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xampp\htdocs\Lorenzetti\archivosSubir\"/>
    </mc:Choice>
  </mc:AlternateContent>
  <xr:revisionPtr revIDLastSave="0" documentId="13_ncr:1_{CB5C8010-38E9-47AC-96CC-FAECE35AB9C1}" xr6:coauthVersionLast="47" xr6:coauthVersionMax="47" xr10:uidLastSave="{00000000-0000-0000-0000-000000000000}"/>
  <bookViews>
    <workbookView xWindow="-21720" yWindow="-2175" windowWidth="21840" windowHeight="13140" firstSheet="1" activeTab="3" xr2:uid="{00000000-000D-0000-FFFF-FFFF00000000}"/>
  </bookViews>
  <sheets>
    <sheet name="BASE" sheetId="2" r:id="rId1"/>
    <sheet name="PRODUCTO" sheetId="3" r:id="rId2"/>
    <sheet name="PRODUCTOS_DIA_SIN_IVA" sheetId="7" r:id="rId3"/>
    <sheet name="PRODUCTO SISTEMA" sheetId="4" r:id="rId4"/>
    <sheet name="PRODUCTO COLOR" sheetId="5" r:id="rId5"/>
    <sheet name="PRODUCTO VOLTAJE" sheetId="6" r:id="rId6"/>
    <sheet name="PRODUCTO_BLOQUEADOS" sheetId="8" r:id="rId7"/>
  </sheets>
  <externalReferences>
    <externalReference r:id="rId8"/>
    <externalReference r:id="rId9"/>
  </externalReferences>
  <definedNames>
    <definedName name="_xlnm._FilterDatabase" localSheetId="0" hidden="1">BASE!$A$1:$Y$1</definedName>
    <definedName name="_xlnm._FilterDatabase" localSheetId="1" hidden="1">PRODUCTO!$A$1:$M$101</definedName>
    <definedName name="_xlnm._FilterDatabase" localSheetId="4" hidden="1">'PRODUCTO COLOR'!$A$1:$H$66</definedName>
    <definedName name="_xlnm._FilterDatabase" localSheetId="3" hidden="1">'PRODUCTO SISTEMA'!$A$1:$F$101</definedName>
    <definedName name="_xlnm._FilterDatabase" localSheetId="5" hidden="1">'PRODUCTO VOLTAJE'!$A$1:$D$82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2" i="7"/>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X2" i="2"/>
  <c r="W2" i="2"/>
  <c r="N53" i="7"/>
  <c r="M53" i="7"/>
  <c r="L53" i="7"/>
  <c r="J53" i="7"/>
  <c r="I53" i="7"/>
  <c r="H53" i="7"/>
  <c r="G53" i="7"/>
  <c r="F53" i="7"/>
  <c r="C53" i="7"/>
  <c r="B53" i="7"/>
  <c r="N52" i="7"/>
  <c r="M52" i="7"/>
  <c r="L52" i="7"/>
  <c r="J52" i="7"/>
  <c r="I52" i="7"/>
  <c r="H52" i="7"/>
  <c r="G52" i="7"/>
  <c r="F52" i="7"/>
  <c r="C52" i="7"/>
  <c r="B52" i="7"/>
  <c r="N51" i="7"/>
  <c r="M51" i="7"/>
  <c r="L51" i="7"/>
  <c r="J51" i="7"/>
  <c r="I51" i="7"/>
  <c r="H51" i="7"/>
  <c r="G51" i="7"/>
  <c r="F51" i="7"/>
  <c r="C51" i="7"/>
  <c r="B51" i="7"/>
  <c r="N50" i="7"/>
  <c r="M50" i="7"/>
  <c r="L50" i="7"/>
  <c r="J50" i="7"/>
  <c r="I50" i="7"/>
  <c r="H50" i="7"/>
  <c r="G50" i="7"/>
  <c r="F50" i="7"/>
  <c r="C50" i="7"/>
  <c r="B50" i="7"/>
  <c r="N49" i="7"/>
  <c r="M49" i="7"/>
  <c r="L49" i="7"/>
  <c r="J49" i="7"/>
  <c r="I49" i="7"/>
  <c r="H49" i="7"/>
  <c r="G49" i="7"/>
  <c r="F49" i="7"/>
  <c r="C49" i="7"/>
  <c r="B49" i="7"/>
  <c r="N48" i="7"/>
  <c r="M48" i="7"/>
  <c r="L48" i="7"/>
  <c r="J48" i="7"/>
  <c r="I48" i="7"/>
  <c r="H48" i="7"/>
  <c r="G48" i="7"/>
  <c r="F48" i="7"/>
  <c r="C48" i="7"/>
  <c r="B48" i="7"/>
  <c r="N47" i="7"/>
  <c r="M47" i="7"/>
  <c r="L47" i="7"/>
  <c r="J47" i="7"/>
  <c r="I47" i="7"/>
  <c r="H47" i="7"/>
  <c r="G47" i="7"/>
  <c r="F47" i="7"/>
  <c r="C47" i="7"/>
  <c r="B47" i="7"/>
  <c r="N46" i="7"/>
  <c r="M46" i="7"/>
  <c r="L46" i="7"/>
  <c r="J46" i="7"/>
  <c r="I46" i="7"/>
  <c r="H46" i="7"/>
  <c r="G46" i="7"/>
  <c r="F46" i="7"/>
  <c r="C46" i="7"/>
  <c r="B46" i="7"/>
  <c r="N45" i="7"/>
  <c r="M45" i="7"/>
  <c r="L45" i="7"/>
  <c r="K45" i="7"/>
  <c r="J45" i="7"/>
  <c r="I45" i="7"/>
  <c r="H45" i="7"/>
  <c r="G45" i="7"/>
  <c r="F45" i="7"/>
  <c r="C45" i="7"/>
  <c r="B45" i="7"/>
  <c r="N44" i="7"/>
  <c r="M44" i="7"/>
  <c r="L44" i="7"/>
  <c r="J44" i="7"/>
  <c r="I44" i="7"/>
  <c r="H44" i="7"/>
  <c r="G44" i="7"/>
  <c r="F44" i="7"/>
  <c r="C44" i="7"/>
  <c r="B44" i="7"/>
  <c r="N43" i="7"/>
  <c r="M43" i="7"/>
  <c r="L43" i="7"/>
  <c r="J43" i="7"/>
  <c r="I43" i="7"/>
  <c r="H43" i="7"/>
  <c r="G43" i="7"/>
  <c r="F43" i="7"/>
  <c r="C43" i="7"/>
  <c r="B43" i="7"/>
  <c r="N42" i="7"/>
  <c r="M42" i="7"/>
  <c r="L42" i="7"/>
  <c r="K42" i="7"/>
  <c r="J42" i="7"/>
  <c r="I42" i="7"/>
  <c r="H42" i="7"/>
  <c r="G42" i="7"/>
  <c r="F42" i="7"/>
  <c r="C42" i="7"/>
  <c r="B42" i="7"/>
  <c r="N41" i="7"/>
  <c r="M41" i="7"/>
  <c r="L41" i="7"/>
  <c r="K41" i="7"/>
  <c r="J41" i="7"/>
  <c r="I41" i="7"/>
  <c r="H41" i="7"/>
  <c r="G41" i="7"/>
  <c r="F41" i="7"/>
  <c r="C41" i="7"/>
  <c r="B41" i="7"/>
  <c r="N40" i="7"/>
  <c r="M40" i="7"/>
  <c r="L40" i="7"/>
  <c r="K40" i="7"/>
  <c r="J40" i="7"/>
  <c r="I40" i="7"/>
  <c r="H40" i="7"/>
  <c r="G40" i="7"/>
  <c r="F40" i="7"/>
  <c r="C40" i="7"/>
  <c r="B40" i="7"/>
  <c r="N39" i="7"/>
  <c r="M39" i="7"/>
  <c r="L39" i="7"/>
  <c r="K39" i="7"/>
  <c r="J39" i="7"/>
  <c r="I39" i="7"/>
  <c r="H39" i="7"/>
  <c r="G39" i="7"/>
  <c r="F39" i="7"/>
  <c r="C39" i="7"/>
  <c r="B39" i="7"/>
  <c r="N38" i="7"/>
  <c r="M38" i="7"/>
  <c r="L38" i="7"/>
  <c r="K38" i="7"/>
  <c r="J38" i="7"/>
  <c r="I38" i="7"/>
  <c r="H38" i="7"/>
  <c r="G38" i="7"/>
  <c r="F38" i="7"/>
  <c r="C38" i="7"/>
  <c r="B38" i="7"/>
  <c r="N37" i="7"/>
  <c r="M37" i="7"/>
  <c r="L37" i="7"/>
  <c r="K37" i="7"/>
  <c r="J37" i="7"/>
  <c r="I37" i="7"/>
  <c r="H37" i="7"/>
  <c r="G37" i="7"/>
  <c r="F37" i="7"/>
  <c r="C37" i="7"/>
  <c r="B37" i="7"/>
  <c r="N36" i="7"/>
  <c r="M36" i="7"/>
  <c r="L36" i="7"/>
  <c r="K36" i="7"/>
  <c r="J36" i="7"/>
  <c r="I36" i="7"/>
  <c r="H36" i="7"/>
  <c r="G36" i="7"/>
  <c r="F36" i="7"/>
  <c r="C36" i="7"/>
  <c r="B36" i="7"/>
  <c r="N35" i="7"/>
  <c r="M35" i="7"/>
  <c r="L35" i="7"/>
  <c r="K35" i="7"/>
  <c r="J35" i="7"/>
  <c r="I35" i="7"/>
  <c r="H35" i="7"/>
  <c r="G35" i="7"/>
  <c r="F35" i="7"/>
  <c r="C35" i="7"/>
  <c r="B35" i="7"/>
  <c r="N34" i="7"/>
  <c r="M34" i="7"/>
  <c r="L34" i="7"/>
  <c r="J34" i="7"/>
  <c r="I34" i="7"/>
  <c r="H34" i="7"/>
  <c r="G34" i="7"/>
  <c r="F34" i="7"/>
  <c r="D34" i="7"/>
  <c r="C34" i="7"/>
  <c r="B34" i="7"/>
  <c r="N33" i="7"/>
  <c r="M33" i="7"/>
  <c r="L33" i="7"/>
  <c r="J33" i="7"/>
  <c r="I33" i="7"/>
  <c r="H33" i="7"/>
  <c r="G33" i="7"/>
  <c r="F33" i="7"/>
  <c r="D33" i="7"/>
  <c r="C33" i="7"/>
  <c r="B33" i="7"/>
  <c r="N32" i="7"/>
  <c r="M32" i="7"/>
  <c r="L32" i="7"/>
  <c r="J32" i="7"/>
  <c r="I32" i="7"/>
  <c r="H32" i="7"/>
  <c r="G32" i="7"/>
  <c r="F32" i="7"/>
  <c r="D32" i="7"/>
  <c r="C32" i="7"/>
  <c r="B32" i="7"/>
  <c r="N31" i="7"/>
  <c r="M31" i="7"/>
  <c r="L31" i="7"/>
  <c r="J31" i="7"/>
  <c r="I31" i="7"/>
  <c r="H31" i="7"/>
  <c r="G31" i="7"/>
  <c r="F31" i="7"/>
  <c r="C31" i="7"/>
  <c r="B31" i="7"/>
  <c r="N30" i="7"/>
  <c r="M30" i="7"/>
  <c r="L30" i="7"/>
  <c r="J30" i="7"/>
  <c r="I30" i="7"/>
  <c r="H30" i="7"/>
  <c r="G30" i="7"/>
  <c r="F30" i="7"/>
  <c r="D30" i="7"/>
  <c r="C30" i="7"/>
  <c r="B30" i="7"/>
  <c r="N29" i="7"/>
  <c r="M29" i="7"/>
  <c r="L29" i="7"/>
  <c r="J29" i="7"/>
  <c r="I29" i="7"/>
  <c r="H29" i="7"/>
  <c r="G29" i="7"/>
  <c r="F29" i="7"/>
  <c r="D29" i="7"/>
  <c r="C29" i="7"/>
  <c r="B29" i="7"/>
  <c r="N28" i="7"/>
  <c r="M28" i="7"/>
  <c r="L28" i="7"/>
  <c r="K28" i="7"/>
  <c r="J28" i="7"/>
  <c r="I28" i="7"/>
  <c r="H28" i="7"/>
  <c r="G28" i="7"/>
  <c r="F28" i="7"/>
  <c r="D28" i="7"/>
  <c r="C28" i="7"/>
  <c r="B28" i="7"/>
  <c r="N27" i="7"/>
  <c r="M27" i="7"/>
  <c r="L27" i="7"/>
  <c r="J27" i="7"/>
  <c r="I27" i="7"/>
  <c r="H27" i="7"/>
  <c r="G27" i="7"/>
  <c r="F27" i="7"/>
  <c r="D27" i="7"/>
  <c r="C27" i="7"/>
  <c r="B27" i="7"/>
  <c r="N26" i="7"/>
  <c r="M26" i="7"/>
  <c r="L26" i="7"/>
  <c r="J26" i="7"/>
  <c r="I26" i="7"/>
  <c r="H26" i="7"/>
  <c r="G26" i="7"/>
  <c r="F26" i="7"/>
  <c r="D26" i="7"/>
  <c r="C26" i="7"/>
  <c r="B26" i="7"/>
  <c r="N25" i="7"/>
  <c r="M25" i="7"/>
  <c r="L25" i="7"/>
  <c r="J25" i="7"/>
  <c r="I25" i="7"/>
  <c r="H25" i="7"/>
  <c r="G25" i="7"/>
  <c r="F25" i="7"/>
  <c r="D25" i="7"/>
  <c r="C25" i="7"/>
  <c r="B25" i="7"/>
  <c r="N24" i="7"/>
  <c r="M24" i="7"/>
  <c r="L24" i="7"/>
  <c r="J24" i="7"/>
  <c r="I24" i="7"/>
  <c r="H24" i="7"/>
  <c r="G24" i="7"/>
  <c r="F24" i="7"/>
  <c r="D24" i="7"/>
  <c r="C24" i="7"/>
  <c r="B24" i="7"/>
  <c r="N23" i="7"/>
  <c r="M23" i="7"/>
  <c r="L23" i="7"/>
  <c r="J23" i="7"/>
  <c r="I23" i="7"/>
  <c r="H23" i="7"/>
  <c r="G23" i="7"/>
  <c r="F23" i="7"/>
  <c r="D23" i="7"/>
  <c r="C23" i="7"/>
  <c r="B23" i="7"/>
  <c r="N22" i="7"/>
  <c r="M22" i="7"/>
  <c r="L22" i="7"/>
  <c r="J22" i="7"/>
  <c r="I22" i="7"/>
  <c r="H22" i="7"/>
  <c r="G22" i="7"/>
  <c r="F22" i="7"/>
  <c r="D22" i="7"/>
  <c r="C22" i="7"/>
  <c r="B22" i="7"/>
  <c r="N21" i="7"/>
  <c r="M21" i="7"/>
  <c r="L21" i="7"/>
  <c r="J21" i="7"/>
  <c r="I21" i="7"/>
  <c r="H21" i="7"/>
  <c r="G21" i="7"/>
  <c r="F21" i="7"/>
  <c r="D21" i="7"/>
  <c r="C21" i="7"/>
  <c r="B21" i="7"/>
  <c r="N20" i="7"/>
  <c r="M20" i="7"/>
  <c r="L20" i="7"/>
  <c r="J20" i="7"/>
  <c r="I20" i="7"/>
  <c r="H20" i="7"/>
  <c r="G20" i="7"/>
  <c r="F20" i="7"/>
  <c r="D20" i="7"/>
  <c r="C20" i="7"/>
  <c r="B20" i="7"/>
  <c r="N19" i="7"/>
  <c r="M19" i="7"/>
  <c r="L19" i="7"/>
  <c r="J19" i="7"/>
  <c r="I19" i="7"/>
  <c r="H19" i="7"/>
  <c r="G19" i="7"/>
  <c r="F19" i="7"/>
  <c r="C19" i="7"/>
  <c r="B19" i="7"/>
  <c r="N18" i="7"/>
  <c r="M18" i="7"/>
  <c r="L18" i="7"/>
  <c r="J18" i="7"/>
  <c r="I18" i="7"/>
  <c r="H18" i="7"/>
  <c r="G18" i="7"/>
  <c r="F18" i="7"/>
  <c r="D18" i="7"/>
  <c r="C18" i="7"/>
  <c r="B18" i="7"/>
  <c r="N17" i="7"/>
  <c r="M17" i="7"/>
  <c r="L17" i="7"/>
  <c r="J17" i="7"/>
  <c r="I17" i="7"/>
  <c r="H17" i="7"/>
  <c r="G17" i="7"/>
  <c r="F17" i="7"/>
  <c r="D17" i="7"/>
  <c r="C17" i="7"/>
  <c r="B17" i="7"/>
  <c r="N16" i="7"/>
  <c r="M16" i="7"/>
  <c r="L16" i="7"/>
  <c r="J16" i="7"/>
  <c r="I16" i="7"/>
  <c r="H16" i="7"/>
  <c r="G16" i="7"/>
  <c r="F16" i="7"/>
  <c r="D16" i="7"/>
  <c r="C16" i="7"/>
  <c r="B16" i="7"/>
  <c r="N15" i="7"/>
  <c r="M15" i="7"/>
  <c r="L15" i="7"/>
  <c r="J15" i="7"/>
  <c r="I15" i="7"/>
  <c r="H15" i="7"/>
  <c r="G15" i="7"/>
  <c r="F15" i="7"/>
  <c r="D15" i="7"/>
  <c r="C15" i="7"/>
  <c r="B15" i="7"/>
  <c r="N14" i="7"/>
  <c r="M14" i="7"/>
  <c r="L14" i="7"/>
  <c r="J14" i="7"/>
  <c r="I14" i="7"/>
  <c r="H14" i="7"/>
  <c r="G14" i="7"/>
  <c r="F14" i="7"/>
  <c r="D14" i="7"/>
  <c r="C14" i="7"/>
  <c r="B14" i="7"/>
  <c r="N13" i="7"/>
  <c r="M13" i="7"/>
  <c r="L13" i="7"/>
  <c r="J13" i="7"/>
  <c r="I13" i="7"/>
  <c r="H13" i="7"/>
  <c r="G13" i="7"/>
  <c r="F13" i="7"/>
  <c r="D13" i="7"/>
  <c r="C13" i="7"/>
  <c r="B13" i="7"/>
  <c r="N12" i="7"/>
  <c r="M12" i="7"/>
  <c r="L12" i="7"/>
  <c r="J12" i="7"/>
  <c r="I12" i="7"/>
  <c r="H12" i="7"/>
  <c r="G12" i="7"/>
  <c r="F12" i="7"/>
  <c r="D12" i="7"/>
  <c r="C12" i="7"/>
  <c r="B12" i="7"/>
  <c r="N11" i="7"/>
  <c r="M11" i="7"/>
  <c r="L11" i="7"/>
  <c r="J11" i="7"/>
  <c r="I11" i="7"/>
  <c r="H11" i="7"/>
  <c r="G11" i="7"/>
  <c r="F11" i="7"/>
  <c r="D11" i="7"/>
  <c r="C11" i="7"/>
  <c r="B11" i="7"/>
  <c r="N10" i="7"/>
  <c r="M10" i="7"/>
  <c r="L10" i="7"/>
  <c r="J10" i="7"/>
  <c r="I10" i="7"/>
  <c r="H10" i="7"/>
  <c r="G10" i="7"/>
  <c r="F10" i="7"/>
  <c r="D10" i="7"/>
  <c r="C10" i="7"/>
  <c r="B10" i="7"/>
  <c r="N9" i="7"/>
  <c r="M9" i="7"/>
  <c r="L9" i="7"/>
  <c r="J9" i="7"/>
  <c r="I9" i="7"/>
  <c r="H9" i="7"/>
  <c r="G9" i="7"/>
  <c r="F9" i="7"/>
  <c r="C9" i="7"/>
  <c r="B9" i="7"/>
  <c r="N8" i="7"/>
  <c r="M8" i="7"/>
  <c r="L8" i="7"/>
  <c r="J8" i="7"/>
  <c r="I8" i="7"/>
  <c r="H8" i="7"/>
  <c r="G8" i="7"/>
  <c r="F8" i="7"/>
  <c r="D8" i="7"/>
  <c r="C8" i="7"/>
  <c r="B8" i="7"/>
  <c r="N7" i="7"/>
  <c r="M7" i="7"/>
  <c r="L7" i="7"/>
  <c r="J7" i="7"/>
  <c r="I7" i="7"/>
  <c r="H7" i="7"/>
  <c r="G7" i="7"/>
  <c r="F7" i="7"/>
  <c r="D7" i="7"/>
  <c r="C7" i="7"/>
  <c r="B7" i="7"/>
  <c r="N6" i="7"/>
  <c r="M6" i="7"/>
  <c r="L6" i="7"/>
  <c r="K6" i="7"/>
  <c r="J6" i="7"/>
  <c r="I6" i="7"/>
  <c r="H6" i="7"/>
  <c r="G6" i="7"/>
  <c r="F6" i="7"/>
  <c r="C6" i="7"/>
  <c r="B6" i="7"/>
  <c r="N5" i="7"/>
  <c r="M5" i="7"/>
  <c r="L5" i="7"/>
  <c r="K5" i="7"/>
  <c r="J5" i="7"/>
  <c r="I5" i="7"/>
  <c r="H5" i="7"/>
  <c r="G5" i="7"/>
  <c r="F5" i="7"/>
  <c r="C5" i="7"/>
  <c r="B5" i="7"/>
  <c r="N4" i="7"/>
  <c r="M4" i="7"/>
  <c r="L4" i="7"/>
  <c r="K4" i="7"/>
  <c r="J4" i="7"/>
  <c r="I4" i="7"/>
  <c r="H4" i="7"/>
  <c r="G4" i="7"/>
  <c r="F4" i="7"/>
  <c r="C4" i="7"/>
  <c r="B4" i="7"/>
  <c r="N3" i="7"/>
  <c r="M3" i="7"/>
  <c r="L3" i="7"/>
  <c r="K3" i="7"/>
  <c r="J3" i="7"/>
  <c r="I3" i="7"/>
  <c r="H3" i="7"/>
  <c r="G3" i="7"/>
  <c r="F3" i="7"/>
  <c r="C3" i="7"/>
  <c r="B3" i="7"/>
  <c r="N2" i="7"/>
  <c r="M2" i="7"/>
  <c r="L2" i="7"/>
  <c r="K2" i="7"/>
  <c r="J2" i="7"/>
  <c r="I2" i="7"/>
  <c r="H2" i="7"/>
  <c r="G2" i="7"/>
  <c r="F2" i="7"/>
  <c r="C2" i="7"/>
  <c r="B2" i="7"/>
  <c r="F3" i="4"/>
  <c r="F4" i="4"/>
  <c r="F5" i="4"/>
  <c r="F6" i="4"/>
  <c r="F7" i="4"/>
  <c r="F8"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 i="4"/>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F6" i="3"/>
  <c r="F20" i="3"/>
  <c r="F23" i="3"/>
  <c r="F25" i="3"/>
  <c r="F32" i="3"/>
  <c r="F49" i="3"/>
  <c r="F51" i="3"/>
  <c r="F9" i="3"/>
  <c r="F27" i="3"/>
  <c r="F33" i="3"/>
  <c r="F43" i="3"/>
  <c r="F44" i="3"/>
  <c r="F3" i="3"/>
  <c r="F4" i="3"/>
  <c r="F5" i="3"/>
  <c r="F7" i="3"/>
  <c r="F8" i="3"/>
  <c r="F10" i="3"/>
  <c r="F11" i="3"/>
  <c r="F12" i="3"/>
  <c r="F13" i="3"/>
  <c r="F14" i="3"/>
  <c r="F15" i="3"/>
  <c r="F16" i="3"/>
  <c r="F17" i="3"/>
  <c r="F18" i="3"/>
  <c r="F19" i="3"/>
  <c r="F21" i="3"/>
  <c r="F22" i="3"/>
  <c r="F24" i="3"/>
  <c r="F26" i="3"/>
  <c r="F28" i="3"/>
  <c r="F29" i="3"/>
  <c r="F30" i="3"/>
  <c r="F31" i="3"/>
  <c r="F34" i="3"/>
  <c r="F35" i="3"/>
  <c r="F36" i="3"/>
  <c r="F37" i="3"/>
  <c r="F38" i="3"/>
  <c r="F39" i="3"/>
  <c r="F40" i="3"/>
  <c r="F41" i="3"/>
  <c r="F42" i="3"/>
  <c r="F45" i="3"/>
  <c r="F46" i="3"/>
  <c r="F47" i="3"/>
  <c r="F48" i="3"/>
  <c r="F50" i="3"/>
  <c r="F52" i="3"/>
  <c r="F53" i="3"/>
  <c r="F2" i="3"/>
  <c r="T2" i="2"/>
  <c r="J14" i="2"/>
  <c r="K14" i="2" s="1"/>
  <c r="L14" i="2"/>
  <c r="M14" i="2"/>
  <c r="Q14" i="2"/>
  <c r="S14" i="2"/>
  <c r="T14" i="2"/>
  <c r="D7" i="3" l="1"/>
  <c r="D8" i="3"/>
  <c r="D10" i="3"/>
  <c r="D11" i="3"/>
  <c r="D12" i="3"/>
  <c r="D13" i="3"/>
  <c r="D14" i="3"/>
  <c r="D15" i="3"/>
  <c r="D16" i="3"/>
  <c r="D17" i="3"/>
  <c r="D18" i="3"/>
  <c r="D20" i="3"/>
  <c r="D21" i="3"/>
  <c r="D22" i="3"/>
  <c r="D23" i="3"/>
  <c r="D24" i="3"/>
  <c r="D25" i="3"/>
  <c r="D26" i="3"/>
  <c r="D27" i="3"/>
  <c r="D28" i="3"/>
  <c r="D29" i="3"/>
  <c r="D30" i="3"/>
  <c r="D32" i="3"/>
  <c r="D33" i="3"/>
  <c r="D34"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2" i="3"/>
  <c r="T3" i="2" l="1"/>
  <c r="E3" i="3" s="1"/>
  <c r="T4" i="2"/>
  <c r="E4" i="3" s="1"/>
  <c r="T5" i="2"/>
  <c r="E5" i="3" s="1"/>
  <c r="T6" i="2"/>
  <c r="E6" i="3" s="1"/>
  <c r="T7" i="2"/>
  <c r="E7" i="3" s="1"/>
  <c r="T8" i="2"/>
  <c r="T9" i="2"/>
  <c r="T10" i="2"/>
  <c r="E9" i="3" s="1"/>
  <c r="T11" i="2"/>
  <c r="T12" i="2"/>
  <c r="T13" i="2"/>
  <c r="T15" i="2"/>
  <c r="T16" i="2"/>
  <c r="T17" i="2"/>
  <c r="T18" i="2"/>
  <c r="T19" i="2"/>
  <c r="E10" i="3" s="1"/>
  <c r="T20" i="2"/>
  <c r="T21" i="2"/>
  <c r="E11" i="3" s="1"/>
  <c r="T22" i="2"/>
  <c r="T23" i="2"/>
  <c r="E12" i="3" s="1"/>
  <c r="T24" i="2"/>
  <c r="T25" i="2"/>
  <c r="T26" i="2"/>
  <c r="T27" i="2"/>
  <c r="E13" i="3" s="1"/>
  <c r="T28" i="2"/>
  <c r="T29" i="2"/>
  <c r="E14" i="3" s="1"/>
  <c r="T30" i="2"/>
  <c r="T31" i="2"/>
  <c r="T32" i="2"/>
  <c r="T33" i="2"/>
  <c r="T34" i="2"/>
  <c r="T35" i="2"/>
  <c r="E15" i="3" s="1"/>
  <c r="T36" i="2"/>
  <c r="T37" i="2"/>
  <c r="E16" i="3" s="1"/>
  <c r="T38" i="2"/>
  <c r="T39" i="2"/>
  <c r="T40" i="2"/>
  <c r="T41" i="2"/>
  <c r="T42" i="2"/>
  <c r="T43" i="2"/>
  <c r="E17" i="3" s="1"/>
  <c r="T44" i="2"/>
  <c r="T45" i="2"/>
  <c r="E18" i="3" s="1"/>
  <c r="T46" i="2"/>
  <c r="T47" i="2"/>
  <c r="T48" i="2"/>
  <c r="T49" i="2"/>
  <c r="E19" i="3" s="1"/>
  <c r="T50" i="2"/>
  <c r="E20" i="3" s="1"/>
  <c r="T51" i="2"/>
  <c r="E21" i="3" s="1"/>
  <c r="T52" i="2"/>
  <c r="E22" i="3" s="1"/>
  <c r="T53" i="2"/>
  <c r="T54" i="2"/>
  <c r="E23" i="3" s="1"/>
  <c r="T55" i="2"/>
  <c r="T56" i="2"/>
  <c r="E24" i="3" s="1"/>
  <c r="T57" i="2"/>
  <c r="T58" i="2"/>
  <c r="E25" i="3" s="1"/>
  <c r="T59" i="2"/>
  <c r="T60" i="2"/>
  <c r="E26" i="3" s="1"/>
  <c r="T61" i="2"/>
  <c r="T62" i="2"/>
  <c r="E27" i="3" s="1"/>
  <c r="T63" i="2"/>
  <c r="T64" i="2"/>
  <c r="E28" i="3" s="1"/>
  <c r="T65" i="2"/>
  <c r="E29" i="3" s="1"/>
  <c r="T66" i="2"/>
  <c r="T67" i="2"/>
  <c r="E30" i="3" s="1"/>
  <c r="T68" i="2"/>
  <c r="T69" i="2"/>
  <c r="E31" i="3" s="1"/>
  <c r="T70" i="2"/>
  <c r="E32" i="3" s="1"/>
  <c r="T71" i="2"/>
  <c r="T72" i="2"/>
  <c r="E33" i="3" s="1"/>
  <c r="T73" i="2"/>
  <c r="T74" i="2"/>
  <c r="E34" i="3" s="1"/>
  <c r="T75" i="2"/>
  <c r="E35" i="3" s="1"/>
  <c r="T76" i="2"/>
  <c r="E36" i="3" s="1"/>
  <c r="T77" i="2"/>
  <c r="E37" i="3" s="1"/>
  <c r="T78" i="2"/>
  <c r="E38" i="3" s="1"/>
  <c r="T79" i="2"/>
  <c r="E39" i="3" s="1"/>
  <c r="T80" i="2"/>
  <c r="E40" i="3" s="1"/>
  <c r="T81" i="2"/>
  <c r="E41" i="3" s="1"/>
  <c r="T82" i="2"/>
  <c r="E42" i="3" s="1"/>
  <c r="T83" i="2"/>
  <c r="T84" i="2"/>
  <c r="E43" i="3" s="1"/>
  <c r="T85" i="2"/>
  <c r="T86" i="2"/>
  <c r="E44" i="3" s="1"/>
  <c r="T87" i="2"/>
  <c r="E45" i="3" s="1"/>
  <c r="T88" i="2"/>
  <c r="T89" i="2"/>
  <c r="E46" i="3" s="1"/>
  <c r="T90" i="2"/>
  <c r="T91" i="2"/>
  <c r="E47" i="3" s="1"/>
  <c r="T92" i="2"/>
  <c r="E48" i="3" s="1"/>
  <c r="T93" i="2"/>
  <c r="T94" i="2"/>
  <c r="E49" i="3" s="1"/>
  <c r="T95" i="2"/>
  <c r="T96" i="2"/>
  <c r="E50" i="3" s="1"/>
  <c r="T97" i="2"/>
  <c r="T98" i="2"/>
  <c r="E51" i="3" s="1"/>
  <c r="T99" i="2"/>
  <c r="T100" i="2"/>
  <c r="E52" i="3" s="1"/>
  <c r="T101" i="2"/>
  <c r="E53" i="3" s="1"/>
  <c r="E2" i="3"/>
  <c r="B2" i="4"/>
  <c r="B3"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2" i="3"/>
  <c r="K3" i="3"/>
  <c r="K4" i="3"/>
  <c r="K5" i="3"/>
  <c r="K6" i="3"/>
  <c r="K28" i="3"/>
  <c r="K35" i="3"/>
  <c r="K36" i="3"/>
  <c r="K37" i="3"/>
  <c r="K38" i="3"/>
  <c r="K39" i="3"/>
  <c r="K40" i="3"/>
  <c r="K41" i="3"/>
  <c r="K42" i="3"/>
  <c r="K45" i="3"/>
  <c r="K2" i="3"/>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 r="C2" i="4"/>
  <c r="D2" i="4"/>
  <c r="C3" i="4"/>
  <c r="D3" i="4"/>
  <c r="C4" i="4"/>
  <c r="D4" i="4"/>
  <c r="C5" i="4"/>
  <c r="D5" i="4"/>
  <c r="C6" i="4"/>
  <c r="D6" i="4"/>
  <c r="C75" i="4"/>
  <c r="D75" i="4"/>
  <c r="C76" i="4"/>
  <c r="D76" i="4"/>
  <c r="C77" i="4"/>
  <c r="D77" i="4"/>
  <c r="C78" i="4"/>
  <c r="D78" i="4"/>
  <c r="C79" i="4"/>
  <c r="D79" i="4"/>
  <c r="C80" i="4"/>
  <c r="D80" i="4"/>
  <c r="C81" i="4"/>
  <c r="D81"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2" i="5"/>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82" i="4"/>
  <c r="D83" i="4"/>
  <c r="D84" i="4"/>
  <c r="D85" i="4"/>
  <c r="D86" i="4"/>
  <c r="D87" i="4"/>
  <c r="D88" i="4"/>
  <c r="D89" i="4"/>
  <c r="D90" i="4"/>
  <c r="D91" i="4"/>
  <c r="D92" i="4"/>
  <c r="D93" i="4"/>
  <c r="D94" i="4"/>
  <c r="D95" i="4"/>
  <c r="D96" i="4"/>
  <c r="D97" i="4"/>
  <c r="D98" i="4"/>
  <c r="D99" i="4"/>
  <c r="D100" i="4"/>
  <c r="D101"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82" i="4"/>
  <c r="C83" i="4"/>
  <c r="C84" i="4"/>
  <c r="C85" i="4"/>
  <c r="C86" i="4"/>
  <c r="C87" i="4"/>
  <c r="C88" i="4"/>
  <c r="C89" i="4"/>
  <c r="C90" i="4"/>
  <c r="C91" i="4"/>
  <c r="C92" i="4"/>
  <c r="C93" i="4"/>
  <c r="C94" i="4"/>
  <c r="C95" i="4"/>
  <c r="C96" i="4"/>
  <c r="C97" i="4"/>
  <c r="C98" i="4"/>
  <c r="C99" i="4"/>
  <c r="C100" i="4"/>
  <c r="C101" i="4"/>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2" i="3"/>
  <c r="L99" i="2"/>
  <c r="K99" i="2"/>
  <c r="G64" i="5" s="1"/>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3" i="2"/>
  <c r="Q4" i="2"/>
  <c r="Q5" i="2"/>
  <c r="Q6" i="2"/>
  <c r="Q8" i="2"/>
  <c r="Q7" i="2"/>
  <c r="Q10" i="2"/>
  <c r="Q11" i="2"/>
  <c r="Q12" i="2"/>
  <c r="Q13" i="2"/>
  <c r="Q15" i="2"/>
  <c r="Q16" i="2"/>
  <c r="Q17" i="2"/>
  <c r="Q18" i="2"/>
  <c r="Q9"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2" i="2"/>
  <c r="S3" i="2"/>
  <c r="S4" i="2"/>
  <c r="S5" i="2"/>
  <c r="S6" i="2"/>
  <c r="S8" i="2"/>
  <c r="S7" i="2"/>
  <c r="S10" i="2"/>
  <c r="S11" i="2"/>
  <c r="S12" i="2"/>
  <c r="S13" i="2"/>
  <c r="S15" i="2"/>
  <c r="S16" i="2"/>
  <c r="S17" i="2"/>
  <c r="S18" i="2"/>
  <c r="S9"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2" i="2"/>
  <c r="S86" i="2"/>
  <c r="S87" i="2"/>
  <c r="S88" i="2"/>
  <c r="S89" i="2"/>
  <c r="S90" i="2"/>
  <c r="S91" i="2"/>
  <c r="S92" i="2"/>
  <c r="S93" i="2"/>
  <c r="S94" i="2"/>
  <c r="S95" i="2"/>
  <c r="S96" i="2"/>
  <c r="S97" i="2"/>
  <c r="S98" i="2"/>
  <c r="S99" i="2"/>
  <c r="S100" i="2"/>
  <c r="S101" i="2"/>
  <c r="S85" i="2"/>
  <c r="E8" i="3" l="1"/>
  <c r="F9" i="4"/>
  <c r="P2" i="2"/>
  <c r="P3" i="2"/>
  <c r="P7" i="2"/>
  <c r="P11" i="2"/>
  <c r="C2" i="8" s="1"/>
  <c r="P15" i="2"/>
  <c r="P19" i="2"/>
  <c r="C3" i="8" s="1"/>
  <c r="P23" i="2"/>
  <c r="P27" i="2"/>
  <c r="P31" i="2"/>
  <c r="C6" i="8" s="1"/>
  <c r="P35" i="2"/>
  <c r="C8" i="8" s="1"/>
  <c r="P39" i="2"/>
  <c r="C10" i="8" s="1"/>
  <c r="P43" i="2"/>
  <c r="P47" i="2"/>
  <c r="P51" i="2"/>
  <c r="P55" i="2"/>
  <c r="P59" i="2"/>
  <c r="P63" i="2"/>
  <c r="P67" i="2"/>
  <c r="P71" i="2"/>
  <c r="P75" i="2"/>
  <c r="P79" i="2"/>
  <c r="P83" i="2"/>
  <c r="P87" i="2"/>
  <c r="C15" i="8" s="1"/>
  <c r="P91" i="2"/>
  <c r="P95" i="2"/>
  <c r="P99" i="2"/>
  <c r="P25" i="2"/>
  <c r="P37" i="2"/>
  <c r="C9" i="8" s="1"/>
  <c r="P45" i="2"/>
  <c r="P53" i="2"/>
  <c r="P61" i="2"/>
  <c r="P69" i="2"/>
  <c r="C14" i="8" s="1"/>
  <c r="P77" i="2"/>
  <c r="P85" i="2"/>
  <c r="P93" i="2"/>
  <c r="P101" i="2"/>
  <c r="P10" i="2"/>
  <c r="P18" i="2"/>
  <c r="E18" i="4" s="1"/>
  <c r="P26" i="2"/>
  <c r="C5" i="8" s="1"/>
  <c r="P34" i="2"/>
  <c r="P42" i="2"/>
  <c r="P50" i="2"/>
  <c r="P58" i="2"/>
  <c r="P66" i="2"/>
  <c r="E66" i="4" s="1"/>
  <c r="P74" i="2"/>
  <c r="P82" i="2"/>
  <c r="E82" i="4" s="1"/>
  <c r="P90" i="2"/>
  <c r="P98" i="2"/>
  <c r="E98" i="4" s="1"/>
  <c r="P4" i="2"/>
  <c r="P8" i="2"/>
  <c r="P12" i="2"/>
  <c r="P16" i="2"/>
  <c r="P20" i="2"/>
  <c r="C4" i="8" s="1"/>
  <c r="P24" i="2"/>
  <c r="P28" i="2"/>
  <c r="P32" i="2"/>
  <c r="P36" i="2"/>
  <c r="P40" i="2"/>
  <c r="P44" i="2"/>
  <c r="P48" i="2"/>
  <c r="C11" i="8" s="1"/>
  <c r="P52" i="2"/>
  <c r="P56" i="2"/>
  <c r="P60" i="2"/>
  <c r="P64" i="2"/>
  <c r="P68" i="2"/>
  <c r="P72" i="2"/>
  <c r="P76" i="2"/>
  <c r="P80" i="2"/>
  <c r="P84" i="2"/>
  <c r="P88" i="2"/>
  <c r="P92" i="2"/>
  <c r="P96" i="2"/>
  <c r="P100" i="2"/>
  <c r="P5" i="2"/>
  <c r="P9" i="2"/>
  <c r="P13" i="2"/>
  <c r="P17" i="2"/>
  <c r="P21" i="2"/>
  <c r="P29" i="2"/>
  <c r="P33" i="2"/>
  <c r="P41" i="2"/>
  <c r="P49" i="2"/>
  <c r="C12" i="8" s="1"/>
  <c r="P57" i="2"/>
  <c r="P65" i="2"/>
  <c r="P73" i="2"/>
  <c r="P81" i="2"/>
  <c r="P89" i="2"/>
  <c r="C16" i="8" s="1"/>
  <c r="P97" i="2"/>
  <c r="P6" i="2"/>
  <c r="C1" i="8" s="1"/>
  <c r="P14" i="2"/>
  <c r="P22" i="2"/>
  <c r="P30" i="2"/>
  <c r="P38" i="2"/>
  <c r="P46" i="2"/>
  <c r="P54" i="2"/>
  <c r="P62" i="2"/>
  <c r="P70" i="2"/>
  <c r="P78" i="2"/>
  <c r="P86" i="2"/>
  <c r="P94" i="2"/>
  <c r="E2" i="4"/>
  <c r="H64" i="5"/>
  <c r="M8" i="2"/>
  <c r="E50" i="4" l="1"/>
  <c r="C13" i="8"/>
  <c r="E34" i="4"/>
  <c r="C7" i="8"/>
  <c r="B53" i="5"/>
  <c r="B30" i="5"/>
  <c r="B31" i="6"/>
  <c r="B47" i="6"/>
  <c r="B63" i="6"/>
  <c r="B2" i="6"/>
  <c r="B2" i="5"/>
  <c r="B63" i="5"/>
  <c r="B79" i="6"/>
  <c r="B78" i="6"/>
  <c r="E97" i="4"/>
  <c r="B30" i="6"/>
  <c r="E49" i="4"/>
  <c r="B29" i="5"/>
  <c r="E17" i="4"/>
  <c r="B49" i="6"/>
  <c r="E68" i="4"/>
  <c r="B52" i="6"/>
  <c r="E71" i="4"/>
  <c r="B16" i="6"/>
  <c r="E23" i="4"/>
  <c r="B16" i="5"/>
  <c r="B7" i="6"/>
  <c r="E7" i="4"/>
  <c r="B7" i="5"/>
  <c r="E6" i="4"/>
  <c r="B6" i="5"/>
  <c r="B6" i="6"/>
  <c r="E70" i="4"/>
  <c r="B43" i="5"/>
  <c r="B51" i="6"/>
  <c r="E42" i="4"/>
  <c r="E14" i="4"/>
  <c r="B13" i="5"/>
  <c r="B11" i="6"/>
  <c r="E78" i="4"/>
  <c r="B59" i="6"/>
  <c r="B49" i="5"/>
  <c r="B74" i="6"/>
  <c r="E93" i="4"/>
  <c r="B58" i="6"/>
  <c r="E77" i="4"/>
  <c r="B48" i="5"/>
  <c r="B42" i="6"/>
  <c r="E61" i="4"/>
  <c r="B28" i="6"/>
  <c r="E45" i="4"/>
  <c r="B27" i="5"/>
  <c r="B19" i="5"/>
  <c r="B20" i="6"/>
  <c r="E29" i="4"/>
  <c r="B12" i="5"/>
  <c r="E13" i="4"/>
  <c r="B77" i="6"/>
  <c r="E96" i="4"/>
  <c r="B62" i="5"/>
  <c r="B61" i="6"/>
  <c r="E80" i="4"/>
  <c r="B51" i="5"/>
  <c r="B45" i="6"/>
  <c r="E64" i="4"/>
  <c r="B39" i="5"/>
  <c r="E48" i="4"/>
  <c r="E32" i="4"/>
  <c r="E16" i="4"/>
  <c r="B80" i="6"/>
  <c r="E99" i="4"/>
  <c r="B64" i="5"/>
  <c r="B64" i="6"/>
  <c r="E83" i="4"/>
  <c r="B48" i="6"/>
  <c r="E67" i="4"/>
  <c r="B41" i="5"/>
  <c r="B32" i="6"/>
  <c r="E51" i="4"/>
  <c r="B31" i="5"/>
  <c r="B22" i="6"/>
  <c r="E35" i="4"/>
  <c r="B22" i="5"/>
  <c r="B12" i="6"/>
  <c r="E19" i="4"/>
  <c r="B14" i="5"/>
  <c r="B3" i="6"/>
  <c r="E3" i="4"/>
  <c r="B3" i="5"/>
  <c r="E90" i="4"/>
  <c r="B71" i="6"/>
  <c r="B62" i="6"/>
  <c r="E81" i="4"/>
  <c r="B52" i="5"/>
  <c r="B81" i="6"/>
  <c r="E100" i="4"/>
  <c r="B65" i="5"/>
  <c r="B23" i="6"/>
  <c r="E36" i="4"/>
  <c r="B13" i="6"/>
  <c r="E20" i="4"/>
  <c r="B4" i="5"/>
  <c r="B4" i="6"/>
  <c r="E4" i="4"/>
  <c r="B36" i="6"/>
  <c r="E55" i="4"/>
  <c r="B34" i="5"/>
  <c r="E86" i="4"/>
  <c r="B67" i="6"/>
  <c r="B55" i="5"/>
  <c r="E30" i="4"/>
  <c r="B21" i="6"/>
  <c r="B70" i="6"/>
  <c r="B58" i="5"/>
  <c r="E89" i="4"/>
  <c r="B54" i="6"/>
  <c r="E73" i="4"/>
  <c r="B38" i="6"/>
  <c r="E57" i="4"/>
  <c r="B25" i="5"/>
  <c r="E41" i="4"/>
  <c r="B17" i="5"/>
  <c r="E25" i="4"/>
  <c r="B8" i="5"/>
  <c r="B9" i="6"/>
  <c r="E9" i="4"/>
  <c r="B73" i="6"/>
  <c r="E92" i="4"/>
  <c r="B60" i="5"/>
  <c r="B57" i="6"/>
  <c r="E76" i="4"/>
  <c r="B47" i="5"/>
  <c r="B41" i="6"/>
  <c r="E60" i="4"/>
  <c r="B37" i="5"/>
  <c r="B27" i="6"/>
  <c r="E44" i="4"/>
  <c r="B19" i="6"/>
  <c r="E28" i="4"/>
  <c r="B11" i="5"/>
  <c r="E12" i="4"/>
  <c r="B76" i="6"/>
  <c r="E95" i="4"/>
  <c r="B60" i="6"/>
  <c r="E79" i="4"/>
  <c r="B50" i="5"/>
  <c r="B44" i="6"/>
  <c r="E63" i="4"/>
  <c r="E47" i="4"/>
  <c r="B28" i="5"/>
  <c r="E31" i="4"/>
  <c r="B20" i="5"/>
  <c r="E15" i="4"/>
  <c r="E54" i="4"/>
  <c r="B35" i="6"/>
  <c r="B33" i="5"/>
  <c r="E26" i="4"/>
  <c r="E62" i="4"/>
  <c r="B43" i="6"/>
  <c r="B38" i="5"/>
  <c r="B46" i="6"/>
  <c r="E65" i="4"/>
  <c r="B40" i="5"/>
  <c r="E33" i="4"/>
  <c r="B21" i="5"/>
  <c r="B65" i="6"/>
  <c r="E84" i="4"/>
  <c r="B54" i="5"/>
  <c r="B33" i="6"/>
  <c r="E52" i="4"/>
  <c r="B32" i="5"/>
  <c r="B68" i="6"/>
  <c r="E87" i="4"/>
  <c r="B56" i="5"/>
  <c r="E39" i="4"/>
  <c r="B24" i="5"/>
  <c r="E22" i="4"/>
  <c r="B15" i="6"/>
  <c r="E58" i="4"/>
  <c r="B39" i="6"/>
  <c r="B36" i="5"/>
  <c r="E94" i="4"/>
  <c r="B75" i="6"/>
  <c r="B61" i="5"/>
  <c r="E38" i="4"/>
  <c r="B25" i="6"/>
  <c r="E10" i="4"/>
  <c r="B9" i="5"/>
  <c r="B10" i="6"/>
  <c r="E74" i="4"/>
  <c r="B55" i="6"/>
  <c r="B45" i="5"/>
  <c r="E46" i="4"/>
  <c r="B29" i="6"/>
  <c r="B82" i="6"/>
  <c r="B66" i="5"/>
  <c r="E101" i="4"/>
  <c r="B66" i="6"/>
  <c r="E85" i="4"/>
  <c r="B50" i="6"/>
  <c r="B42" i="5"/>
  <c r="E69" i="4"/>
  <c r="B34" i="6"/>
  <c r="E53" i="4"/>
  <c r="B24" i="6"/>
  <c r="B23" i="5"/>
  <c r="E37" i="4"/>
  <c r="B15" i="5"/>
  <c r="B14" i="6"/>
  <c r="E21" i="4"/>
  <c r="B5" i="5"/>
  <c r="B5" i="6"/>
  <c r="E5" i="4"/>
  <c r="B69" i="6"/>
  <c r="E88" i="4"/>
  <c r="B57" i="5"/>
  <c r="B53" i="6"/>
  <c r="E72" i="4"/>
  <c r="B44" i="5"/>
  <c r="B37" i="6"/>
  <c r="E56" i="4"/>
  <c r="B35" i="5"/>
  <c r="E40" i="4"/>
  <c r="B17" i="6"/>
  <c r="E24" i="4"/>
  <c r="B8" i="6"/>
  <c r="E8" i="4"/>
  <c r="B72" i="6"/>
  <c r="E91" i="4"/>
  <c r="B59" i="5"/>
  <c r="B56" i="6"/>
  <c r="E75" i="4"/>
  <c r="B46" i="5"/>
  <c r="B40" i="6"/>
  <c r="E59" i="4"/>
  <c r="B26" i="6"/>
  <c r="E43" i="4"/>
  <c r="B26" i="5"/>
  <c r="B18" i="6"/>
  <c r="E27" i="4"/>
  <c r="B18" i="5"/>
  <c r="E11" i="4"/>
  <c r="B10" i="5"/>
  <c r="K8" i="2"/>
  <c r="L8" i="2"/>
  <c r="M10" i="2" l="1"/>
  <c r="M12" i="2"/>
  <c r="M13" i="2"/>
  <c r="M15" i="2"/>
  <c r="M16" i="2"/>
  <c r="M17" i="2"/>
  <c r="M18" i="2"/>
  <c r="M9" i="2"/>
  <c r="M7"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6" i="2"/>
  <c r="M57" i="2"/>
  <c r="M58" i="2"/>
  <c r="M59" i="2"/>
  <c r="M60" i="2"/>
  <c r="M61" i="2"/>
  <c r="M62" i="2"/>
  <c r="M63" i="2"/>
  <c r="M55" i="2"/>
  <c r="M54" i="2"/>
  <c r="M65" i="2"/>
  <c r="M66" i="2"/>
  <c r="M67" i="2"/>
  <c r="M68" i="2"/>
  <c r="M69" i="2"/>
  <c r="M70" i="2"/>
  <c r="M71" i="2"/>
  <c r="M72" i="2"/>
  <c r="M73" i="2"/>
  <c r="M74" i="2"/>
  <c r="M84" i="2"/>
  <c r="M85" i="2"/>
  <c r="M86" i="2"/>
  <c r="M89" i="2"/>
  <c r="M90" i="2"/>
  <c r="M91" i="2"/>
  <c r="M92" i="2"/>
  <c r="M93" i="2"/>
  <c r="M94" i="2"/>
  <c r="M95" i="2"/>
  <c r="M96" i="2"/>
  <c r="M97" i="2"/>
  <c r="M98" i="2"/>
  <c r="M100" i="2"/>
  <c r="M101" i="2"/>
  <c r="J3" i="2"/>
  <c r="J4" i="2"/>
  <c r="J5" i="2"/>
  <c r="J6" i="2"/>
  <c r="J10" i="2"/>
  <c r="J11" i="2"/>
  <c r="J12" i="2"/>
  <c r="K12" i="2" s="1"/>
  <c r="J13" i="2"/>
  <c r="K13" i="2" s="1"/>
  <c r="J15" i="2"/>
  <c r="L15" i="2" s="1"/>
  <c r="J16" i="2"/>
  <c r="K16" i="2" s="1"/>
  <c r="J17" i="2"/>
  <c r="K17" i="2" s="1"/>
  <c r="J18" i="2"/>
  <c r="L18" i="2" s="1"/>
  <c r="J9" i="2"/>
  <c r="J7" i="2"/>
  <c r="J19" i="2"/>
  <c r="J20" i="2"/>
  <c r="L20" i="2" s="1"/>
  <c r="J21" i="2"/>
  <c r="J22" i="2"/>
  <c r="K22" i="2" s="1"/>
  <c r="J23" i="2"/>
  <c r="J24" i="2"/>
  <c r="L24" i="2" s="1"/>
  <c r="J25" i="2"/>
  <c r="K25" i="2" s="1"/>
  <c r="J26" i="2"/>
  <c r="K26" i="2" s="1"/>
  <c r="J27" i="2"/>
  <c r="J28" i="2"/>
  <c r="L28" i="2" s="1"/>
  <c r="J29" i="2"/>
  <c r="J30" i="2"/>
  <c r="K30" i="2" s="1"/>
  <c r="J31" i="2"/>
  <c r="K31" i="2" s="1"/>
  <c r="J32" i="2"/>
  <c r="L32" i="2" s="1"/>
  <c r="J33" i="2"/>
  <c r="L33" i="2" s="1"/>
  <c r="J34" i="2"/>
  <c r="K34" i="2" s="1"/>
  <c r="J35" i="2"/>
  <c r="J36" i="2"/>
  <c r="L36" i="2" s="1"/>
  <c r="J37" i="2"/>
  <c r="J38" i="2"/>
  <c r="K38" i="2" s="1"/>
  <c r="J39" i="2"/>
  <c r="K39" i="2" s="1"/>
  <c r="J40" i="2"/>
  <c r="L40" i="2" s="1"/>
  <c r="J41" i="2"/>
  <c r="K41" i="2" s="1"/>
  <c r="J42" i="2"/>
  <c r="K42" i="2" s="1"/>
  <c r="J43" i="2"/>
  <c r="J44" i="2"/>
  <c r="L44" i="2" s="1"/>
  <c r="J45" i="2"/>
  <c r="J46" i="2"/>
  <c r="K46" i="2" s="1"/>
  <c r="J47" i="2"/>
  <c r="K47" i="2" s="1"/>
  <c r="J48" i="2"/>
  <c r="L48" i="2" s="1"/>
  <c r="J49" i="2"/>
  <c r="J50" i="2"/>
  <c r="J51" i="2"/>
  <c r="J52" i="2"/>
  <c r="J53" i="2"/>
  <c r="L53" i="2" s="1"/>
  <c r="J56" i="2"/>
  <c r="J57" i="2"/>
  <c r="K57" i="2" s="1"/>
  <c r="J58" i="2"/>
  <c r="J59" i="2"/>
  <c r="K59" i="2" s="1"/>
  <c r="J60" i="2"/>
  <c r="J61" i="2"/>
  <c r="L61" i="2" s="1"/>
  <c r="J62" i="2"/>
  <c r="J63" i="2"/>
  <c r="K63" i="2" s="1"/>
  <c r="J55" i="2"/>
  <c r="J54" i="2"/>
  <c r="L54" i="2" s="1"/>
  <c r="J64" i="2"/>
  <c r="J65" i="2"/>
  <c r="J66" i="2"/>
  <c r="L66" i="2" s="1"/>
  <c r="J67" i="2"/>
  <c r="J68" i="2"/>
  <c r="K68" i="2" s="1"/>
  <c r="J69" i="2"/>
  <c r="J70" i="2"/>
  <c r="J71" i="2"/>
  <c r="L71" i="2" s="1"/>
  <c r="J72" i="2"/>
  <c r="J73" i="2"/>
  <c r="K73" i="2" s="1"/>
  <c r="J74" i="2"/>
  <c r="J75" i="2"/>
  <c r="J76" i="2"/>
  <c r="J77" i="2"/>
  <c r="J78" i="2"/>
  <c r="J79" i="2"/>
  <c r="J80" i="2"/>
  <c r="J81" i="2"/>
  <c r="J82" i="2"/>
  <c r="J83" i="2"/>
  <c r="L83" i="2" s="1"/>
  <c r="J84" i="2"/>
  <c r="J85" i="2"/>
  <c r="K85" i="2" s="1"/>
  <c r="J86" i="2"/>
  <c r="J87" i="2"/>
  <c r="J88" i="2"/>
  <c r="J89" i="2"/>
  <c r="J90" i="2"/>
  <c r="L90" i="2" s="1"/>
  <c r="J91" i="2"/>
  <c r="J92" i="2"/>
  <c r="J93" i="2"/>
  <c r="L93" i="2" s="1"/>
  <c r="J94" i="2"/>
  <c r="J95" i="2"/>
  <c r="K95" i="2" s="1"/>
  <c r="J96" i="2"/>
  <c r="J97" i="2"/>
  <c r="L97" i="2" s="1"/>
  <c r="J98" i="2"/>
  <c r="J100" i="2"/>
  <c r="J101" i="2"/>
  <c r="J2" i="2"/>
  <c r="K46" i="3" l="1"/>
  <c r="K46" i="7"/>
  <c r="K19" i="3"/>
  <c r="K19" i="7"/>
  <c r="K32" i="3"/>
  <c r="K32" i="7"/>
  <c r="K18" i="3"/>
  <c r="K18" i="7"/>
  <c r="K14" i="3"/>
  <c r="K14" i="7"/>
  <c r="K11" i="3"/>
  <c r="K11" i="7"/>
  <c r="K8" i="3"/>
  <c r="K8" i="7"/>
  <c r="K53" i="3"/>
  <c r="K53" i="7"/>
  <c r="K50" i="3"/>
  <c r="K50" i="7"/>
  <c r="K48" i="3"/>
  <c r="K48" i="7"/>
  <c r="K44" i="3"/>
  <c r="K44" i="7"/>
  <c r="K31" i="3"/>
  <c r="K31" i="7"/>
  <c r="K29" i="3"/>
  <c r="K29" i="7"/>
  <c r="K27" i="3"/>
  <c r="K27" i="7"/>
  <c r="K25" i="3"/>
  <c r="K25" i="7"/>
  <c r="K22" i="3"/>
  <c r="K22" i="7"/>
  <c r="K16" i="3"/>
  <c r="K16" i="7"/>
  <c r="K33" i="3"/>
  <c r="K33" i="7"/>
  <c r="K23" i="3"/>
  <c r="K23" i="7"/>
  <c r="K21" i="3"/>
  <c r="K21" i="7"/>
  <c r="K17" i="3"/>
  <c r="K17" i="7"/>
  <c r="K15" i="3"/>
  <c r="K15" i="7"/>
  <c r="K13" i="3"/>
  <c r="K13" i="7"/>
  <c r="K12" i="3"/>
  <c r="K12" i="7"/>
  <c r="K10" i="3"/>
  <c r="K10" i="7"/>
  <c r="K34" i="3"/>
  <c r="K34" i="7"/>
  <c r="K52" i="3"/>
  <c r="K52" i="7"/>
  <c r="K47" i="3"/>
  <c r="K47" i="7"/>
  <c r="K51" i="3"/>
  <c r="K51" i="7"/>
  <c r="K49" i="3"/>
  <c r="K49" i="7"/>
  <c r="K43" i="3"/>
  <c r="K43" i="7"/>
  <c r="K30" i="3"/>
  <c r="K30" i="7"/>
  <c r="K26" i="3"/>
  <c r="K26" i="7"/>
  <c r="K24" i="3"/>
  <c r="K24" i="7"/>
  <c r="K20" i="3"/>
  <c r="K20" i="7"/>
  <c r="K7" i="3"/>
  <c r="K7" i="7"/>
  <c r="K9" i="3"/>
  <c r="K9" i="7"/>
  <c r="G11" i="5"/>
  <c r="H33" i="5"/>
  <c r="I23" i="3"/>
  <c r="G28" i="5"/>
  <c r="G20" i="5"/>
  <c r="G25" i="5"/>
  <c r="H21" i="5"/>
  <c r="G17" i="5"/>
  <c r="G24" i="5"/>
  <c r="G12" i="5"/>
  <c r="H13" i="5"/>
  <c r="L96" i="2"/>
  <c r="L84" i="2"/>
  <c r="L30" i="2"/>
  <c r="L80" i="2"/>
  <c r="L26" i="2"/>
  <c r="L46" i="2"/>
  <c r="L16" i="2"/>
  <c r="L68" i="2"/>
  <c r="L42" i="2"/>
  <c r="L12" i="2"/>
  <c r="L94" i="2"/>
  <c r="L63" i="2"/>
  <c r="L51" i="2"/>
  <c r="L35" i="2"/>
  <c r="L19" i="2"/>
  <c r="L85" i="2"/>
  <c r="L69" i="2"/>
  <c r="L62" i="2"/>
  <c r="L50" i="2"/>
  <c r="L34" i="2"/>
  <c r="L7" i="2"/>
  <c r="K83" i="2"/>
  <c r="K61" i="2"/>
  <c r="K33" i="2"/>
  <c r="L101" i="2"/>
  <c r="L75" i="2"/>
  <c r="L59" i="2"/>
  <c r="L25" i="2"/>
  <c r="K93" i="2"/>
  <c r="K79" i="2"/>
  <c r="K45" i="2"/>
  <c r="K29" i="2"/>
  <c r="K15" i="2"/>
  <c r="L98" i="2"/>
  <c r="L79" i="2"/>
  <c r="L73" i="2"/>
  <c r="L65" i="2"/>
  <c r="L45" i="2"/>
  <c r="L29" i="2"/>
  <c r="L23" i="2"/>
  <c r="K49" i="2"/>
  <c r="K9" i="2"/>
  <c r="L91" i="2"/>
  <c r="L67" i="2"/>
  <c r="L41" i="2"/>
  <c r="L11" i="2"/>
  <c r="L89" i="2"/>
  <c r="L57" i="2"/>
  <c r="L39" i="2"/>
  <c r="L6" i="2"/>
  <c r="K101" i="2"/>
  <c r="K91" i="2"/>
  <c r="K75" i="2"/>
  <c r="K67" i="2"/>
  <c r="K11" i="2"/>
  <c r="L88" i="2"/>
  <c r="L77" i="2"/>
  <c r="L72" i="2"/>
  <c r="L64" i="2"/>
  <c r="L56" i="2"/>
  <c r="L49" i="2"/>
  <c r="L43" i="2"/>
  <c r="L38" i="2"/>
  <c r="L27" i="2"/>
  <c r="L22" i="2"/>
  <c r="L9" i="2"/>
  <c r="L13" i="2"/>
  <c r="L5" i="2"/>
  <c r="K87" i="2"/>
  <c r="K71" i="2"/>
  <c r="K54" i="2"/>
  <c r="K53" i="2"/>
  <c r="K37" i="2"/>
  <c r="K21" i="2"/>
  <c r="K4" i="2"/>
  <c r="L95" i="2"/>
  <c r="L87" i="2"/>
  <c r="L81" i="2"/>
  <c r="L76" i="2"/>
  <c r="L47" i="2"/>
  <c r="L37" i="2"/>
  <c r="L31" i="2"/>
  <c r="L21" i="2"/>
  <c r="L17" i="2"/>
  <c r="L4" i="2"/>
  <c r="K97" i="2"/>
  <c r="K92" i="2"/>
  <c r="K90" i="2"/>
  <c r="K82" i="2"/>
  <c r="K74" i="2"/>
  <c r="K66" i="2"/>
  <c r="K60" i="2"/>
  <c r="K58" i="2"/>
  <c r="K48" i="2"/>
  <c r="K40" i="2"/>
  <c r="K32" i="2"/>
  <c r="K24" i="2"/>
  <c r="K18" i="2"/>
  <c r="K10" i="2"/>
  <c r="K2" i="2"/>
  <c r="K96" i="2"/>
  <c r="K77" i="2"/>
  <c r="K51" i="2"/>
  <c r="K43" i="2"/>
  <c r="K23" i="2"/>
  <c r="K6" i="2"/>
  <c r="K100" i="2"/>
  <c r="K86" i="2"/>
  <c r="K78" i="2"/>
  <c r="K70" i="2"/>
  <c r="K55" i="2"/>
  <c r="K52" i="2"/>
  <c r="K44" i="2"/>
  <c r="K36" i="2"/>
  <c r="K28" i="2"/>
  <c r="K20" i="2"/>
  <c r="K3" i="2"/>
  <c r="K98" i="2"/>
  <c r="K89" i="2"/>
  <c r="K81" i="2"/>
  <c r="K65" i="2"/>
  <c r="K35" i="2"/>
  <c r="K27" i="2"/>
  <c r="K19" i="2"/>
  <c r="L2" i="2"/>
  <c r="K94" i="2"/>
  <c r="K88" i="2"/>
  <c r="K84" i="2"/>
  <c r="K80" i="2"/>
  <c r="K76" i="2"/>
  <c r="K72" i="2"/>
  <c r="K69" i="2"/>
  <c r="K64" i="2"/>
  <c r="K62" i="2"/>
  <c r="K56" i="2"/>
  <c r="K50" i="2"/>
  <c r="K7" i="2"/>
  <c r="K5" i="2"/>
  <c r="L100" i="2"/>
  <c r="L92" i="2"/>
  <c r="L86" i="2"/>
  <c r="L82" i="2"/>
  <c r="L78" i="2"/>
  <c r="L74" i="2"/>
  <c r="L70" i="2"/>
  <c r="L55" i="2"/>
  <c r="L60" i="2"/>
  <c r="L58" i="2"/>
  <c r="L52" i="2"/>
  <c r="L10" i="2"/>
  <c r="L3" i="2"/>
  <c r="I3" i="3" l="1"/>
  <c r="H3" i="5"/>
  <c r="H65" i="5"/>
  <c r="I52" i="3"/>
  <c r="G44" i="5"/>
  <c r="H33" i="3"/>
  <c r="G58" i="5"/>
  <c r="H46" i="3"/>
  <c r="G55" i="5"/>
  <c r="H44" i="3"/>
  <c r="H18" i="5"/>
  <c r="I13" i="3"/>
  <c r="G59" i="5"/>
  <c r="H47" i="3"/>
  <c r="H16" i="5"/>
  <c r="I12" i="3"/>
  <c r="H17" i="5"/>
  <c r="H51" i="5"/>
  <c r="I40" i="3"/>
  <c r="H53" i="5"/>
  <c r="I42" i="3"/>
  <c r="G38" i="5"/>
  <c r="H27" i="3"/>
  <c r="G61" i="5"/>
  <c r="H49" i="3"/>
  <c r="G22" i="5"/>
  <c r="H15" i="3"/>
  <c r="G34" i="5"/>
  <c r="G65" i="5"/>
  <c r="H52" i="3"/>
  <c r="G31" i="5"/>
  <c r="H21" i="3"/>
  <c r="G9" i="5"/>
  <c r="H9" i="3"/>
  <c r="H48" i="3"/>
  <c r="G60" i="5"/>
  <c r="H15" i="5"/>
  <c r="I11" i="3"/>
  <c r="H47" i="5"/>
  <c r="I36" i="3"/>
  <c r="G4" i="5"/>
  <c r="H4" i="3"/>
  <c r="G33" i="5"/>
  <c r="H23" i="3"/>
  <c r="H12" i="5"/>
  <c r="H39" i="5"/>
  <c r="I28" i="3"/>
  <c r="G10" i="5"/>
  <c r="G66" i="5"/>
  <c r="H53" i="3"/>
  <c r="H58" i="5"/>
  <c r="I46" i="3"/>
  <c r="H59" i="5"/>
  <c r="I47" i="3"/>
  <c r="H19" i="5"/>
  <c r="I14" i="3"/>
  <c r="I39" i="3"/>
  <c r="H50" i="5"/>
  <c r="G27" i="5"/>
  <c r="H18" i="3"/>
  <c r="H30" i="5"/>
  <c r="I20" i="3"/>
  <c r="I10" i="3"/>
  <c r="H14" i="5"/>
  <c r="H61" i="5"/>
  <c r="I49" i="3"/>
  <c r="H37" i="5"/>
  <c r="I26" i="3"/>
  <c r="G35" i="5"/>
  <c r="H24" i="3"/>
  <c r="G18" i="5"/>
  <c r="H13" i="3"/>
  <c r="G32" i="5"/>
  <c r="H22" i="3"/>
  <c r="G2" i="5"/>
  <c r="H2" i="3"/>
  <c r="H35" i="5"/>
  <c r="I24" i="3"/>
  <c r="G21" i="5"/>
  <c r="H9" i="5"/>
  <c r="I9" i="3"/>
  <c r="G5" i="5"/>
  <c r="H5" i="3"/>
  <c r="H36" i="3"/>
  <c r="G47" i="5"/>
  <c r="G63" i="5"/>
  <c r="H51" i="3"/>
  <c r="H32" i="5"/>
  <c r="I22" i="3"/>
  <c r="H43" i="5"/>
  <c r="I32" i="3"/>
  <c r="H55" i="5"/>
  <c r="I44" i="3"/>
  <c r="G7" i="5"/>
  <c r="H7" i="3"/>
  <c r="G39" i="5"/>
  <c r="H28" i="3"/>
  <c r="G51" i="5"/>
  <c r="H40" i="3"/>
  <c r="H2" i="5"/>
  <c r="I2" i="3"/>
  <c r="G40" i="5"/>
  <c r="H29" i="3"/>
  <c r="G3" i="5"/>
  <c r="H3" i="3"/>
  <c r="G43" i="5"/>
  <c r="H32" i="3"/>
  <c r="G6" i="5"/>
  <c r="H6" i="3"/>
  <c r="G48" i="5"/>
  <c r="H37" i="3"/>
  <c r="G45" i="5"/>
  <c r="H34" i="3"/>
  <c r="H20" i="5"/>
  <c r="H52" i="5"/>
  <c r="I41" i="3"/>
  <c r="G15" i="5"/>
  <c r="H11" i="3"/>
  <c r="H8" i="5"/>
  <c r="I8" i="3"/>
  <c r="H26" i="5"/>
  <c r="I17" i="3"/>
  <c r="H44" i="5"/>
  <c r="I33" i="3"/>
  <c r="G41" i="5"/>
  <c r="H30" i="3"/>
  <c r="H6" i="5"/>
  <c r="I6" i="3"/>
  <c r="H10" i="5"/>
  <c r="G8" i="5"/>
  <c r="H8" i="3"/>
  <c r="H27" i="5"/>
  <c r="I18" i="3"/>
  <c r="H63" i="5"/>
  <c r="I51" i="3"/>
  <c r="G50" i="5"/>
  <c r="H39" i="3"/>
  <c r="H46" i="5"/>
  <c r="I35" i="3"/>
  <c r="H38" i="5"/>
  <c r="I27" i="3"/>
  <c r="I15" i="3"/>
  <c r="H22" i="5"/>
  <c r="H11" i="5"/>
  <c r="H54" i="5"/>
  <c r="I43" i="3"/>
  <c r="H49" i="5"/>
  <c r="I38" i="3"/>
  <c r="G57" i="5"/>
  <c r="G26" i="5"/>
  <c r="H17" i="3"/>
  <c r="H26" i="3"/>
  <c r="G37" i="5"/>
  <c r="H28" i="5"/>
  <c r="H5" i="5"/>
  <c r="I5" i="3"/>
  <c r="H57" i="5"/>
  <c r="I30" i="3"/>
  <c r="H41" i="5"/>
  <c r="G19" i="5"/>
  <c r="H14" i="3"/>
  <c r="H34" i="5"/>
  <c r="H36" i="5"/>
  <c r="I25" i="3"/>
  <c r="H45" i="5"/>
  <c r="I34" i="3"/>
  <c r="H60" i="5"/>
  <c r="I48" i="3"/>
  <c r="G30" i="5"/>
  <c r="H20" i="3"/>
  <c r="G42" i="5"/>
  <c r="H31" i="3"/>
  <c r="G54" i="5"/>
  <c r="H43" i="3"/>
  <c r="G14" i="5"/>
  <c r="H10" i="3"/>
  <c r="G52" i="5"/>
  <c r="H41" i="3"/>
  <c r="G13" i="5"/>
  <c r="G49" i="5"/>
  <c r="H38" i="3"/>
  <c r="G16" i="5"/>
  <c r="H12" i="3"/>
  <c r="G62" i="5"/>
  <c r="H50" i="3"/>
  <c r="G36" i="5"/>
  <c r="H25" i="3"/>
  <c r="G53" i="5"/>
  <c r="H42" i="3"/>
  <c r="H4" i="5"/>
  <c r="I4" i="3"/>
  <c r="H23" i="5"/>
  <c r="I16" i="3"/>
  <c r="H56" i="5"/>
  <c r="I45" i="3"/>
  <c r="G23" i="5"/>
  <c r="H16" i="3"/>
  <c r="G56" i="5"/>
  <c r="H45" i="3"/>
  <c r="H29" i="5"/>
  <c r="I19" i="3"/>
  <c r="H48" i="5"/>
  <c r="I37" i="3"/>
  <c r="G46" i="5"/>
  <c r="H35" i="3"/>
  <c r="H24" i="5"/>
  <c r="H25" i="5"/>
  <c r="G29" i="5"/>
  <c r="H19" i="3"/>
  <c r="H40" i="5"/>
  <c r="I29" i="3"/>
  <c r="H66" i="5"/>
  <c r="I53" i="3"/>
  <c r="H7" i="5"/>
  <c r="I7" i="3"/>
  <c r="H42" i="5"/>
  <c r="I31" i="3"/>
  <c r="I21" i="3"/>
  <c r="H31" i="5"/>
  <c r="H62" i="5"/>
  <c r="I50" i="3"/>
</calcChain>
</file>

<file path=xl/sharedStrings.xml><?xml version="1.0" encoding="utf-8"?>
<sst xmlns="http://schemas.openxmlformats.org/spreadsheetml/2006/main" count="710" uniqueCount="219">
  <si>
    <t>Número de artículo</t>
  </si>
  <si>
    <t>En stock</t>
  </si>
  <si>
    <t>FILTROS</t>
  </si>
  <si>
    <t>CARTUCHO DE REPUESTO / FILTRO ACQUA DUE</t>
  </si>
  <si>
    <t>RESISTENCIA 4T ULTRA 127V 5500 W LOREN ULTRA</t>
  </si>
  <si>
    <t>RESISTENCIA 4T ULTRA 220V 6800 W LOREN ULTRA</t>
  </si>
  <si>
    <t>DUCHA LOREN SHOWER  ULTRA ELECTRONICO 127V/5500W</t>
  </si>
  <si>
    <t>DUCHA LOREN SHOWER  ULTRA ELECTRONICO 220V/6800W</t>
  </si>
  <si>
    <t>DUCHA MAXI 3T  CON TELEDUCHA 220 V</t>
  </si>
  <si>
    <t>RESISTENCIA  LOREN SHOWER  ULTRA ELECTRONICO 220V/6800W</t>
  </si>
  <si>
    <t>RESISTENCIA  LOREN SHOWER  ULTRA ELECTRONICO 127V 5500W</t>
  </si>
  <si>
    <t>RESISTENCIA ULTRA / BELLO BANHO/ MAXI DUCHA / RELAX 127 V</t>
  </si>
  <si>
    <t>DUCHA ADVANCE TURBO ELECTRÓNICA 127V</t>
  </si>
  <si>
    <t>DUCHA DUO SHOWER 220V</t>
  </si>
  <si>
    <t>DUCHA DUO SHOWER 127V</t>
  </si>
  <si>
    <t>DUCHA LORENBELLO BANHO 127V</t>
  </si>
  <si>
    <t>DUCHA LORENBELLO BANHO 220V</t>
  </si>
  <si>
    <t>RESISTENCIA DUO SHOWER 127V</t>
  </si>
  <si>
    <t>RESISTENCIA DUO SHOWER 220V</t>
  </si>
  <si>
    <t>RESISTENCIA BELLO BANHO 220V</t>
  </si>
  <si>
    <t>RESISTENCIA CONVENCIONAL / BELLO BANHO / MAXI DUCHA / RELAX 220V</t>
  </si>
  <si>
    <t>DUCHA DUO SHOWER QUADRA 127V</t>
  </si>
  <si>
    <t>DUCHA ADVANCED MULTI 127V</t>
  </si>
  <si>
    <t>DUCHA MAXI 3T ULTRA CON TELEDUCHA 127 V</t>
  </si>
  <si>
    <t>RESISTENCIA DUCHA ADVANCED MULTI 127V</t>
  </si>
  <si>
    <t>RESISTENCIA CONVENCIONAL / BELLO BANHO /MAXI DUCHA / RELAX 127 V</t>
  </si>
  <si>
    <t>DUCHA MAXI 3T ULTRA SIN TELEDUCHA 127 V</t>
  </si>
  <si>
    <t>DUCHA MAXI 3T ULTRA CON TELEDUCHA 220 V</t>
  </si>
  <si>
    <t>DUCHA RELAX BLANCO/CR 127V</t>
  </si>
  <si>
    <t>RESISTENCIA DUCHA ADVANCED MULTI O TOP JET  220V</t>
  </si>
  <si>
    <t>DUCHA ADVANCED MULTI 220V</t>
  </si>
  <si>
    <t>DUCHA ADVANCE TURBO 127V</t>
  </si>
  <si>
    <t>DUCHA MAXI 3T ULTRA SIN TELEDUCHA 220 V</t>
  </si>
  <si>
    <t>DUCHA RELAX BLANCO/CR 220V</t>
  </si>
  <si>
    <t>RESISTENCIA MAXI DUCHA 4T/FASHION 127V</t>
  </si>
  <si>
    <t>DUCHA DUO SHOWER QUADRA 220V</t>
  </si>
  <si>
    <t>DUCHA ADVANCE TURBO MULTI 220V</t>
  </si>
  <si>
    <t>DUCHA MAXI ULTRA BLANCA SIN MAGUERA 220V</t>
  </si>
  <si>
    <t>FILTRO PARA GRIFO VERSATILLE</t>
  </si>
  <si>
    <t>CARTUCHO DE REPUESTO / VERSATILLE</t>
  </si>
  <si>
    <t>FILTRO GIOVIALE DE PARED/BLANCO</t>
  </si>
  <si>
    <t>FILTRO DE PARED NATURALIS / BLANCO</t>
  </si>
  <si>
    <t>CARTUCHO DE REPUESTO PARA FILTRO  ACQUA BELLA / VITALE</t>
  </si>
  <si>
    <t>CARTUCHO DE REPUESTO / FILTRO GIOVIALE</t>
  </si>
  <si>
    <t>CARTUCHO DE REPUESTO /NATURALIS</t>
  </si>
  <si>
    <t>DUCHA TOP JET 127V</t>
  </si>
  <si>
    <t>DUCHA TOP JET ELECTRONICA 127V</t>
  </si>
  <si>
    <t>RESISTENCIA TOP JET ELECTRONICA 127V</t>
  </si>
  <si>
    <t>DUCHA TOP JET 220V</t>
  </si>
  <si>
    <t>RESISTENCIA 220V TRADICION O JET</t>
  </si>
  <si>
    <t>RESISTENCIA 127V TRADICION O JET</t>
  </si>
  <si>
    <t>GRIFO CON FILTRO ACQUA BELLA DE MESA / BLANCA</t>
  </si>
  <si>
    <t>DUCHA ACQUA STAR NEGRA ULTRA 220V</t>
  </si>
  <si>
    <t>DUCHA ACQUA STAR BLANCA ULTRA 127V</t>
  </si>
  <si>
    <t>DUCHA ACQUA STORM NEGRA ULTRA 220V</t>
  </si>
  <si>
    <t>DUCHA ACQUA STORM BLANCA ULTRA 127V</t>
  </si>
  <si>
    <t>DUCHA ACQUA STORM NEGRO/CR ULTRA 127V</t>
  </si>
  <si>
    <t>RESISTENCIA 3T ULTRA 220V</t>
  </si>
  <si>
    <t>RESISTENCIA ACQUA 127V</t>
  </si>
  <si>
    <t>RESISTENCIA ACQUA 220V</t>
  </si>
  <si>
    <t>DUCHA ACQUA JET BLANCA ULTRA 127V</t>
  </si>
  <si>
    <t>DUCHA ACQUA JET BLANCA ULTRA 220V</t>
  </si>
  <si>
    <t>DUCHA ACQUA JET BLANCA/CR ULTRA 127V</t>
  </si>
  <si>
    <t>DUCHA ACQUA JET BLANCA/CR ULTRA 220V</t>
  </si>
  <si>
    <t>GRIFO CON FILTRO ACQUA DUE DE MESA / BLANCO</t>
  </si>
  <si>
    <t>DUCHA ACQUA JET NEGRO/CR ULTRA 127V</t>
  </si>
  <si>
    <t>DUCHA ACQUA JET NEGRO/CR ULTRA 220V</t>
  </si>
  <si>
    <t>DUCHA ACQUA STAR BLANCA ULTRA 220V</t>
  </si>
  <si>
    <t>DUCHA ACQUA STAR BLANCO/CR ULTRA 127V</t>
  </si>
  <si>
    <t>DUCHA ACQUA STAR BLANCO/CR ULTRA 220V</t>
  </si>
  <si>
    <t>DUCHA ACQUA STAR NEGRA ULTRA 127V</t>
  </si>
  <si>
    <t>DUCHA ACQUA STAR NEGRO/CR ULTRA 220V</t>
  </si>
  <si>
    <t>DUCHA ACQUA STORM BLANCA ULTRA 220V</t>
  </si>
  <si>
    <t>DUCHA ACQUA STORM BLANCO CROMO ULTRA 127V</t>
  </si>
  <si>
    <t>DUCHA ACQUA STORM BLANCO CROMO ULTRA 220V</t>
  </si>
  <si>
    <t>DUCHA ACQUA STORM NEGRA ULTRA 127V</t>
  </si>
  <si>
    <t>DUCHA ACQUA STORM NEGRO/CR ULTRA 220V</t>
  </si>
  <si>
    <t>DUCHA ACQUA WAVE BLANCA ULTRA 127V</t>
  </si>
  <si>
    <t>DUCHA ACQUA WAVE BLANCA ULTRA 220V</t>
  </si>
  <si>
    <t>DUCHA ACQUA WAVE BLANCA/CR ULTRA 127V</t>
  </si>
  <si>
    <t>DUCHA ACQUA WAVE BLANCA/CR ULTRA 220V</t>
  </si>
  <si>
    <t>DUCHA ACQUA WAVE NEGRO/CR ULTRA 127V</t>
  </si>
  <si>
    <t>DUCHA ACQUA WAVE NEGRO/CR ULTRA 220V</t>
  </si>
  <si>
    <t>DUCHA ACQUA DUO NEGRO/CR ULTRA 127V</t>
  </si>
  <si>
    <t>DUCHA ACQUA DUO NEGRO/CR ULTRA 220V</t>
  </si>
  <si>
    <t>GRIFO CON FILTRO ACQUA BELLA DE PARED / NEGRO</t>
  </si>
  <si>
    <t>FILTRO VITALE DE PARED /BLANCO</t>
  </si>
  <si>
    <t xml:space="preserve">Descripción del artículo SAP </t>
  </si>
  <si>
    <t>DUCHA ACQUA STAR NEGRA/CR ULTRA 127V</t>
  </si>
  <si>
    <t xml:space="preserve">DESCRIPCION PAG WEB </t>
  </si>
  <si>
    <t xml:space="preserve">COMBO LORENBELLO+BRAZO </t>
  </si>
  <si>
    <t>DUCHA ACQUA DUO CROMADA ULTRA</t>
  </si>
  <si>
    <t>DUCHA ACQUA JET ULTRA</t>
  </si>
  <si>
    <t>DUCHA ACQUA JET CROMADA ULTRA</t>
  </si>
  <si>
    <t>DUCHA ACQUA STAR ULTRA</t>
  </si>
  <si>
    <t>DUCHA ACQUA STAR CROMADA ULTRA</t>
  </si>
  <si>
    <t>DUCHA ACQUA STORM ULTRA</t>
  </si>
  <si>
    <t>DUCHA ACQUA STORM CROMADA ULTRA</t>
  </si>
  <si>
    <t>DUCHA ACQUA WAVE ULTRA</t>
  </si>
  <si>
    <t>DUCHA ACQUA WAVE CROMADA ULTRA</t>
  </si>
  <si>
    <t>DUCHA ADVANCE TURBO</t>
  </si>
  <si>
    <t>DUCHA ADVANCE TURBO ELECTRÓNICA</t>
  </si>
  <si>
    <t>DUCHA ADVANCE TURBO MULTITEMPERATURAS</t>
  </si>
  <si>
    <t>DUCHA ADVANCED MULTITEMPERATURAS</t>
  </si>
  <si>
    <t>DUCHA DUO SHOWER</t>
  </si>
  <si>
    <t>DUCHA DUO SHOWER QUADRA</t>
  </si>
  <si>
    <t>DUCHA LOREN SHOWER ULTRA ELECTRONICO</t>
  </si>
  <si>
    <t>DUCHA LORENBELLO BANHO</t>
  </si>
  <si>
    <t>DUCHA MAXI 3T ULTRA CON TELEDUCHA</t>
  </si>
  <si>
    <t>DUCHA MAXI 3T ULTRA SIN TELEDUCHA</t>
  </si>
  <si>
    <t>DUCHA MAXI ULTRA SIN MANGUERA</t>
  </si>
  <si>
    <t>DUCHA RELAX CROMADA</t>
  </si>
  <si>
    <t>DUCHA TOP JET</t>
  </si>
  <si>
    <t>DUCHA TOP JET ELECTRONICA</t>
  </si>
  <si>
    <t>RESISTENCIA TRADICION O JET</t>
  </si>
  <si>
    <t>RESISTENCIA 3T ULTRA</t>
  </si>
  <si>
    <t>RESISTENCIA ACQUA</t>
  </si>
  <si>
    <t>RESISTENCIA BELLO BANHO</t>
  </si>
  <si>
    <t>RESISTENCIA CONVENCIONAL / BELLO BANHO / MAXI DUCHA / RELAX</t>
  </si>
  <si>
    <t>RESISTENCIA DUCHA ADVANCED MULTITEMPERATURA</t>
  </si>
  <si>
    <t>RESISTENCIA DUO SHOWER</t>
  </si>
  <si>
    <t>RESISTENCIA MAXI DUCHA 4T/FASHION</t>
  </si>
  <si>
    <t>RESISTENCIA TOP JET ELECTRONICA</t>
  </si>
  <si>
    <t>RESISTENCIA ULTRA / BELLO BANHO/ MAXI DUCHA / RELAX</t>
  </si>
  <si>
    <t>CARTUCHO DE REPUESTO ACQUA DUE</t>
  </si>
  <si>
    <t>CARTUCHO DE REPUESTO GIOVIALE</t>
  </si>
  <si>
    <t>CARTUCHO DE REPUESTO VERSATILLE</t>
  </si>
  <si>
    <t>CARTUCHO DE REPUESTO ACQUA BELLA VITALE</t>
  </si>
  <si>
    <t>CARTUCHO DE REPUESTO NATURALIS</t>
  </si>
  <si>
    <t xml:space="preserve">DUCHA MAXI 3T  CON TELEDUCHA </t>
  </si>
  <si>
    <t>FILTRO DE PARED NATURALIS</t>
  </si>
  <si>
    <t>FILTRO GIOVIALE DE PARED</t>
  </si>
  <si>
    <t>FILTRO VITALE DE PARED</t>
  </si>
  <si>
    <t xml:space="preserve">GRIFO CON FILTRO ACQUA BELLA DE MESA </t>
  </si>
  <si>
    <t xml:space="preserve">GRIFO CON FILTRO ACQUA BELLA DE PARED </t>
  </si>
  <si>
    <t>GRIFO CON FILTRO ACQUA DUE DE MESA</t>
  </si>
  <si>
    <t>RESISTENCIA  LOREN SHOWER  ULTRA ELECTRONICO</t>
  </si>
  <si>
    <t>RESISTENCIA 4T ULTRA LOREN ULTRA</t>
  </si>
  <si>
    <t>DescripciónPAG WEB</t>
  </si>
  <si>
    <t>CATEGORIA</t>
  </si>
  <si>
    <t>ID CATEGORIA</t>
  </si>
  <si>
    <t>COLOR</t>
  </si>
  <si>
    <t>ID DEL COLOR</t>
  </si>
  <si>
    <t>VOLTAJE</t>
  </si>
  <si>
    <t>ID VOLTAJE</t>
  </si>
  <si>
    <t>nombre de la imagen</t>
  </si>
  <si>
    <t>UBICACIÓN IMAGEN 500X500</t>
  </si>
  <si>
    <t>UBICACIÓN IMAGEN 1000X1000</t>
  </si>
  <si>
    <t>REPUESTOS</t>
  </si>
  <si>
    <t>duchas</t>
  </si>
  <si>
    <t>AZUL</t>
  </si>
  <si>
    <t>GRIS</t>
  </si>
  <si>
    <t>SALMON</t>
  </si>
  <si>
    <t>BLANCO/CROMO</t>
  </si>
  <si>
    <t>VERDE</t>
  </si>
  <si>
    <t>BLANCO</t>
  </si>
  <si>
    <t>NEGRO</t>
  </si>
  <si>
    <t>NEGRO/CROMO</t>
  </si>
  <si>
    <t>ESTADO</t>
  </si>
  <si>
    <t>color existe</t>
  </si>
  <si>
    <t>VOLTAJE EXISTE</t>
  </si>
  <si>
    <t>ID PRODUCTO</t>
  </si>
  <si>
    <t/>
  </si>
  <si>
    <t>true</t>
  </si>
  <si>
    <t>IMAGEN</t>
  </si>
  <si>
    <t>UBICACIÓN</t>
  </si>
  <si>
    <t>IMGXCIEN</t>
  </si>
  <si>
    <t>CODIGO</t>
  </si>
  <si>
    <t>NOMBRE</t>
  </si>
  <si>
    <t>ID COLOR</t>
  </si>
  <si>
    <t>REF SAP</t>
  </si>
  <si>
    <t>869916.jpg</t>
  </si>
  <si>
    <t>RESISTENCIA MAXI DUCHA 4T/FASHION 220V</t>
  </si>
  <si>
    <t xml:space="preserve">COMBO DUCHA BELLA MAXI ULTRA 4T </t>
  </si>
  <si>
    <t>DUCHA BELLA MAXI ULTRA 4T CON TELEDUCHA</t>
  </si>
  <si>
    <t>COMBO DUCHA BELLA MAXI ULTRA 4T 127V/ BLANCO</t>
  </si>
  <si>
    <t>DUCHA BELLA MAXI ULTRA 4T CON TELEDUCHA 127V/ BLANCO</t>
  </si>
  <si>
    <t>DUCHA BELLA MAXI ULTRA 4T CON TELEDUCHA  220V/ BLANCO</t>
  </si>
  <si>
    <t>COMBO DUCHA BELLA MAXI ULTRA 4T 220V/BLANCO</t>
  </si>
  <si>
    <t>precio de venta sin iva</t>
  </si>
  <si>
    <t>precio de venta con iva</t>
  </si>
  <si>
    <t>COMBO DUCHA LOREN BELLO 127V + BRAZO</t>
  </si>
  <si>
    <t>869931.jpg</t>
  </si>
  <si>
    <t>PRECIO CON IVA</t>
  </si>
  <si>
    <t>NO</t>
  </si>
  <si>
    <t>DESCRIPCION</t>
  </si>
  <si>
    <t>Precio redondeado</t>
  </si>
  <si>
    <t>DESCRIPCION PRODUCTO</t>
  </si>
  <si>
    <t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t>
  </si>
  <si>
    <t>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t>
  </si>
  <si>
    <t>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t>
  </si>
  <si>
    <t>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t>
  </si>
  <si>
    <t>La ducha Loren Bello ahora viene con la nueva resistencia Loren Ultra. La tecnología Loren Ultra revoluciona el concepto de durabilidad y rendimiento en comparación con las resistencias comunes.</t>
  </si>
  <si>
    <t>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t>
  </si>
  <si>
    <t>Economía en el precio y modernidad del diseño acompañan a la Maxi Ducha. Con esparcidor de grandes dimensiones, la Maxi Ducha proporciona un baño relajante, pues ofrece un flujo de agua uniforme.</t>
  </si>
  <si>
    <t>El diseño destacado de la ducha Relax le da un baño de estilo a su cuarto de baño. La funcionalidad de su chorro multidireccional permite más comodidad.&lt;br&gt; Tres opciones de temperaturas: más relajamiento en su baño durante todo el año.</t>
  </si>
  <si>
    <t>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t>
  </si>
  <si>
    <t>La Ducha Electrónica Loren posee control de temperatura gradual, sin necesidad de aumentar o disminuir el caudal de agua para obtener la temperatura deseada, asegurando comodidad y economía en el baño.</t>
  </si>
  <si>
    <t>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t>
  </si>
  <si>
    <t>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t>
  </si>
  <si>
    <t>Precio redondeado sin IVA</t>
  </si>
  <si>
    <t>PRECIO SIN IVA</t>
  </si>
  <si>
    <t>COMBO DUCHA MAXI 3T</t>
  </si>
  <si>
    <t>COMBO DUCHA MAXI 3T 127V BLANCO</t>
  </si>
  <si>
    <t>COMBO DUCHA MAXI 3T 127V SALMÓN</t>
  </si>
  <si>
    <t>COMBO DUCHA MAXI 3T 127V VERDE</t>
  </si>
  <si>
    <t>COMBO DUCHA MAXI 3T 220V AZUL</t>
  </si>
  <si>
    <t>COMBO DUCHA MAXI 3T 220V BLANCO</t>
  </si>
  <si>
    <t>COMBO DUCHA MAXI 3T 220V GRIS</t>
  </si>
  <si>
    <t>COMBO DUCHA MAXI 3T 220V SALMÓN</t>
  </si>
  <si>
    <t>COMBO DUCHA MAXI 3T 220V VERDE</t>
  </si>
  <si>
    <t>COMBO DUCHA MAXI 3T 127V GRIS</t>
  </si>
  <si>
    <t>Precio sin iva MENOS 19%</t>
  </si>
  <si>
    <t>Precio sin IVA con el 19% descuento</t>
  </si>
  <si>
    <t>Precio sin IVA con el 19% descuento REDONDEADO</t>
  </si>
  <si>
    <t>N. COLOR</t>
  </si>
  <si>
    <t>N. VOLTAJE</t>
  </si>
  <si>
    <t>N. PRODUCTO</t>
  </si>
  <si>
    <t>CARTUCHO DE REPUESTO PARA FILTRO  ACQUA BELLA / VITALE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</si>
</sst>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44" formatCode="_-&quot;$&quot;\ * #,##0.00_-;\-&quot;$&quot;\ * #,##0.00_-;_-&quot;$&quot;\ * &quot;-&quot;??_-;_-@_-"/>
    <numFmt numFmtId="164" formatCode="0.0"/>
  </numFmts>
  <fonts count="25"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scheme val="minor"/>
    </font>
    <font>
      <b/>
      <sz val="10"/>
      <color indexed="8"/>
      <name val="ARIAL"/>
      <family val="2"/>
    </font>
    <font>
      <sz val="10"/>
      <color indexed="8"/>
      <name val="Arial"/>
      <family val="2"/>
    </font>
    <font>
      <b/>
      <sz val="8"/>
      <color theme="1"/>
      <name val="Calibri"/>
      <family val="2"/>
      <scheme val="minor"/>
    </font>
    <font>
      <b/>
      <sz val="8"/>
      <color indexed="8"/>
      <name val="ARIAL"/>
      <family val="2"/>
    </font>
    <font>
      <sz val="10"/>
      <color theme="1"/>
      <name val="Arial Unicode MS"/>
      <family val="2"/>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2" fontId="1" fillId="0" borderId="0" applyFont="0" applyFill="0" applyBorder="0" applyAlignment="0" applyProtection="0"/>
  </cellStyleXfs>
  <cellXfs count="56">
    <xf numFmtId="0" fontId="0" fillId="0" borderId="0" xfId="0"/>
    <xf numFmtId="0" fontId="18" fillId="0" borderId="0" xfId="0" applyFont="1" applyAlignment="1">
      <alignment horizontal="center" vertical="center" wrapText="1"/>
    </xf>
    <xf numFmtId="0" fontId="0" fillId="0" borderId="0" xfId="0" applyFill="1"/>
    <xf numFmtId="0" fontId="0" fillId="0" borderId="0" xfId="0" applyFill="1" applyAlignment="1">
      <alignment horizontal="center" vertical="center"/>
    </xf>
    <xf numFmtId="42" fontId="0" fillId="0" borderId="0" xfId="42" applyFont="1" applyFill="1"/>
    <xf numFmtId="42" fontId="0" fillId="0" borderId="0" xfId="42" applyFont="1"/>
    <xf numFmtId="0" fontId="19" fillId="34" borderId="10" xfId="0" applyFont="1" applyFill="1" applyBorder="1" applyAlignment="1">
      <alignment vertical="center" wrapText="1"/>
    </xf>
    <xf numFmtId="0"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0" fontId="20" fillId="0" borderId="0" xfId="0" applyFont="1" applyFill="1" applyAlignment="1">
      <alignment vertical="top"/>
    </xf>
    <xf numFmtId="44" fontId="19" fillId="34" borderId="10" xfId="0" applyNumberFormat="1" applyFont="1" applyFill="1" applyBorder="1" applyAlignment="1">
      <alignment vertical="center" wrapText="1"/>
    </xf>
    <xf numFmtId="44" fontId="0" fillId="0" borderId="0" xfId="0" applyNumberFormat="1" applyFill="1"/>
    <xf numFmtId="0" fontId="19" fillId="34" borderId="10" xfId="0" applyFont="1" applyFill="1" applyBorder="1" applyAlignment="1">
      <alignment vertical="center"/>
    </xf>
    <xf numFmtId="0" fontId="0" fillId="0" borderId="0" xfId="0" applyFill="1" applyAlignment="1">
      <alignment vertical="top"/>
    </xf>
    <xf numFmtId="49" fontId="0" fillId="0" borderId="0" xfId="0" applyNumberFormat="1" applyFill="1" applyAlignment="1">
      <alignment vertical="top"/>
    </xf>
    <xf numFmtId="1" fontId="0" fillId="0" borderId="0" xfId="42" applyNumberFormat="1" applyFont="1" applyFill="1"/>
    <xf numFmtId="1" fontId="0" fillId="0" borderId="0" xfId="42" applyNumberFormat="1" applyFont="1"/>
    <xf numFmtId="42" fontId="0" fillId="0" borderId="0" xfId="0" applyNumberFormat="1" applyFill="1"/>
    <xf numFmtId="0" fontId="0" fillId="35" borderId="0" xfId="0" applyNumberFormat="1" applyFill="1" applyAlignment="1">
      <alignment horizontal="left"/>
    </xf>
    <xf numFmtId="0" fontId="0" fillId="35" borderId="0" xfId="0" applyFill="1" applyAlignment="1">
      <alignment horizontal="left"/>
    </xf>
    <xf numFmtId="1" fontId="19" fillId="34" borderId="10" xfId="0" applyNumberFormat="1" applyFont="1" applyFill="1" applyBorder="1" applyAlignment="1">
      <alignment vertical="center" wrapText="1"/>
    </xf>
    <xf numFmtId="1" fontId="0" fillId="0" borderId="0" xfId="0" applyNumberFormat="1" applyFill="1"/>
    <xf numFmtId="1" fontId="0" fillId="0" borderId="0" xfId="0" applyNumberFormat="1"/>
    <xf numFmtId="0" fontId="19" fillId="34" borderId="10" xfId="0" applyNumberFormat="1" applyFont="1" applyFill="1" applyBorder="1" applyAlignment="1">
      <alignment vertical="center" wrapText="1"/>
    </xf>
    <xf numFmtId="0" fontId="0" fillId="0" borderId="0" xfId="0" applyNumberFormat="1" applyFill="1"/>
    <xf numFmtId="0" fontId="0" fillId="0" borderId="0" xfId="0" applyNumberFormat="1"/>
    <xf numFmtId="44" fontId="19" fillId="34" borderId="10" xfId="0" applyNumberFormat="1"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Alignment="1">
      <alignment wrapText="1"/>
    </xf>
    <xf numFmtId="0" fontId="21" fillId="33" borderId="10" xfId="0" applyFont="1" applyFill="1" applyBorder="1" applyAlignment="1">
      <alignment horizontal="left" vertical="center" wrapText="1"/>
    </xf>
    <xf numFmtId="0" fontId="21" fillId="33" borderId="10" xfId="0" applyFont="1" applyFill="1" applyBorder="1" applyAlignment="1">
      <alignment horizontal="center" vertical="center" wrapText="1"/>
    </xf>
    <xf numFmtId="0" fontId="22" fillId="33" borderId="10" xfId="0" applyFont="1" applyFill="1" applyBorder="1" applyAlignment="1">
      <alignment vertical="center" wrapText="1"/>
    </xf>
    <xf numFmtId="0" fontId="21" fillId="0" borderId="0" xfId="0" applyFont="1" applyAlignment="1">
      <alignment horizontal="center" vertical="center" wrapText="1"/>
    </xf>
    <xf numFmtId="1" fontId="21" fillId="33" borderId="10" xfId="42" applyNumberFormat="1" applyFont="1" applyFill="1" applyBorder="1" applyAlignment="1">
      <alignment horizontal="center" vertical="center" wrapText="1"/>
    </xf>
    <xf numFmtId="0" fontId="21" fillId="33" borderId="10" xfId="0" applyFont="1" applyFill="1" applyBorder="1" applyAlignment="1" applyProtection="1">
      <alignment horizontal="center" vertical="center" wrapText="1"/>
      <protection locked="0"/>
    </xf>
    <xf numFmtId="0" fontId="0" fillId="0" borderId="0" xfId="0" applyFill="1" applyProtection="1">
      <protection locked="0"/>
    </xf>
    <xf numFmtId="0" fontId="20" fillId="0" borderId="0" xfId="0" applyFont="1" applyAlignment="1">
      <alignment vertical="top"/>
    </xf>
    <xf numFmtId="0" fontId="23" fillId="0" borderId="0" xfId="0" applyFont="1" applyAlignment="1">
      <alignment horizontal="left" vertical="center"/>
    </xf>
    <xf numFmtId="0" fontId="19" fillId="34" borderId="11" xfId="0" applyFont="1" applyFill="1" applyBorder="1" applyAlignment="1">
      <alignment vertical="center" wrapText="1"/>
    </xf>
    <xf numFmtId="0" fontId="21" fillId="33" borderId="10" xfId="0" applyNumberFormat="1" applyFont="1" applyFill="1" applyBorder="1" applyAlignment="1">
      <alignment horizontal="center" vertical="center" wrapText="1"/>
    </xf>
    <xf numFmtId="164" fontId="0" fillId="0" borderId="0" xfId="0" applyNumberFormat="1" applyFill="1"/>
    <xf numFmtId="0" fontId="0" fillId="36" borderId="0" xfId="0" applyNumberFormat="1" applyFill="1" applyAlignment="1">
      <alignment horizontal="left"/>
    </xf>
    <xf numFmtId="0" fontId="0" fillId="36" borderId="0" xfId="0" applyFill="1" applyAlignment="1">
      <alignment horizontal="center"/>
    </xf>
    <xf numFmtId="0" fontId="0" fillId="36" borderId="0" xfId="0" applyFill="1"/>
    <xf numFmtId="0" fontId="19" fillId="34" borderId="10" xfId="0" applyFont="1" applyFill="1" applyBorder="1" applyAlignment="1">
      <alignment horizontal="center" vertical="center" wrapText="1"/>
    </xf>
    <xf numFmtId="0" fontId="0" fillId="36" borderId="0" xfId="0" applyFill="1" applyAlignment="1">
      <alignment horizontal="left"/>
    </xf>
    <xf numFmtId="0" fontId="24" fillId="0" borderId="12" xfId="0" applyFont="1" applyFill="1" applyBorder="1" applyAlignment="1">
      <alignment horizontal="center" vertical="center"/>
    </xf>
    <xf numFmtId="0" fontId="24" fillId="0" borderId="13" xfId="0" applyFont="1" applyFill="1" applyBorder="1" applyAlignment="1">
      <alignment vertical="center"/>
    </xf>
    <xf numFmtId="0" fontId="24" fillId="37" borderId="14" xfId="0" applyFont="1" applyFill="1" applyBorder="1" applyAlignment="1">
      <alignment horizontal="center" vertical="center"/>
    </xf>
    <xf numFmtId="0" fontId="24" fillId="37" borderId="15" xfId="0" applyFont="1" applyFill="1" applyBorder="1" applyAlignment="1">
      <alignment vertical="center"/>
    </xf>
    <xf numFmtId="0" fontId="24" fillId="37" borderId="12" xfId="0" applyFont="1" applyFill="1" applyBorder="1" applyAlignment="1">
      <alignment horizontal="center" vertical="center"/>
    </xf>
    <xf numFmtId="0" fontId="24" fillId="37" borderId="13" xfId="0" applyFont="1" applyFill="1" applyBorder="1" applyAlignment="1">
      <alignment vertical="center"/>
    </xf>
    <xf numFmtId="0" fontId="24" fillId="36" borderId="12" xfId="0" applyFont="1" applyFill="1" applyBorder="1" applyAlignment="1">
      <alignment horizontal="center" vertical="center"/>
    </xf>
    <xf numFmtId="0" fontId="24" fillId="36" borderId="13" xfId="0" applyFont="1" applyFill="1" applyBorder="1" applyAlignment="1">
      <alignment vertic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0]" xfId="42" builtinId="7"/>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ercadeo\Desktop\SAP%20MAY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uruena/Downloads/excel%20jua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oja1"/>
    </sheetNames>
    <sheetDataSet>
      <sheetData sheetId="0">
        <row r="2">
          <cell r="A2">
            <v>11000</v>
          </cell>
          <cell r="B2" t="str">
            <v>PAQUETE PROMOCIONAL CELTA</v>
          </cell>
        </row>
        <row r="3">
          <cell r="A3">
            <v>11001</v>
          </cell>
          <cell r="B3" t="str">
            <v>COMBO 1 CELTA + SIKASIL AC</v>
          </cell>
        </row>
        <row r="4">
          <cell r="A4">
            <v>11002</v>
          </cell>
          <cell r="B4" t="str">
            <v>COMBO 2 CELTA + SIKAFLEX 1A</v>
          </cell>
        </row>
        <row r="5">
          <cell r="A5">
            <v>11003</v>
          </cell>
          <cell r="B5" t="str">
            <v>COMBO PROMOCIONAL CELTA</v>
          </cell>
        </row>
        <row r="6">
          <cell r="A6">
            <v>11004</v>
          </cell>
          <cell r="B6" t="str">
            <v>COMBO AZUL SOLDADURA</v>
          </cell>
        </row>
        <row r="7">
          <cell r="A7">
            <v>11005</v>
          </cell>
          <cell r="B7" t="str">
            <v>COMBO CONEXIONES</v>
          </cell>
          <cell r="C7">
            <v>1</v>
          </cell>
        </row>
        <row r="8">
          <cell r="A8">
            <v>11006</v>
          </cell>
          <cell r="B8" t="str">
            <v>COMBO FERRETERO</v>
          </cell>
        </row>
        <row r="9">
          <cell r="A9">
            <v>11007</v>
          </cell>
          <cell r="B9" t="str">
            <v>COMBO BLANCO SOLDADURA</v>
          </cell>
        </row>
        <row r="10">
          <cell r="A10">
            <v>11008</v>
          </cell>
          <cell r="B10" t="str">
            <v>COMBO 1 SALON FERRETERO</v>
          </cell>
        </row>
        <row r="11">
          <cell r="A11">
            <v>11009</v>
          </cell>
          <cell r="B11" t="str">
            <v>COMBO 2 SALON FERRETERO</v>
          </cell>
        </row>
        <row r="12">
          <cell r="A12">
            <v>11010</v>
          </cell>
          <cell r="B12" t="str">
            <v>TUBO RDE9 1/2 PVC PRESION</v>
          </cell>
          <cell r="C12">
            <v>3420</v>
          </cell>
        </row>
        <row r="13">
          <cell r="A13">
            <v>12020</v>
          </cell>
          <cell r="B13" t="str">
            <v>TUBO RDE11 3/4 PVC PRESION</v>
          </cell>
          <cell r="C13">
            <v>1820</v>
          </cell>
        </row>
        <row r="14">
          <cell r="A14">
            <v>12080</v>
          </cell>
          <cell r="B14" t="str">
            <v>BAJANTE AMAZONAS 100MM - RAINMAX</v>
          </cell>
        </row>
        <row r="15">
          <cell r="A15">
            <v>12081</v>
          </cell>
          <cell r="B15" t="str">
            <v>ADAPT. BAJ. A ALCANT. AMAZONAS 100MM X 4 - RAINMAX</v>
          </cell>
        </row>
        <row r="16">
          <cell r="A16">
            <v>12082</v>
          </cell>
          <cell r="B16" t="str">
            <v>SEMICODO AMAZONAS 100MM - RAINMAX</v>
          </cell>
        </row>
        <row r="17">
          <cell r="A17">
            <v>12083</v>
          </cell>
          <cell r="B17" t="str">
            <v>CODO AMAZONAS 100MM - RAINMAX</v>
          </cell>
        </row>
        <row r="18">
          <cell r="A18">
            <v>12084</v>
          </cell>
          <cell r="B18" t="str">
            <v>SOPORTE BAJANTE AMAZONAS 100MM - RAINMAX</v>
          </cell>
          <cell r="C18">
            <v>10</v>
          </cell>
        </row>
        <row r="19">
          <cell r="A19">
            <v>12085</v>
          </cell>
          <cell r="B19" t="str">
            <v>UNION BAJANTE AMAZONAS - RAINMAX</v>
          </cell>
          <cell r="C19">
            <v>12</v>
          </cell>
        </row>
        <row r="20">
          <cell r="A20">
            <v>12086</v>
          </cell>
          <cell r="B20" t="str">
            <v>UNION CANAL AMAZONAS A BAJANTE 100MM - RAINMAX</v>
          </cell>
        </row>
        <row r="21">
          <cell r="A21">
            <v>12087</v>
          </cell>
          <cell r="B21" t="str">
            <v>ADAPTADOR BAJANTE 4 PAVCO</v>
          </cell>
        </row>
        <row r="22">
          <cell r="A22">
            <v>12090</v>
          </cell>
          <cell r="B22" t="str">
            <v>TUBO 1/2 PVC CONDUIT PAVCO</v>
          </cell>
        </row>
        <row r="23">
          <cell r="A23">
            <v>13010</v>
          </cell>
          <cell r="B23" t="str">
            <v>TUBO RDE13.5 1/2 PVC PRESION</v>
          </cell>
          <cell r="C23">
            <v>1619</v>
          </cell>
        </row>
        <row r="24">
          <cell r="A24">
            <v>13030</v>
          </cell>
          <cell r="B24" t="str">
            <v>TUBO RDE13.5 1 PVC PRESION</v>
          </cell>
          <cell r="C24">
            <v>1854</v>
          </cell>
        </row>
        <row r="25">
          <cell r="A25">
            <v>13093</v>
          </cell>
          <cell r="B25" t="str">
            <v>TUBO RDE13.5 6 UNION PLATINO</v>
          </cell>
        </row>
        <row r="26">
          <cell r="A26">
            <v>13095</v>
          </cell>
          <cell r="B26" t="str">
            <v>TUBO RDE13.5 8 UNION PLATINO</v>
          </cell>
        </row>
        <row r="27">
          <cell r="A27">
            <v>14010</v>
          </cell>
          <cell r="B27" t="str">
            <v>TUBO RDE21 1/2 PVC PRESION RIEGO</v>
          </cell>
          <cell r="C27">
            <v>203</v>
          </cell>
        </row>
        <row r="28">
          <cell r="A28">
            <v>14020</v>
          </cell>
          <cell r="B28" t="str">
            <v>TUBO RDE21 3/4 PVC PRESION</v>
          </cell>
          <cell r="C28">
            <v>1269</v>
          </cell>
        </row>
        <row r="29">
          <cell r="A29">
            <v>14021</v>
          </cell>
          <cell r="B29" t="str">
            <v>MT TUBO RDE21 3/4 PVC PRESION</v>
          </cell>
        </row>
        <row r="30">
          <cell r="A30">
            <v>14030</v>
          </cell>
          <cell r="B30" t="str">
            <v>TUBO RDE21 1 PVC PRESION</v>
          </cell>
          <cell r="C30">
            <v>363</v>
          </cell>
        </row>
        <row r="31">
          <cell r="A31">
            <v>14040</v>
          </cell>
          <cell r="B31" t="str">
            <v>TUBO RDE21 1 1/4 PVC PRESION</v>
          </cell>
          <cell r="C31">
            <v>225</v>
          </cell>
        </row>
        <row r="32">
          <cell r="A32">
            <v>14050</v>
          </cell>
          <cell r="B32" t="str">
            <v>TUBO RDE21 1 1/2 PVC PRESION</v>
          </cell>
          <cell r="C32">
            <v>254</v>
          </cell>
        </row>
        <row r="33">
          <cell r="A33">
            <v>14060</v>
          </cell>
          <cell r="B33" t="str">
            <v>TUBO RDE21 2 PVC PRESION</v>
          </cell>
          <cell r="C33">
            <v>426</v>
          </cell>
        </row>
        <row r="34">
          <cell r="A34">
            <v>14070</v>
          </cell>
          <cell r="B34" t="str">
            <v>TUBO RDE21 2 1/2 PVC PRESION</v>
          </cell>
          <cell r="C34">
            <v>106</v>
          </cell>
        </row>
        <row r="35">
          <cell r="A35">
            <v>14080</v>
          </cell>
          <cell r="B35" t="str">
            <v>TUBO RDE21 3 PVC PRESION</v>
          </cell>
          <cell r="C35">
            <v>155</v>
          </cell>
        </row>
        <row r="36">
          <cell r="A36">
            <v>14090</v>
          </cell>
          <cell r="B36" t="str">
            <v>TUBO RDE21 4 PVC PRESION</v>
          </cell>
          <cell r="C36">
            <v>122</v>
          </cell>
        </row>
        <row r="37">
          <cell r="A37">
            <v>15020</v>
          </cell>
          <cell r="B37" t="str">
            <v>TUBO RDE26 3/4 PVC PRESION RIEGO</v>
          </cell>
        </row>
        <row r="38">
          <cell r="A38">
            <v>15030</v>
          </cell>
          <cell r="B38" t="str">
            <v>TUBO RDE26 1 PVC PRESION</v>
          </cell>
          <cell r="C38">
            <v>1</v>
          </cell>
        </row>
        <row r="39">
          <cell r="A39">
            <v>15031</v>
          </cell>
          <cell r="B39" t="str">
            <v>TUBO RDE26 1 PVC PRESION RIEGO</v>
          </cell>
          <cell r="C39">
            <v>4</v>
          </cell>
        </row>
        <row r="40">
          <cell r="A40">
            <v>15040</v>
          </cell>
          <cell r="B40" t="str">
            <v>TUBO RDE26 1 1/4 PVC PRESION</v>
          </cell>
          <cell r="C40">
            <v>72</v>
          </cell>
        </row>
        <row r="41">
          <cell r="A41">
            <v>15041</v>
          </cell>
          <cell r="B41" t="str">
            <v>TUBO RDE26 1 1/4 PVC PRESION RIEGO</v>
          </cell>
          <cell r="C41">
            <v>35</v>
          </cell>
        </row>
        <row r="42">
          <cell r="A42">
            <v>15050</v>
          </cell>
          <cell r="B42" t="str">
            <v>TUBO RDE26 1 1/2 PVC PRESION</v>
          </cell>
          <cell r="C42">
            <v>41</v>
          </cell>
        </row>
        <row r="43">
          <cell r="A43">
            <v>15060</v>
          </cell>
          <cell r="B43" t="str">
            <v>TUBO RDE26 2 PVC PRESION</v>
          </cell>
          <cell r="C43">
            <v>316</v>
          </cell>
        </row>
        <row r="44">
          <cell r="A44">
            <v>15070</v>
          </cell>
          <cell r="B44" t="str">
            <v>TUBO RDE26 2 1/2 PVC PRESION</v>
          </cell>
        </row>
        <row r="45">
          <cell r="A45">
            <v>15080</v>
          </cell>
          <cell r="B45" t="str">
            <v>TUBO RDE26 3 PVC PRESION</v>
          </cell>
        </row>
        <row r="46">
          <cell r="A46">
            <v>20050</v>
          </cell>
          <cell r="B46" t="str">
            <v>TUBO 1 1/2 PVC SANIT</v>
          </cell>
          <cell r="C46">
            <v>1747</v>
          </cell>
        </row>
        <row r="47">
          <cell r="A47">
            <v>20051</v>
          </cell>
          <cell r="B47" t="str">
            <v>MT TUBO 1 1/2 PVC SANIT</v>
          </cell>
        </row>
        <row r="48">
          <cell r="A48">
            <v>20060</v>
          </cell>
          <cell r="B48" t="str">
            <v>TUBO 2 PVC SANIT</v>
          </cell>
          <cell r="C48">
            <v>2170</v>
          </cell>
        </row>
        <row r="49">
          <cell r="A49">
            <v>20080</v>
          </cell>
          <cell r="B49" t="str">
            <v>TUBO 3 PVC SANIT.</v>
          </cell>
          <cell r="C49">
            <v>1615</v>
          </cell>
        </row>
        <row r="50">
          <cell r="A50">
            <v>20081</v>
          </cell>
          <cell r="B50" t="str">
            <v>MT TUBO 3 PVC SANIT.</v>
          </cell>
        </row>
        <row r="51">
          <cell r="A51">
            <v>20090</v>
          </cell>
          <cell r="B51" t="str">
            <v>TUBO 4 PVC SANIT</v>
          </cell>
          <cell r="C51">
            <v>1946</v>
          </cell>
        </row>
        <row r="52">
          <cell r="A52">
            <v>20091</v>
          </cell>
          <cell r="B52" t="str">
            <v>MT TUBO 4 PVC SANIT</v>
          </cell>
        </row>
        <row r="53">
          <cell r="A53">
            <v>20095</v>
          </cell>
          <cell r="B53" t="str">
            <v>TUBO 6 PVC SANT.</v>
          </cell>
          <cell r="C53">
            <v>342</v>
          </cell>
        </row>
        <row r="54">
          <cell r="A54">
            <v>20096</v>
          </cell>
          <cell r="B54" t="str">
            <v>TUBO 8 PVC SANIT</v>
          </cell>
          <cell r="C54">
            <v>63</v>
          </cell>
        </row>
        <row r="55">
          <cell r="A55">
            <v>20098</v>
          </cell>
          <cell r="B55" t="str">
            <v>TUBO 10 PVC SANIT</v>
          </cell>
        </row>
        <row r="56">
          <cell r="A56">
            <v>20160</v>
          </cell>
          <cell r="B56" t="str">
            <v>TUBO 2 PVC SANIT. D.</v>
          </cell>
        </row>
        <row r="57">
          <cell r="A57">
            <v>20180</v>
          </cell>
          <cell r="B57" t="str">
            <v>TUBO 3 PVC SANT. D.</v>
          </cell>
          <cell r="C57">
            <v>28</v>
          </cell>
        </row>
        <row r="58">
          <cell r="A58">
            <v>20190</v>
          </cell>
          <cell r="B58" t="str">
            <v>TUBO 4 PVC SANT. D.</v>
          </cell>
          <cell r="C58">
            <v>100</v>
          </cell>
        </row>
        <row r="59">
          <cell r="A59">
            <v>20195</v>
          </cell>
          <cell r="B59" t="str">
            <v>TUBO 6 PVC SANT. D.</v>
          </cell>
        </row>
        <row r="60">
          <cell r="A60">
            <v>20250</v>
          </cell>
          <cell r="B60" t="str">
            <v>TUBO 1 1/2 PVC VENTIL</v>
          </cell>
          <cell r="C60">
            <v>41</v>
          </cell>
        </row>
        <row r="61">
          <cell r="A61">
            <v>20260</v>
          </cell>
          <cell r="B61" t="str">
            <v>TUBO 2 PVC VENTIL</v>
          </cell>
          <cell r="C61">
            <v>254</v>
          </cell>
        </row>
        <row r="62">
          <cell r="A62">
            <v>20280</v>
          </cell>
          <cell r="B62" t="str">
            <v>TUBO 3 PVC VENTIL</v>
          </cell>
          <cell r="C62">
            <v>638</v>
          </cell>
        </row>
        <row r="63">
          <cell r="A63">
            <v>20281</v>
          </cell>
          <cell r="B63" t="str">
            <v>MT TUBO 3 PVC VENTIL</v>
          </cell>
        </row>
        <row r="64">
          <cell r="A64">
            <v>20290</v>
          </cell>
          <cell r="B64" t="str">
            <v>TUBO 4 PVC VENTIL</v>
          </cell>
          <cell r="C64">
            <v>654</v>
          </cell>
        </row>
        <row r="65">
          <cell r="A65">
            <v>20291</v>
          </cell>
          <cell r="B65" t="str">
            <v>MT TUBO 4 PVC VENTIL</v>
          </cell>
        </row>
        <row r="66">
          <cell r="A66">
            <v>22088</v>
          </cell>
          <cell r="B66" t="str">
            <v>TUBO ACUAFLEX 160MM  PN 10 PE 100 RDE 17</v>
          </cell>
        </row>
        <row r="67">
          <cell r="A67">
            <v>30010</v>
          </cell>
          <cell r="B67" t="str">
            <v>TUBO 1/2 CPVC</v>
          </cell>
          <cell r="C67">
            <v>6005</v>
          </cell>
        </row>
        <row r="68">
          <cell r="A68">
            <v>30020</v>
          </cell>
          <cell r="B68" t="str">
            <v>TUBO 3/4 CPVC</v>
          </cell>
          <cell r="C68">
            <v>2033</v>
          </cell>
        </row>
        <row r="69">
          <cell r="A69">
            <v>30030</v>
          </cell>
          <cell r="B69" t="str">
            <v>TUBO 1 CPVC CELTA</v>
          </cell>
          <cell r="C69">
            <v>364</v>
          </cell>
        </row>
        <row r="70">
          <cell r="A70">
            <v>30040</v>
          </cell>
          <cell r="B70" t="str">
            <v>TUBO 1 1/4 FLOWGUARD GOLD 6MTS</v>
          </cell>
        </row>
        <row r="71">
          <cell r="A71">
            <v>30041</v>
          </cell>
          <cell r="B71" t="str">
            <v>TUBO 1 1/4 ULTRATEMP</v>
          </cell>
        </row>
        <row r="72">
          <cell r="A72">
            <v>30050</v>
          </cell>
          <cell r="B72" t="str">
            <v>TUBO 1 1/2 FLOWGUARD GOLD</v>
          </cell>
        </row>
        <row r="73">
          <cell r="A73">
            <v>30051</v>
          </cell>
          <cell r="B73" t="str">
            <v>TUBO 1 1/2 ULTRATEMP</v>
          </cell>
        </row>
        <row r="74">
          <cell r="A74">
            <v>30061</v>
          </cell>
          <cell r="B74" t="str">
            <v>TUBO 2 ULTRATEMP</v>
          </cell>
        </row>
        <row r="75">
          <cell r="A75">
            <v>40010</v>
          </cell>
          <cell r="B75" t="str">
            <v>TUBO 1/2 PVC CONDUIT</v>
          </cell>
          <cell r="C75">
            <v>39894</v>
          </cell>
        </row>
        <row r="76">
          <cell r="A76">
            <v>40011</v>
          </cell>
          <cell r="B76" t="str">
            <v>TUBO 1/2 PVC CONDUIT SCH 40</v>
          </cell>
          <cell r="C76">
            <v>3313</v>
          </cell>
        </row>
        <row r="77">
          <cell r="A77">
            <v>40020</v>
          </cell>
          <cell r="B77" t="str">
            <v>TUBO 3/4 PVC CONDUIT</v>
          </cell>
          <cell r="C77">
            <v>18042</v>
          </cell>
        </row>
        <row r="78">
          <cell r="A78">
            <v>40021</v>
          </cell>
          <cell r="B78" t="str">
            <v>TUBO 3/4 PVC CONDUIT SCH 40</v>
          </cell>
          <cell r="C78">
            <v>2879</v>
          </cell>
        </row>
        <row r="79">
          <cell r="A79">
            <v>40030</v>
          </cell>
          <cell r="B79" t="str">
            <v>TUBO 1 PVC CONDUIT</v>
          </cell>
          <cell r="C79">
            <v>5720</v>
          </cell>
        </row>
        <row r="80">
          <cell r="A80">
            <v>40031</v>
          </cell>
          <cell r="B80" t="str">
            <v>TUBO 1  PVC CONDUIT SCH 40</v>
          </cell>
          <cell r="C80">
            <v>121</v>
          </cell>
        </row>
        <row r="81">
          <cell r="A81">
            <v>40040</v>
          </cell>
          <cell r="B81" t="str">
            <v>TUBO 1 1/4 PVC CONDUIT</v>
          </cell>
          <cell r="C81">
            <v>217</v>
          </cell>
        </row>
        <row r="82">
          <cell r="A82">
            <v>40041</v>
          </cell>
          <cell r="B82" t="str">
            <v>TUBO 1 1/4 PVC CONDUIT SCH 40</v>
          </cell>
          <cell r="C82">
            <v>437</v>
          </cell>
        </row>
        <row r="83">
          <cell r="A83">
            <v>40050</v>
          </cell>
          <cell r="B83" t="str">
            <v>TUBO 1 1/2 PVC CONDUIT</v>
          </cell>
          <cell r="C83">
            <v>598</v>
          </cell>
        </row>
        <row r="84">
          <cell r="A84">
            <v>40051</v>
          </cell>
          <cell r="B84" t="str">
            <v>TUBO 1 1/2 PVC CONDUIT SCH 40</v>
          </cell>
          <cell r="C84">
            <v>1</v>
          </cell>
        </row>
        <row r="85">
          <cell r="A85">
            <v>40060</v>
          </cell>
          <cell r="B85" t="str">
            <v>TUBO 2 PVC CONDUIT</v>
          </cell>
          <cell r="C85">
            <v>67</v>
          </cell>
        </row>
        <row r="86">
          <cell r="A86">
            <v>40061</v>
          </cell>
          <cell r="B86" t="str">
            <v>TUBO 2  PVC CONDUIT SCH 40</v>
          </cell>
        </row>
        <row r="87">
          <cell r="A87">
            <v>40110</v>
          </cell>
          <cell r="B87" t="str">
            <v>ROLLO 1/2 CONDUFLEX PAVCO</v>
          </cell>
          <cell r="C87">
            <v>9</v>
          </cell>
        </row>
        <row r="88">
          <cell r="A88">
            <v>40120</v>
          </cell>
          <cell r="B88" t="str">
            <v>ROLLO 3/4 CONDUFLEX PAVCO</v>
          </cell>
          <cell r="C88">
            <v>1</v>
          </cell>
        </row>
        <row r="89">
          <cell r="A89">
            <v>40130</v>
          </cell>
          <cell r="B89" t="str">
            <v>ROLLO 1 CONDUFLEX PAVCO</v>
          </cell>
          <cell r="C89">
            <v>3</v>
          </cell>
        </row>
        <row r="90">
          <cell r="A90">
            <v>40410</v>
          </cell>
          <cell r="B90" t="str">
            <v>ROLLO 1/2 CONDUFLEX CELTA X 50MTS</v>
          </cell>
          <cell r="C90">
            <v>45</v>
          </cell>
        </row>
        <row r="91">
          <cell r="A91">
            <v>40420</v>
          </cell>
          <cell r="B91" t="str">
            <v>ROLLO 3/4 CONDUFLEX CELTA X50 MTS</v>
          </cell>
          <cell r="C91">
            <v>30</v>
          </cell>
        </row>
        <row r="92">
          <cell r="A92">
            <v>40430</v>
          </cell>
          <cell r="B92" t="str">
            <v>ROLLO 1 CONDUFLEX CELTA X 50 MTS</v>
          </cell>
          <cell r="C92">
            <v>11</v>
          </cell>
        </row>
        <row r="93">
          <cell r="A93">
            <v>40510</v>
          </cell>
          <cell r="B93" t="str">
            <v>ROLLO 1/2 CONDUGAS BLANCO PAVCO</v>
          </cell>
          <cell r="C93">
            <v>4</v>
          </cell>
        </row>
        <row r="94">
          <cell r="A94">
            <v>50030</v>
          </cell>
          <cell r="B94" t="str">
            <v>CANAL AMAZONA CELTA</v>
          </cell>
          <cell r="C94">
            <v>1505</v>
          </cell>
        </row>
        <row r="95">
          <cell r="A95">
            <v>50040</v>
          </cell>
          <cell r="B95" t="str">
            <v>CANAL BLANCA RAINGO C-30 CELTA</v>
          </cell>
          <cell r="C95">
            <v>813</v>
          </cell>
        </row>
        <row r="96">
          <cell r="A96">
            <v>50100</v>
          </cell>
          <cell r="B96" t="str">
            <v>HIDROSELLO CANAL AMAZONA 32CM</v>
          </cell>
        </row>
        <row r="97">
          <cell r="A97">
            <v>50101</v>
          </cell>
          <cell r="B97" t="str">
            <v>HIDROSELLO CANAL RAINGO 19.5CM</v>
          </cell>
          <cell r="C97">
            <v>56</v>
          </cell>
        </row>
        <row r="98">
          <cell r="A98">
            <v>50102</v>
          </cell>
          <cell r="B98" t="str">
            <v>HIDROSEL CAN AMAZONA 32CM TIPO V x 1 und</v>
          </cell>
          <cell r="C98">
            <v>118</v>
          </cell>
        </row>
        <row r="99">
          <cell r="A99">
            <v>50103</v>
          </cell>
          <cell r="B99" t="str">
            <v>HIDROSEL CAN AMAZONA 32CM TIPO V x 2 UN</v>
          </cell>
        </row>
        <row r="100">
          <cell r="A100">
            <v>50120</v>
          </cell>
          <cell r="B100" t="str">
            <v>BAJANTE BLANCA RAINGO CELTA</v>
          </cell>
          <cell r="C100">
            <v>699</v>
          </cell>
        </row>
        <row r="101">
          <cell r="A101">
            <v>51006</v>
          </cell>
          <cell r="B101" t="str">
            <v>TAPA EXTERNA RAINGO C-30 CELTA</v>
          </cell>
          <cell r="C101">
            <v>268</v>
          </cell>
        </row>
        <row r="102">
          <cell r="A102">
            <v>51020</v>
          </cell>
          <cell r="B102" t="str">
            <v>TAPA EXTERNA DERECHA AMAZONA CELTA</v>
          </cell>
          <cell r="C102">
            <v>231</v>
          </cell>
        </row>
        <row r="103">
          <cell r="A103">
            <v>51025</v>
          </cell>
          <cell r="B103" t="str">
            <v>TAPA EXTERNA IZQUIERDA AMAZONA CELTA</v>
          </cell>
          <cell r="C103">
            <v>328</v>
          </cell>
        </row>
        <row r="104">
          <cell r="A104">
            <v>51031</v>
          </cell>
          <cell r="B104" t="str">
            <v>TAPA INTERNA RAINGO C-30 CELTA</v>
          </cell>
          <cell r="C104">
            <v>591</v>
          </cell>
        </row>
        <row r="105">
          <cell r="A105">
            <v>51045</v>
          </cell>
          <cell r="B105" t="str">
            <v>TAPA INTERNA DERECHA AMAZONAS CELTA</v>
          </cell>
          <cell r="C105">
            <v>277</v>
          </cell>
        </row>
        <row r="106">
          <cell r="A106">
            <v>51050</v>
          </cell>
          <cell r="B106" t="str">
            <v>TAPA INTERNA IZQUIERDA AMAZONAS CELTA</v>
          </cell>
          <cell r="C106">
            <v>209</v>
          </cell>
        </row>
        <row r="107">
          <cell r="A107">
            <v>510502</v>
          </cell>
          <cell r="B107" t="str">
            <v>""REGISTRO BOLA 3/8"" ITAP"</v>
          </cell>
        </row>
        <row r="108">
          <cell r="A108">
            <v>52002</v>
          </cell>
          <cell r="B108" t="str">
            <v>CODO BAJ. BL CELTA</v>
          </cell>
          <cell r="C108">
            <v>16694</v>
          </cell>
        </row>
        <row r="109">
          <cell r="A109">
            <v>52210</v>
          </cell>
          <cell r="B109" t="str">
            <v>ADAPT. BAJ. A AL. ROJO RAINGO</v>
          </cell>
          <cell r="C109">
            <v>3</v>
          </cell>
        </row>
        <row r="110">
          <cell r="A110">
            <v>52215</v>
          </cell>
          <cell r="B110" t="str">
            <v>ADAPT. BAJANTE A ALCANTARILLADO 4" CELTA</v>
          </cell>
          <cell r="C110">
            <v>62</v>
          </cell>
        </row>
        <row r="111">
          <cell r="A111">
            <v>52225</v>
          </cell>
          <cell r="B111" t="str">
            <v>ADAPT. BAJANTE AGUAS LLUVIA 3" CELTA</v>
          </cell>
          <cell r="C111">
            <v>1309</v>
          </cell>
        </row>
        <row r="112">
          <cell r="A112">
            <v>52436</v>
          </cell>
          <cell r="B112" t="str">
            <v>SOPORTE CANAL RAINGO C-30 CELTA</v>
          </cell>
          <cell r="C112">
            <v>574</v>
          </cell>
        </row>
        <row r="113">
          <cell r="A113">
            <v>52440</v>
          </cell>
          <cell r="B113" t="str">
            <v>SOPORTE BAJ. CELTA</v>
          </cell>
          <cell r="C113">
            <v>1087</v>
          </cell>
        </row>
        <row r="114">
          <cell r="A114">
            <v>52502</v>
          </cell>
          <cell r="B114" t="str">
            <v>SEMICODO BAJ. CELTA</v>
          </cell>
          <cell r="C114">
            <v>367</v>
          </cell>
        </row>
        <row r="115">
          <cell r="A115">
            <v>53006</v>
          </cell>
          <cell r="B115" t="str">
            <v>UNION ESQUINA INT/EXT RAINGO C-30 CELTA</v>
          </cell>
          <cell r="C115">
            <v>120</v>
          </cell>
        </row>
        <row r="116">
          <cell r="A116">
            <v>53020</v>
          </cell>
          <cell r="B116" t="str">
            <v>UNION ESQUINA EXT AMAZONAS CELTA</v>
          </cell>
          <cell r="C116">
            <v>110</v>
          </cell>
        </row>
        <row r="117">
          <cell r="A117">
            <v>53025</v>
          </cell>
          <cell r="B117" t="str">
            <v>UNION ESQUINA INT AMAZONAS CELTA</v>
          </cell>
          <cell r="C117">
            <v>83</v>
          </cell>
        </row>
        <row r="118">
          <cell r="A118">
            <v>53105</v>
          </cell>
          <cell r="B118" t="str">
            <v>UNION CANAL A BAJ. BL. RAINGO</v>
          </cell>
        </row>
        <row r="119">
          <cell r="A119">
            <v>53115</v>
          </cell>
          <cell r="B119" t="str">
            <v>UNION CANAL A BAJ. AMAZONAS CELTA</v>
          </cell>
          <cell r="C119">
            <v>261</v>
          </cell>
        </row>
        <row r="120">
          <cell r="A120">
            <v>53116</v>
          </cell>
          <cell r="B120" t="str">
            <v>UNION CANAL A BAJ. RAINGO C-30 CELTA</v>
          </cell>
          <cell r="C120">
            <v>1726</v>
          </cell>
        </row>
        <row r="121">
          <cell r="A121">
            <v>53130</v>
          </cell>
          <cell r="B121" t="str">
            <v>UNION CANAL AMAZONAS CELTA</v>
          </cell>
          <cell r="C121">
            <v>389</v>
          </cell>
        </row>
        <row r="122">
          <cell r="A122">
            <v>53131</v>
          </cell>
          <cell r="B122" t="str">
            <v>UNION CANAL RAINGO C-30 CELTA</v>
          </cell>
          <cell r="C122">
            <v>177</v>
          </cell>
        </row>
        <row r="123">
          <cell r="A123">
            <v>53210</v>
          </cell>
          <cell r="B123" t="str">
            <v>UNION BAJ. CELTA</v>
          </cell>
          <cell r="C123">
            <v>328</v>
          </cell>
        </row>
        <row r="124">
          <cell r="A124">
            <v>54006</v>
          </cell>
          <cell r="B124" t="str">
            <v>SOPORTE CANAL MET. RAINGO C-30 CELTA</v>
          </cell>
          <cell r="C124">
            <v>286</v>
          </cell>
        </row>
        <row r="125">
          <cell r="A125">
            <v>54025</v>
          </cell>
          <cell r="B125" t="str">
            <v>SOPORTE-M CANAL AMAZONAS CELTA</v>
          </cell>
          <cell r="C125">
            <v>190</v>
          </cell>
        </row>
        <row r="126">
          <cell r="A126">
            <v>54030</v>
          </cell>
          <cell r="B126" t="str">
            <v>SOPORTE CANAL AMAZONAS CELTA</v>
          </cell>
          <cell r="C126">
            <v>3342</v>
          </cell>
        </row>
        <row r="127">
          <cell r="A127">
            <v>57000</v>
          </cell>
          <cell r="B127" t="str">
            <v>LUBRICANTE 4 KG PAVCO</v>
          </cell>
        </row>
        <row r="128">
          <cell r="A128">
            <v>58001</v>
          </cell>
          <cell r="B128" t="str">
            <v>UNION REP. 1/2 DESLIZANTE PVC</v>
          </cell>
          <cell r="C128">
            <v>908</v>
          </cell>
        </row>
        <row r="129">
          <cell r="A129">
            <v>58002</v>
          </cell>
          <cell r="B129" t="str">
            <v>UNION REP. 3/4 DESLIZANTE PVC</v>
          </cell>
          <cell r="C129">
            <v>498</v>
          </cell>
        </row>
        <row r="130">
          <cell r="A130">
            <v>58003</v>
          </cell>
          <cell r="B130" t="str">
            <v>UNION REP. 1 DESLIZANTE PVC</v>
          </cell>
          <cell r="C130">
            <v>267</v>
          </cell>
        </row>
        <row r="131">
          <cell r="A131">
            <v>58004</v>
          </cell>
          <cell r="B131" t="str">
            <v>UNION REP. 1 1/2 DESLIZANTE PVC</v>
          </cell>
          <cell r="C131">
            <v>22</v>
          </cell>
        </row>
        <row r="132">
          <cell r="A132">
            <v>58010</v>
          </cell>
          <cell r="B132" t="str">
            <v>TEE 6 PVC PRESIÓN PAVCO</v>
          </cell>
        </row>
        <row r="133">
          <cell r="A133">
            <v>60050</v>
          </cell>
          <cell r="B133" t="str">
            <v>TUBO 1 1/2 SANIT. L.AZUL</v>
          </cell>
          <cell r="C133">
            <v>245</v>
          </cell>
        </row>
        <row r="134">
          <cell r="A134">
            <v>60051</v>
          </cell>
          <cell r="B134" t="str">
            <v>TUBO 1 1/2 SUPER SANIT. L.AZUL</v>
          </cell>
        </row>
        <row r="135">
          <cell r="A135">
            <v>60060</v>
          </cell>
          <cell r="B135" t="str">
            <v>TUBO 2 SANIT. L.AZUL</v>
          </cell>
          <cell r="C135">
            <v>655</v>
          </cell>
        </row>
        <row r="136">
          <cell r="A136">
            <v>60061</v>
          </cell>
          <cell r="B136" t="str">
            <v>TUBO 2 SUPER SANIT. L.AZUL</v>
          </cell>
        </row>
        <row r="137">
          <cell r="A137">
            <v>60080</v>
          </cell>
          <cell r="B137" t="str">
            <v>TUBO 3 SANIT. L.AZUL</v>
          </cell>
          <cell r="C137">
            <v>609</v>
          </cell>
        </row>
        <row r="138">
          <cell r="A138">
            <v>60081</v>
          </cell>
          <cell r="B138" t="str">
            <v>MT TUBO 3 SANIT. L.AZUL</v>
          </cell>
        </row>
        <row r="139">
          <cell r="A139">
            <v>60082</v>
          </cell>
          <cell r="B139" t="str">
            <v>TUBO 3 SUPER SANIT. L.AZUL</v>
          </cell>
        </row>
        <row r="140">
          <cell r="A140">
            <v>60090</v>
          </cell>
          <cell r="B140" t="str">
            <v>TUBO 4 SANIT. L.AZUL</v>
          </cell>
          <cell r="C140">
            <v>493</v>
          </cell>
        </row>
        <row r="141">
          <cell r="A141">
            <v>60091</v>
          </cell>
          <cell r="B141" t="str">
            <v>MT TUBO 4 SANIT. L.AZUL</v>
          </cell>
        </row>
        <row r="142">
          <cell r="A142">
            <v>60092</v>
          </cell>
          <cell r="B142" t="str">
            <v>TUBO 4 SUPER SANIT. L.AZUL</v>
          </cell>
        </row>
        <row r="143">
          <cell r="A143">
            <v>60220</v>
          </cell>
          <cell r="B143" t="str">
            <v>TUBO 3/4 COND.PARED L.AZUL</v>
          </cell>
          <cell r="C143">
            <v>27</v>
          </cell>
        </row>
        <row r="144">
          <cell r="A144">
            <v>60230</v>
          </cell>
          <cell r="B144" t="str">
            <v>TUBO 1 COND.PARED L.AZUL</v>
          </cell>
          <cell r="C144">
            <v>241</v>
          </cell>
        </row>
        <row r="145">
          <cell r="A145">
            <v>61010</v>
          </cell>
          <cell r="B145" t="str">
            <v>TUBO 1/2 A.P.200 PSI L.AZUL</v>
          </cell>
          <cell r="C145">
            <v>1128</v>
          </cell>
        </row>
        <row r="146">
          <cell r="A146">
            <v>71010</v>
          </cell>
          <cell r="B146" t="str">
            <v>TEE 1/2 PVC PRESION</v>
          </cell>
          <cell r="C146">
            <v>12573</v>
          </cell>
        </row>
        <row r="147">
          <cell r="A147">
            <v>71020</v>
          </cell>
          <cell r="B147" t="str">
            <v>TEE 3/4 PVC PRESION</v>
          </cell>
          <cell r="C147">
            <v>2360</v>
          </cell>
        </row>
        <row r="148">
          <cell r="A148">
            <v>71021</v>
          </cell>
          <cell r="B148" t="str">
            <v>TEE 3/4X1/2 PVC PRESION</v>
          </cell>
          <cell r="C148">
            <v>1356</v>
          </cell>
        </row>
        <row r="149">
          <cell r="A149">
            <v>71030</v>
          </cell>
          <cell r="B149" t="str">
            <v>TEE 1 PVC PRESION</v>
          </cell>
          <cell r="C149">
            <v>1546</v>
          </cell>
        </row>
        <row r="150">
          <cell r="A150">
            <v>71031</v>
          </cell>
          <cell r="B150" t="str">
            <v>TEE 1X1/2 PVC PRESION</v>
          </cell>
          <cell r="C150">
            <v>195</v>
          </cell>
        </row>
        <row r="151">
          <cell r="A151">
            <v>71032</v>
          </cell>
          <cell r="B151" t="str">
            <v>TEE 1X3/4 PVC PRESION</v>
          </cell>
          <cell r="C151">
            <v>80</v>
          </cell>
        </row>
        <row r="152">
          <cell r="A152">
            <v>71040</v>
          </cell>
          <cell r="B152" t="str">
            <v>TEE 1 1/4 PVC PRESION</v>
          </cell>
          <cell r="C152">
            <v>1618</v>
          </cell>
        </row>
        <row r="153">
          <cell r="A153">
            <v>71050</v>
          </cell>
          <cell r="B153" t="str">
            <v>TEE 1 1/2 PVC PRESION</v>
          </cell>
          <cell r="C153">
            <v>1065</v>
          </cell>
        </row>
        <row r="154">
          <cell r="A154">
            <v>71060</v>
          </cell>
          <cell r="B154" t="str">
            <v>TEE 2 PVC PRESION</v>
          </cell>
          <cell r="C154">
            <v>946</v>
          </cell>
        </row>
        <row r="155">
          <cell r="A155">
            <v>71070</v>
          </cell>
          <cell r="B155" t="str">
            <v>TEE 2 1/2 PVC PRESION</v>
          </cell>
          <cell r="C155">
            <v>103</v>
          </cell>
        </row>
        <row r="156">
          <cell r="A156">
            <v>71080</v>
          </cell>
          <cell r="B156" t="str">
            <v>TEE 3 PVC PRESION</v>
          </cell>
          <cell r="C156">
            <v>139</v>
          </cell>
        </row>
        <row r="157">
          <cell r="A157">
            <v>71090</v>
          </cell>
          <cell r="B157" t="str">
            <v>TEE 4 PVC PRESION</v>
          </cell>
          <cell r="C157">
            <v>216</v>
          </cell>
        </row>
        <row r="158">
          <cell r="A158">
            <v>71094</v>
          </cell>
          <cell r="B158" t="str">
            <v>TEE 8 PVC PRESION</v>
          </cell>
        </row>
        <row r="159">
          <cell r="A159">
            <v>71095</v>
          </cell>
          <cell r="B159" t="str">
            <v>NIPLE 2 1/2X40 CM</v>
          </cell>
        </row>
        <row r="160">
          <cell r="A160">
            <v>71096</v>
          </cell>
          <cell r="B160" t="str">
            <v>TEE 10 PVC PRESION</v>
          </cell>
        </row>
        <row r="161">
          <cell r="A161">
            <v>71098</v>
          </cell>
          <cell r="B161" t="str">
            <v>TEE 12 PVC PRESION</v>
          </cell>
        </row>
        <row r="162">
          <cell r="A162">
            <v>71110</v>
          </cell>
          <cell r="B162" t="str">
            <v>TEE 6 PVC PRESION</v>
          </cell>
          <cell r="C162">
            <v>1</v>
          </cell>
        </row>
        <row r="163">
          <cell r="A163">
            <v>71111</v>
          </cell>
          <cell r="B163" t="str">
            <v>TEE 6X6X3 PVC PRESION</v>
          </cell>
          <cell r="C163">
            <v>4</v>
          </cell>
        </row>
        <row r="164">
          <cell r="A164">
            <v>72010</v>
          </cell>
          <cell r="B164" t="str">
            <v>CODO 1/2 PVC PRESION</v>
          </cell>
          <cell r="C164">
            <v>31668</v>
          </cell>
        </row>
        <row r="165">
          <cell r="A165">
            <v>72020</v>
          </cell>
          <cell r="B165" t="str">
            <v>CODO 3/4 PVC PRESION</v>
          </cell>
          <cell r="C165">
            <v>9463</v>
          </cell>
        </row>
        <row r="166">
          <cell r="A166">
            <v>72030</v>
          </cell>
          <cell r="B166" t="str">
            <v>CODO 1 PVC PRESION</v>
          </cell>
          <cell r="C166">
            <v>1856</v>
          </cell>
        </row>
        <row r="167">
          <cell r="A167">
            <v>72040</v>
          </cell>
          <cell r="B167" t="str">
            <v>CODO 1 1/4 PVC PRESION</v>
          </cell>
          <cell r="C167">
            <v>548</v>
          </cell>
        </row>
        <row r="168">
          <cell r="A168">
            <v>72050</v>
          </cell>
          <cell r="B168" t="str">
            <v>CODO 1 1/2 PVC PRESION</v>
          </cell>
          <cell r="C168">
            <v>1450</v>
          </cell>
        </row>
        <row r="169">
          <cell r="A169">
            <v>72060</v>
          </cell>
          <cell r="B169" t="str">
            <v>CODO 2 PVC PRESION</v>
          </cell>
          <cell r="C169">
            <v>814</v>
          </cell>
        </row>
        <row r="170">
          <cell r="A170">
            <v>72070</v>
          </cell>
          <cell r="B170" t="str">
            <v>CODO 2 1/2 PVC PRESION</v>
          </cell>
          <cell r="C170">
            <v>97</v>
          </cell>
        </row>
        <row r="171">
          <cell r="A171">
            <v>72080</v>
          </cell>
          <cell r="B171" t="str">
            <v>CODO 3 PVC PRESION</v>
          </cell>
          <cell r="C171">
            <v>320</v>
          </cell>
        </row>
        <row r="172">
          <cell r="A172">
            <v>72090</v>
          </cell>
          <cell r="B172" t="str">
            <v>CODO 4 PVC PRESION</v>
          </cell>
          <cell r="C172">
            <v>172</v>
          </cell>
        </row>
        <row r="173">
          <cell r="A173">
            <v>72094</v>
          </cell>
          <cell r="B173" t="str">
            <v>CODO 8 PVC PRESION</v>
          </cell>
          <cell r="C173">
            <v>1</v>
          </cell>
        </row>
        <row r="174">
          <cell r="A174">
            <v>72095</v>
          </cell>
          <cell r="B174" t="str">
            <v>SEMICODO 8 PVC PRESION</v>
          </cell>
          <cell r="C174">
            <v>2</v>
          </cell>
        </row>
        <row r="175">
          <cell r="A175">
            <v>72110</v>
          </cell>
          <cell r="B175" t="str">
            <v>CODO 6 PVC PRESION</v>
          </cell>
          <cell r="C175">
            <v>2</v>
          </cell>
        </row>
        <row r="176">
          <cell r="A176">
            <v>72120</v>
          </cell>
          <cell r="B176" t="str">
            <v>CODO 10 PVC PRESION</v>
          </cell>
        </row>
        <row r="177">
          <cell r="A177">
            <v>72130</v>
          </cell>
          <cell r="B177" t="str">
            <v>CODO 12 PVC PRESION</v>
          </cell>
        </row>
        <row r="178">
          <cell r="A178">
            <v>72510</v>
          </cell>
          <cell r="B178" t="str">
            <v>SEMICODO 1/2 PVC PRESION</v>
          </cell>
          <cell r="C178">
            <v>3672</v>
          </cell>
        </row>
        <row r="179">
          <cell r="A179">
            <v>72520</v>
          </cell>
          <cell r="B179" t="str">
            <v>SEMICODO 3/4 PVC PRESION</v>
          </cell>
          <cell r="C179">
            <v>1885</v>
          </cell>
        </row>
        <row r="180">
          <cell r="A180">
            <v>72530</v>
          </cell>
          <cell r="B180" t="str">
            <v>SEMICODO 1 PVC PRESION</v>
          </cell>
          <cell r="C180">
            <v>971</v>
          </cell>
        </row>
        <row r="181">
          <cell r="A181">
            <v>72540</v>
          </cell>
          <cell r="B181" t="str">
            <v>SEMICODO 1 1/4 PVC PRESION</v>
          </cell>
          <cell r="C181">
            <v>377</v>
          </cell>
        </row>
        <row r="182">
          <cell r="A182">
            <v>72550</v>
          </cell>
          <cell r="B182" t="str">
            <v>SEMICODO 1 1/2 PVC PRESION</v>
          </cell>
          <cell r="C182">
            <v>295</v>
          </cell>
        </row>
        <row r="183">
          <cell r="A183">
            <v>72560</v>
          </cell>
          <cell r="B183" t="str">
            <v>SEMICODO 2 PVC PRESION</v>
          </cell>
          <cell r="C183">
            <v>344</v>
          </cell>
        </row>
        <row r="184">
          <cell r="A184">
            <v>72570</v>
          </cell>
          <cell r="B184" t="str">
            <v>SEMICODO 2 1/2 PVC PRESION</v>
          </cell>
          <cell r="C184">
            <v>315</v>
          </cell>
        </row>
        <row r="185">
          <cell r="A185">
            <v>72580</v>
          </cell>
          <cell r="B185" t="str">
            <v>SEMICODO 3 PVC PRESION</v>
          </cell>
          <cell r="C185">
            <v>262</v>
          </cell>
        </row>
        <row r="186">
          <cell r="A186">
            <v>72590</v>
          </cell>
          <cell r="B186" t="str">
            <v>SEMICODO 4 PVC PRESION</v>
          </cell>
          <cell r="C186">
            <v>39</v>
          </cell>
        </row>
        <row r="187">
          <cell r="A187">
            <v>72595</v>
          </cell>
          <cell r="B187" t="str">
            <v>SEMICODO 6 PVC PRESION</v>
          </cell>
        </row>
        <row r="188">
          <cell r="A188">
            <v>72597</v>
          </cell>
          <cell r="B188" t="str">
            <v>SEMICODO 10 PVC PRESION</v>
          </cell>
        </row>
        <row r="189">
          <cell r="A189">
            <v>72598</v>
          </cell>
          <cell r="B189" t="str">
            <v>SEMICODO 12 PVC PRESION</v>
          </cell>
        </row>
        <row r="190">
          <cell r="A190">
            <v>73010</v>
          </cell>
          <cell r="B190" t="str">
            <v>UNION 1/2 PVC PRESION</v>
          </cell>
          <cell r="C190">
            <v>4470</v>
          </cell>
        </row>
        <row r="191">
          <cell r="A191">
            <v>73020</v>
          </cell>
          <cell r="B191" t="str">
            <v>UNION 3/4 PVC PRESION</v>
          </cell>
          <cell r="C191">
            <v>2242</v>
          </cell>
        </row>
        <row r="192">
          <cell r="A192">
            <v>73030</v>
          </cell>
          <cell r="B192" t="str">
            <v>UNION 1 PVC PRESION</v>
          </cell>
          <cell r="C192">
            <v>2037</v>
          </cell>
        </row>
        <row r="193">
          <cell r="A193">
            <v>73040</v>
          </cell>
          <cell r="B193" t="str">
            <v>UNION 1 1/4 PVC PRESION</v>
          </cell>
          <cell r="C193">
            <v>796</v>
          </cell>
        </row>
        <row r="194">
          <cell r="A194">
            <v>73050</v>
          </cell>
          <cell r="B194" t="str">
            <v>UNION 1 1/2 PVC PRESION</v>
          </cell>
          <cell r="C194">
            <v>575</v>
          </cell>
        </row>
        <row r="195">
          <cell r="A195">
            <v>73060</v>
          </cell>
          <cell r="B195" t="str">
            <v>UNION 2 PVC PRESION</v>
          </cell>
          <cell r="C195">
            <v>282</v>
          </cell>
        </row>
        <row r="196">
          <cell r="A196">
            <v>73070</v>
          </cell>
          <cell r="B196" t="str">
            <v>UNION 2 1/2 PVC PRESION</v>
          </cell>
          <cell r="C196">
            <v>292</v>
          </cell>
        </row>
        <row r="197">
          <cell r="A197">
            <v>73080</v>
          </cell>
          <cell r="B197" t="str">
            <v>UNION 3 PVC PRESION</v>
          </cell>
          <cell r="C197">
            <v>108</v>
          </cell>
        </row>
        <row r="198">
          <cell r="A198">
            <v>73090</v>
          </cell>
          <cell r="B198" t="str">
            <v>UNION 4 PVC PRESION</v>
          </cell>
          <cell r="C198">
            <v>145</v>
          </cell>
        </row>
        <row r="199">
          <cell r="A199">
            <v>73110</v>
          </cell>
          <cell r="B199" t="str">
            <v>UNION 6 PVC PRESION</v>
          </cell>
        </row>
        <row r="200">
          <cell r="A200">
            <v>73111</v>
          </cell>
          <cell r="B200" t="str">
            <v>UNION 8 PVC PRESION</v>
          </cell>
        </row>
        <row r="201">
          <cell r="A201">
            <v>73120</v>
          </cell>
          <cell r="B201" t="str">
            <v>UNION 10 PVC  PRESION</v>
          </cell>
        </row>
        <row r="202">
          <cell r="A202">
            <v>73130</v>
          </cell>
          <cell r="B202" t="str">
            <v>UNION 12 PVC  PRESION</v>
          </cell>
        </row>
        <row r="203">
          <cell r="A203">
            <v>73510</v>
          </cell>
          <cell r="B203" t="str">
            <v>ADAPT. H. 1/2 PVC PRESION</v>
          </cell>
          <cell r="C203">
            <v>42313</v>
          </cell>
        </row>
        <row r="204">
          <cell r="A204">
            <v>73511</v>
          </cell>
          <cell r="B204" t="str">
            <v>ADAPT. H. 1/2 PVC PRESION C/INSERTO METALICO</v>
          </cell>
          <cell r="C204">
            <v>9</v>
          </cell>
        </row>
        <row r="205">
          <cell r="A205">
            <v>73520</v>
          </cell>
          <cell r="B205" t="str">
            <v>ADAPT. H. 3/4 PVC PRESION</v>
          </cell>
          <cell r="C205">
            <v>2080</v>
          </cell>
        </row>
        <row r="206">
          <cell r="A206">
            <v>73530</v>
          </cell>
          <cell r="B206" t="str">
            <v>ADAPT. H. 1 PVC PRESION</v>
          </cell>
          <cell r="C206">
            <v>508</v>
          </cell>
        </row>
        <row r="207">
          <cell r="A207">
            <v>73531</v>
          </cell>
          <cell r="B207" t="str">
            <v>UNIVERSAL 3 PVC PRESION</v>
          </cell>
          <cell r="C207">
            <v>68</v>
          </cell>
        </row>
        <row r="208">
          <cell r="A208">
            <v>73532</v>
          </cell>
          <cell r="B208" t="str">
            <v>UNIVERSAL 4 PVC PRESION</v>
          </cell>
          <cell r="C208">
            <v>11</v>
          </cell>
        </row>
        <row r="209">
          <cell r="A209">
            <v>73540</v>
          </cell>
          <cell r="B209" t="str">
            <v>ADAPT. H. 1 1/4 PVC PRESION</v>
          </cell>
          <cell r="C209">
            <v>205</v>
          </cell>
        </row>
        <row r="210">
          <cell r="A210">
            <v>73550</v>
          </cell>
          <cell r="B210" t="str">
            <v>ADAPT. H. 1 1/2 PVC PRESION</v>
          </cell>
          <cell r="C210">
            <v>384</v>
          </cell>
        </row>
        <row r="211">
          <cell r="A211">
            <v>73560</v>
          </cell>
          <cell r="B211" t="str">
            <v>ADAPT. H. 2 PVC PRESION</v>
          </cell>
          <cell r="C211">
            <v>380</v>
          </cell>
        </row>
        <row r="212">
          <cell r="A212">
            <v>73570</v>
          </cell>
          <cell r="B212" t="str">
            <v>ADAPT. H. 2 1/2 PVC PRESION</v>
          </cell>
          <cell r="C212">
            <v>154</v>
          </cell>
        </row>
        <row r="213">
          <cell r="A213">
            <v>73580</v>
          </cell>
          <cell r="B213" t="str">
            <v>ADAPT. H. 3 PVC PRESION</v>
          </cell>
          <cell r="C213">
            <v>179</v>
          </cell>
        </row>
        <row r="214">
          <cell r="A214">
            <v>73590</v>
          </cell>
          <cell r="B214" t="str">
            <v>ADAPT. H. 4 PVC PRESION</v>
          </cell>
          <cell r="C214">
            <v>25</v>
          </cell>
        </row>
        <row r="215">
          <cell r="A215">
            <v>73610</v>
          </cell>
          <cell r="B215" t="str">
            <v>ADAPT. H. 6 PVC PRESION</v>
          </cell>
          <cell r="C215">
            <v>82</v>
          </cell>
        </row>
        <row r="216">
          <cell r="A216">
            <v>73611</v>
          </cell>
          <cell r="B216" t="str">
            <v>CODO C900 AZUL</v>
          </cell>
        </row>
        <row r="217">
          <cell r="A217">
            <v>74010</v>
          </cell>
          <cell r="B217" t="str">
            <v>ADAPT. M. 1/2 PVC PRESION</v>
          </cell>
          <cell r="C217">
            <v>17114</v>
          </cell>
        </row>
        <row r="218">
          <cell r="A218">
            <v>74020</v>
          </cell>
          <cell r="B218" t="str">
            <v>ADAPT. M. 3/4 PVC PRESION</v>
          </cell>
          <cell r="C218">
            <v>2513</v>
          </cell>
        </row>
        <row r="219">
          <cell r="A219">
            <v>74030</v>
          </cell>
          <cell r="B219" t="str">
            <v>ADAPT. M. 1 PVC PRESION</v>
          </cell>
          <cell r="C219">
            <v>827</v>
          </cell>
        </row>
        <row r="220">
          <cell r="A220">
            <v>74040</v>
          </cell>
          <cell r="B220" t="str">
            <v>ADAPT. M. 1 1/4 PVC PRESION</v>
          </cell>
          <cell r="C220">
            <v>773</v>
          </cell>
        </row>
        <row r="221">
          <cell r="A221">
            <v>74050</v>
          </cell>
          <cell r="B221" t="str">
            <v>ADAPT. M. 1 1/2 PVC PRESION</v>
          </cell>
          <cell r="C221">
            <v>831</v>
          </cell>
        </row>
        <row r="222">
          <cell r="A222">
            <v>74060</v>
          </cell>
          <cell r="B222" t="str">
            <v>ADAPT. M. 2 PVC PRESION</v>
          </cell>
          <cell r="C222">
            <v>1076</v>
          </cell>
        </row>
        <row r="223">
          <cell r="A223">
            <v>74070</v>
          </cell>
          <cell r="B223" t="str">
            <v>ADAPT. M. 2 1/2 PVC PRESION</v>
          </cell>
          <cell r="C223">
            <v>151</v>
          </cell>
        </row>
        <row r="224">
          <cell r="A224">
            <v>74080</v>
          </cell>
          <cell r="B224" t="str">
            <v>ADAPT. M. 3 PVC PRESION</v>
          </cell>
          <cell r="C224">
            <v>194</v>
          </cell>
        </row>
        <row r="225">
          <cell r="A225">
            <v>74090</v>
          </cell>
          <cell r="B225" t="str">
            <v>ADAPT. M. 4 PVC PRESION</v>
          </cell>
          <cell r="C225">
            <v>137</v>
          </cell>
        </row>
        <row r="226">
          <cell r="A226">
            <v>74094</v>
          </cell>
          <cell r="B226" t="str">
            <v>ADAPT. M. 8 PVC PRESION</v>
          </cell>
        </row>
        <row r="227">
          <cell r="A227">
            <v>74110</v>
          </cell>
          <cell r="B227" t="str">
            <v>ADAPT. M. 6 PVC PRESION</v>
          </cell>
        </row>
        <row r="228">
          <cell r="A228">
            <v>75010</v>
          </cell>
          <cell r="B228" t="str">
            <v>TAPON S. 1/2 PVC PRESION</v>
          </cell>
          <cell r="C228">
            <v>12167</v>
          </cell>
        </row>
        <row r="229">
          <cell r="A229">
            <v>75020</v>
          </cell>
          <cell r="B229" t="str">
            <v>TAPON S. 3/4 PVC PRESION</v>
          </cell>
          <cell r="C229">
            <v>2652</v>
          </cell>
        </row>
        <row r="230">
          <cell r="A230">
            <v>75030</v>
          </cell>
          <cell r="B230" t="str">
            <v>TAPON S. 1 PVC PRESION</v>
          </cell>
          <cell r="C230">
            <v>518</v>
          </cell>
        </row>
        <row r="231">
          <cell r="A231">
            <v>75040</v>
          </cell>
          <cell r="B231" t="str">
            <v>TAPON S. 1 1/4 PVC PRESION</v>
          </cell>
          <cell r="C231">
            <v>432</v>
          </cell>
        </row>
        <row r="232">
          <cell r="A232">
            <v>75050</v>
          </cell>
          <cell r="B232" t="str">
            <v>TAPON S. 1 1/2 PVC PRESION</v>
          </cell>
          <cell r="C232">
            <v>257</v>
          </cell>
        </row>
        <row r="233">
          <cell r="A233">
            <v>75060</v>
          </cell>
          <cell r="B233" t="str">
            <v>TAPON S. 2 PVC PRESION</v>
          </cell>
          <cell r="C233">
            <v>166</v>
          </cell>
        </row>
        <row r="234">
          <cell r="A234">
            <v>75070</v>
          </cell>
          <cell r="B234" t="str">
            <v>TAPON S. 2 1/2 PVC PRESION</v>
          </cell>
          <cell r="C234">
            <v>118</v>
          </cell>
        </row>
        <row r="235">
          <cell r="A235">
            <v>75080</v>
          </cell>
          <cell r="B235" t="str">
            <v>TAPON S. 3 PVC PRESION</v>
          </cell>
          <cell r="C235">
            <v>252</v>
          </cell>
        </row>
        <row r="236">
          <cell r="A236">
            <v>75090</v>
          </cell>
          <cell r="B236" t="str">
            <v>TAPON S. 4 PVC PRESION</v>
          </cell>
          <cell r="C236">
            <v>109</v>
          </cell>
        </row>
        <row r="237">
          <cell r="A237">
            <v>75110</v>
          </cell>
          <cell r="B237" t="str">
            <v>TAPON S. 6 PVC PRESION</v>
          </cell>
          <cell r="C237">
            <v>7</v>
          </cell>
        </row>
        <row r="238">
          <cell r="A238">
            <v>75112</v>
          </cell>
          <cell r="B238" t="str">
            <v>TAPON S. 8 PVC PRESION</v>
          </cell>
          <cell r="C238">
            <v>1</v>
          </cell>
        </row>
        <row r="239">
          <cell r="A239">
            <v>75510</v>
          </cell>
          <cell r="B239" t="str">
            <v>TAPON R. 1/2 PVC PRESION</v>
          </cell>
          <cell r="C239">
            <v>7550</v>
          </cell>
        </row>
        <row r="240">
          <cell r="A240">
            <v>75515</v>
          </cell>
          <cell r="B240" t="str">
            <v>TAPON S. 10 PRESION</v>
          </cell>
        </row>
        <row r="241">
          <cell r="A241">
            <v>75517</v>
          </cell>
          <cell r="B241" t="str">
            <v>TAPON S. 12 PRESION</v>
          </cell>
        </row>
        <row r="242">
          <cell r="A242">
            <v>75520</v>
          </cell>
          <cell r="B242" t="str">
            <v>TAPON R. 3/4 PVC PRESION</v>
          </cell>
          <cell r="C242">
            <v>2196</v>
          </cell>
        </row>
        <row r="243">
          <cell r="A243">
            <v>75530</v>
          </cell>
          <cell r="B243" t="str">
            <v>TAPON R. 1 PVC PRESION</v>
          </cell>
          <cell r="C243">
            <v>341</v>
          </cell>
        </row>
        <row r="244">
          <cell r="A244">
            <v>75540</v>
          </cell>
          <cell r="B244" t="str">
            <v>TAPON R. 1 1/4 PVC PRESION</v>
          </cell>
          <cell r="C244">
            <v>320</v>
          </cell>
        </row>
        <row r="245">
          <cell r="A245">
            <v>75550</v>
          </cell>
          <cell r="B245" t="str">
            <v>TAPON R. 1 1/2 PVC PRESION</v>
          </cell>
          <cell r="C245">
            <v>406</v>
          </cell>
        </row>
        <row r="246">
          <cell r="A246">
            <v>75560</v>
          </cell>
          <cell r="B246" t="str">
            <v>TAPON R. 2 PVC PRESION</v>
          </cell>
          <cell r="C246">
            <v>358</v>
          </cell>
        </row>
        <row r="247">
          <cell r="A247">
            <v>75570</v>
          </cell>
          <cell r="B247" t="str">
            <v>TAPON R. 2 1/2 PVC PRESION</v>
          </cell>
          <cell r="C247">
            <v>164</v>
          </cell>
        </row>
        <row r="248">
          <cell r="A248">
            <v>75580</v>
          </cell>
          <cell r="B248" t="str">
            <v>TAPON R. 3 PVC PRESION</v>
          </cell>
          <cell r="C248">
            <v>249</v>
          </cell>
        </row>
        <row r="249">
          <cell r="A249">
            <v>75590</v>
          </cell>
          <cell r="B249" t="str">
            <v>TAPON R. 4 PVC PRESION</v>
          </cell>
          <cell r="C249">
            <v>135</v>
          </cell>
        </row>
        <row r="250">
          <cell r="A250">
            <v>75592</v>
          </cell>
          <cell r="B250" t="str">
            <v>TAPON R. 6 PVC PRESION</v>
          </cell>
        </row>
        <row r="251">
          <cell r="A251">
            <v>76021</v>
          </cell>
          <cell r="B251" t="str">
            <v>BUJE S. 3/4X1/2 PVC PRESION</v>
          </cell>
          <cell r="C251">
            <v>2639</v>
          </cell>
        </row>
        <row r="252">
          <cell r="A252">
            <v>76031</v>
          </cell>
          <cell r="B252" t="str">
            <v>BUJE S. 1X1/2 PVC PRESION</v>
          </cell>
          <cell r="C252">
            <v>1448</v>
          </cell>
        </row>
        <row r="253">
          <cell r="A253">
            <v>76032</v>
          </cell>
          <cell r="B253" t="str">
            <v>BUJE S. 1X3/4 PVC PRESION</v>
          </cell>
          <cell r="C253">
            <v>1254</v>
          </cell>
        </row>
        <row r="254">
          <cell r="A254">
            <v>76041</v>
          </cell>
          <cell r="B254" t="str">
            <v>BUJE S. 1 1/4X1/2 PVC PRESION</v>
          </cell>
          <cell r="C254">
            <v>599</v>
          </cell>
        </row>
        <row r="255">
          <cell r="A255">
            <v>76042</v>
          </cell>
          <cell r="B255" t="str">
            <v>BUJE S. 1 1/4X3/4 PVC PRESION</v>
          </cell>
          <cell r="C255">
            <v>417</v>
          </cell>
        </row>
        <row r="256">
          <cell r="A256">
            <v>76043</v>
          </cell>
          <cell r="B256" t="str">
            <v>BUJE S. 1 1/4X1 PVC PRESION</v>
          </cell>
          <cell r="C256">
            <v>1401</v>
          </cell>
        </row>
        <row r="257">
          <cell r="A257">
            <v>76051</v>
          </cell>
          <cell r="B257" t="str">
            <v>BUJE S. 1 1/2X1/2 PVC PRESION</v>
          </cell>
          <cell r="C257">
            <v>379</v>
          </cell>
        </row>
        <row r="258">
          <cell r="A258">
            <v>76052</v>
          </cell>
          <cell r="B258" t="str">
            <v>BUJE S. 1 1/2X3/4 PVC PRESION</v>
          </cell>
          <cell r="C258">
            <v>236</v>
          </cell>
        </row>
        <row r="259">
          <cell r="A259">
            <v>76053</v>
          </cell>
          <cell r="B259" t="str">
            <v>BUJE S. 1 1/2X1 PVC PRESION</v>
          </cell>
          <cell r="C259">
            <v>326</v>
          </cell>
        </row>
        <row r="260">
          <cell r="A260">
            <v>76054</v>
          </cell>
          <cell r="B260" t="str">
            <v>BUJE S. 1 1/2X1 1/4 PVC PRESION</v>
          </cell>
          <cell r="C260">
            <v>500</v>
          </cell>
        </row>
        <row r="261">
          <cell r="A261">
            <v>76061</v>
          </cell>
          <cell r="B261" t="str">
            <v>BUJE S. 2X1/2 PVC PRESION</v>
          </cell>
          <cell r="C261">
            <v>262</v>
          </cell>
        </row>
        <row r="262">
          <cell r="A262">
            <v>76062</v>
          </cell>
          <cell r="B262" t="str">
            <v>BUJE S. 2X3/4 PVC PRESION</v>
          </cell>
          <cell r="C262">
            <v>259</v>
          </cell>
        </row>
        <row r="263">
          <cell r="A263">
            <v>76063</v>
          </cell>
          <cell r="B263" t="str">
            <v>BUJE S. 2X1 PVC PRESION</v>
          </cell>
          <cell r="C263">
            <v>344</v>
          </cell>
        </row>
        <row r="264">
          <cell r="A264">
            <v>76064</v>
          </cell>
          <cell r="B264" t="str">
            <v>BUJE S. 2X1 1/4 PVC PRESION</v>
          </cell>
          <cell r="C264">
            <v>745</v>
          </cell>
        </row>
        <row r="265">
          <cell r="A265">
            <v>76065</v>
          </cell>
          <cell r="B265" t="str">
            <v>BUJE S. 2X1 1/2 PVC PRESION</v>
          </cell>
          <cell r="C265">
            <v>411</v>
          </cell>
        </row>
        <row r="266">
          <cell r="A266">
            <v>76075</v>
          </cell>
          <cell r="B266" t="str">
            <v>BUJE S. 2 1/2X1 1/2 PVC PRESION</v>
          </cell>
          <cell r="C266">
            <v>257</v>
          </cell>
        </row>
        <row r="267">
          <cell r="A267">
            <v>76076</v>
          </cell>
          <cell r="B267" t="str">
            <v>BUJE S. 2 1/2X2 PVC PRESION</v>
          </cell>
          <cell r="C267">
            <v>248</v>
          </cell>
        </row>
        <row r="268">
          <cell r="A268">
            <v>76086</v>
          </cell>
          <cell r="B268" t="str">
            <v>BUJE S. 3X2 PVC PRESION</v>
          </cell>
          <cell r="C268">
            <v>281</v>
          </cell>
        </row>
        <row r="269">
          <cell r="A269">
            <v>76087</v>
          </cell>
          <cell r="B269" t="str">
            <v>BUJE S. 3X2 1/2 PVC PRESION</v>
          </cell>
          <cell r="C269">
            <v>104</v>
          </cell>
        </row>
        <row r="270">
          <cell r="A270">
            <v>76096</v>
          </cell>
          <cell r="B270" t="str">
            <v>BUJE S. 4X2 PVC PRESION</v>
          </cell>
          <cell r="C270">
            <v>297</v>
          </cell>
        </row>
        <row r="271">
          <cell r="A271">
            <v>76097</v>
          </cell>
          <cell r="B271" t="str">
            <v>BUJE S. 4X2 1/2 PVC PRESION</v>
          </cell>
          <cell r="C271">
            <v>76</v>
          </cell>
        </row>
        <row r="272">
          <cell r="A272">
            <v>76098</v>
          </cell>
          <cell r="B272" t="str">
            <v>BUJE S. 4X3 PVC PRESION</v>
          </cell>
          <cell r="C272">
            <v>30</v>
          </cell>
        </row>
        <row r="273">
          <cell r="A273">
            <v>76100</v>
          </cell>
          <cell r="B273" t="str">
            <v>BUJE S. 8X4 PVC PRESION</v>
          </cell>
        </row>
        <row r="274">
          <cell r="A274">
            <v>76101</v>
          </cell>
          <cell r="B274" t="str">
            <v>BUJE S. 10X6 PVC SANIT</v>
          </cell>
          <cell r="C274">
            <v>1</v>
          </cell>
        </row>
        <row r="275">
          <cell r="A275">
            <v>76102</v>
          </cell>
          <cell r="B275" t="str">
            <v>BUJE S. 10X8 PVC SANIT</v>
          </cell>
        </row>
        <row r="276">
          <cell r="A276">
            <v>76198</v>
          </cell>
          <cell r="B276" t="str">
            <v>BUJE S. 6X3 PVC PRESION</v>
          </cell>
        </row>
        <row r="277">
          <cell r="A277">
            <v>76199</v>
          </cell>
          <cell r="B277" t="str">
            <v>BUJE S. 6X4 PVC PRESION</v>
          </cell>
          <cell r="C277">
            <v>3</v>
          </cell>
        </row>
        <row r="278">
          <cell r="A278">
            <v>76200</v>
          </cell>
          <cell r="B278" t="str">
            <v>BUJE S. 8X6 PVC PRESION</v>
          </cell>
        </row>
        <row r="279">
          <cell r="A279">
            <v>76201</v>
          </cell>
          <cell r="B279" t="str">
            <v>BUJE S. 12X6 PVC PRESION</v>
          </cell>
        </row>
        <row r="280">
          <cell r="A280">
            <v>76202</v>
          </cell>
          <cell r="B280" t="str">
            <v>BUJE S. 12X8 PVC PRESION</v>
          </cell>
        </row>
        <row r="281">
          <cell r="A281">
            <v>76511</v>
          </cell>
          <cell r="B281" t="str">
            <v>BUJE R. 1/2X1/4 PVC PRESION</v>
          </cell>
        </row>
        <row r="282">
          <cell r="A282">
            <v>76512</v>
          </cell>
          <cell r="B282" t="str">
            <v>BUJE R. 1/2X3/8 PVC PRESION</v>
          </cell>
          <cell r="C282">
            <v>507</v>
          </cell>
        </row>
        <row r="283">
          <cell r="A283">
            <v>76521</v>
          </cell>
          <cell r="B283" t="str">
            <v>BUJE R. 3/4X1/2 PVC PRESION</v>
          </cell>
          <cell r="C283">
            <v>959</v>
          </cell>
        </row>
        <row r="284">
          <cell r="A284">
            <v>76531</v>
          </cell>
          <cell r="B284" t="str">
            <v>BUJE R. 1X1/2 PVC PRESION</v>
          </cell>
          <cell r="C284">
            <v>694</v>
          </cell>
        </row>
        <row r="285">
          <cell r="A285">
            <v>76532</v>
          </cell>
          <cell r="B285" t="str">
            <v>BUJE R. 1X3/4 PVC PRESION</v>
          </cell>
          <cell r="C285">
            <v>3524</v>
          </cell>
        </row>
        <row r="286">
          <cell r="A286">
            <v>76541</v>
          </cell>
          <cell r="B286" t="str">
            <v>BUJE R. 1 1/4X1/2 PVC PRESION</v>
          </cell>
          <cell r="C286">
            <v>203</v>
          </cell>
        </row>
        <row r="287">
          <cell r="A287">
            <v>76542</v>
          </cell>
          <cell r="B287" t="str">
            <v>BUJE R. 1 1/4X3/4 PVC PRESION</v>
          </cell>
          <cell r="C287">
            <v>230</v>
          </cell>
        </row>
        <row r="288">
          <cell r="A288">
            <v>76543</v>
          </cell>
          <cell r="B288" t="str">
            <v>BUJE R. 1 1/4X1 PVC PRESION</v>
          </cell>
          <cell r="C288">
            <v>868</v>
          </cell>
        </row>
        <row r="289">
          <cell r="A289">
            <v>76551</v>
          </cell>
          <cell r="B289" t="str">
            <v>BUJE R. 1 1/2X1/2 PVC PRESION</v>
          </cell>
          <cell r="C289">
            <v>616</v>
          </cell>
        </row>
        <row r="290">
          <cell r="A290">
            <v>76552</v>
          </cell>
          <cell r="B290" t="str">
            <v>BUJE R. 1 1/2X3/4 PVC PRESION</v>
          </cell>
          <cell r="C290">
            <v>770</v>
          </cell>
        </row>
        <row r="291">
          <cell r="A291">
            <v>76553</v>
          </cell>
          <cell r="B291" t="str">
            <v>BUJE R. 1 1/2X1 PVC PRESION</v>
          </cell>
          <cell r="C291">
            <v>716</v>
          </cell>
        </row>
        <row r="292">
          <cell r="A292">
            <v>76554</v>
          </cell>
          <cell r="B292" t="str">
            <v>BUJE R. 1 1/2X1 1/4 PVC PRESION</v>
          </cell>
          <cell r="C292">
            <v>272</v>
          </cell>
        </row>
        <row r="293">
          <cell r="A293">
            <v>76561</v>
          </cell>
          <cell r="B293" t="str">
            <v>BUJE R. 2X1/2 PVC PRESION</v>
          </cell>
          <cell r="C293">
            <v>440</v>
          </cell>
        </row>
        <row r="294">
          <cell r="A294">
            <v>76562</v>
          </cell>
          <cell r="B294" t="str">
            <v>BUJE R. 2X3/4 PVC PRESION</v>
          </cell>
          <cell r="C294">
            <v>289</v>
          </cell>
        </row>
        <row r="295">
          <cell r="A295">
            <v>76563</v>
          </cell>
          <cell r="B295" t="str">
            <v>BUJE R. 2X1 PVC PRESION</v>
          </cell>
          <cell r="C295">
            <v>166</v>
          </cell>
        </row>
        <row r="296">
          <cell r="A296">
            <v>76564</v>
          </cell>
          <cell r="B296" t="str">
            <v>BUJE R. 2X1 1/4 PVC PRESION</v>
          </cell>
          <cell r="C296">
            <v>307</v>
          </cell>
        </row>
        <row r="297">
          <cell r="A297">
            <v>76565</v>
          </cell>
          <cell r="B297" t="str">
            <v>BUJE R. 2X1 1/2 PVC PRESION</v>
          </cell>
          <cell r="C297">
            <v>314</v>
          </cell>
        </row>
        <row r="298">
          <cell r="A298">
            <v>76575</v>
          </cell>
          <cell r="B298" t="str">
            <v>BUJE R. 2 1/2X1 1/2 PVC PRESION</v>
          </cell>
        </row>
        <row r="299">
          <cell r="A299">
            <v>76576</v>
          </cell>
          <cell r="B299" t="str">
            <v>BUJE R. 2 1/2X2 PVC PRESION</v>
          </cell>
          <cell r="C299">
            <v>5</v>
          </cell>
        </row>
        <row r="300">
          <cell r="A300">
            <v>76586</v>
          </cell>
          <cell r="B300" t="str">
            <v>BUJE R. 3X2 PVC PRESION</v>
          </cell>
          <cell r="C300">
            <v>44</v>
          </cell>
        </row>
        <row r="301">
          <cell r="A301">
            <v>76598</v>
          </cell>
          <cell r="B301" t="str">
            <v>BUJE R. 4X3 PVC PRESION</v>
          </cell>
          <cell r="C301">
            <v>1</v>
          </cell>
        </row>
        <row r="302">
          <cell r="A302">
            <v>76600</v>
          </cell>
          <cell r="B302" t="str">
            <v>BRIDA 8 P/S SCH.80 USA</v>
          </cell>
        </row>
        <row r="303">
          <cell r="A303">
            <v>77510</v>
          </cell>
          <cell r="B303" t="str">
            <v>UNIVERSAL 1/2 PVC PRESION</v>
          </cell>
          <cell r="C303">
            <v>555</v>
          </cell>
        </row>
        <row r="304">
          <cell r="A304">
            <v>77520</v>
          </cell>
          <cell r="B304" t="str">
            <v>UNIVERSAL 3/4 PVC PRESION</v>
          </cell>
          <cell r="C304">
            <v>362</v>
          </cell>
        </row>
        <row r="305">
          <cell r="A305">
            <v>77530</v>
          </cell>
          <cell r="B305" t="str">
            <v>UNIVERSAL 1 PVC PRESION</v>
          </cell>
          <cell r="C305">
            <v>469</v>
          </cell>
        </row>
        <row r="306">
          <cell r="A306">
            <v>77929</v>
          </cell>
          <cell r="B306" t="str">
            <v>COPA 6X4 PVC PRESION IMPORTADA</v>
          </cell>
        </row>
        <row r="307">
          <cell r="A307">
            <v>77930</v>
          </cell>
          <cell r="B307" t="str">
            <v>COLLAR DERIVACION SENCI 6 X 2 POLIETILENO</v>
          </cell>
        </row>
        <row r="308">
          <cell r="A308">
            <v>77931</v>
          </cell>
          <cell r="B308" t="str">
            <v>COLLAR DERIVACION SENCI 6 X 1 1/ 2 POLIETILENO</v>
          </cell>
        </row>
        <row r="309">
          <cell r="A309">
            <v>77932</v>
          </cell>
          <cell r="B309" t="str">
            <v>COLLAR DERIVACION SENCI 6 X 1  POLIETILENO</v>
          </cell>
        </row>
        <row r="310">
          <cell r="A310">
            <v>77933</v>
          </cell>
          <cell r="B310" t="str">
            <v>COLLAR DERIVACION SENCI 4 X 1  POLIETILENO</v>
          </cell>
        </row>
        <row r="311">
          <cell r="A311">
            <v>77934</v>
          </cell>
          <cell r="B311" t="str">
            <v>ACOPLE UNIVERSAL 3 HD R1 X PEHD</v>
          </cell>
        </row>
        <row r="312">
          <cell r="A312">
            <v>77935</v>
          </cell>
          <cell r="B312" t="str">
            <v>ACOPLE UNIVERSAL 2 HD R1 X PEHD</v>
          </cell>
        </row>
        <row r="313">
          <cell r="A313">
            <v>77936</v>
          </cell>
          <cell r="B313" t="str">
            <v>ACOPLE UNIVERSAL 6 HD R1 X PEHD</v>
          </cell>
        </row>
        <row r="314">
          <cell r="A314">
            <v>77980</v>
          </cell>
          <cell r="B314" t="str">
            <v>COPA 4X3 PVC PRESION IMPORTADA</v>
          </cell>
        </row>
        <row r="315">
          <cell r="A315">
            <v>79910</v>
          </cell>
          <cell r="B315" t="str">
            <v>""ENTRADA 1/2"" P/TANQUE PLASTICO"</v>
          </cell>
        </row>
        <row r="316">
          <cell r="A316">
            <v>79930</v>
          </cell>
          <cell r="B316" t="str">
            <v>""SALIDA 1"" P/TANQUE PLASTICO"</v>
          </cell>
        </row>
        <row r="317">
          <cell r="A317">
            <v>81050</v>
          </cell>
          <cell r="B317" t="str">
            <v>TEE 1 1/2 PVC SANIT</v>
          </cell>
          <cell r="C317">
            <v>529</v>
          </cell>
        </row>
        <row r="318">
          <cell r="A318">
            <v>81060</v>
          </cell>
          <cell r="B318" t="str">
            <v>TEE 2 PVC SANIT</v>
          </cell>
          <cell r="C318">
            <v>1627</v>
          </cell>
        </row>
        <row r="319">
          <cell r="A319">
            <v>81080</v>
          </cell>
          <cell r="B319" t="str">
            <v>TEE 3 PVC SANIT</v>
          </cell>
          <cell r="C319">
            <v>864</v>
          </cell>
        </row>
        <row r="320">
          <cell r="A320">
            <v>81090</v>
          </cell>
          <cell r="B320" t="str">
            <v>TEE 4 PVC SANIT</v>
          </cell>
          <cell r="C320">
            <v>1166</v>
          </cell>
        </row>
        <row r="321">
          <cell r="A321">
            <v>81095</v>
          </cell>
          <cell r="B321" t="str">
            <v>TEE 6 PVC SANIT</v>
          </cell>
          <cell r="C321">
            <v>42</v>
          </cell>
        </row>
        <row r="322">
          <cell r="A322">
            <v>81096</v>
          </cell>
          <cell r="B322" t="str">
            <v>TEE 8 PVC SANIT</v>
          </cell>
          <cell r="C322">
            <v>3</v>
          </cell>
        </row>
        <row r="323">
          <cell r="A323">
            <v>81097</v>
          </cell>
          <cell r="B323" t="str">
            <v>TEE 10 PVC SANIT</v>
          </cell>
        </row>
        <row r="324">
          <cell r="A324">
            <v>81165</v>
          </cell>
          <cell r="B324" t="str">
            <v>TEE 2X1 1/2 PVC SANIT</v>
          </cell>
          <cell r="C324">
            <v>1235</v>
          </cell>
        </row>
        <row r="325">
          <cell r="A325">
            <v>81186</v>
          </cell>
          <cell r="B325" t="str">
            <v>TEE 3X2 PVC SANIT</v>
          </cell>
          <cell r="C325">
            <v>284</v>
          </cell>
        </row>
        <row r="326">
          <cell r="A326">
            <v>81196</v>
          </cell>
          <cell r="B326" t="str">
            <v>TEE 4X2 PVC SANIT</v>
          </cell>
          <cell r="C326">
            <v>435</v>
          </cell>
        </row>
        <row r="327">
          <cell r="A327">
            <v>81198</v>
          </cell>
          <cell r="B327" t="str">
            <v>TEE 4X3 PVC SANIT</v>
          </cell>
          <cell r="C327">
            <v>1208</v>
          </cell>
        </row>
        <row r="328">
          <cell r="A328">
            <v>81199</v>
          </cell>
          <cell r="B328" t="str">
            <v>TEE 6X4 PVC SANIT</v>
          </cell>
          <cell r="C328">
            <v>38</v>
          </cell>
        </row>
        <row r="329">
          <cell r="A329">
            <v>81365</v>
          </cell>
          <cell r="B329" t="str">
            <v>TEE DOBLE. 2X1 1/2 SANIT</v>
          </cell>
          <cell r="C329">
            <v>48</v>
          </cell>
        </row>
        <row r="330">
          <cell r="A330">
            <v>81386</v>
          </cell>
          <cell r="B330" t="str">
            <v>TEE DOBLE. 3X2 SANIT</v>
          </cell>
          <cell r="C330">
            <v>1107</v>
          </cell>
        </row>
        <row r="331">
          <cell r="A331">
            <v>81391</v>
          </cell>
          <cell r="B331" t="str">
            <v>TEE DOBLE. 4X2 SANIT</v>
          </cell>
          <cell r="C331">
            <v>102</v>
          </cell>
        </row>
        <row r="332">
          <cell r="A332">
            <v>81392</v>
          </cell>
          <cell r="B332" t="str">
            <v>TEE DOBLE. 4X3 SANIT</v>
          </cell>
          <cell r="C332">
            <v>253</v>
          </cell>
        </row>
        <row r="333">
          <cell r="A333">
            <v>81550</v>
          </cell>
          <cell r="B333" t="str">
            <v>TEE DOBLE. 1 1/2 SANIT</v>
          </cell>
          <cell r="C333">
            <v>189</v>
          </cell>
        </row>
        <row r="334">
          <cell r="A334">
            <v>81560</v>
          </cell>
          <cell r="B334" t="str">
            <v>TEE DOBLE. 2 SANIT</v>
          </cell>
          <cell r="C334">
            <v>202</v>
          </cell>
        </row>
        <row r="335">
          <cell r="A335">
            <v>81580</v>
          </cell>
          <cell r="B335" t="str">
            <v>TEE DOBLE. 3 SANIT.</v>
          </cell>
          <cell r="C335">
            <v>645</v>
          </cell>
        </row>
        <row r="336">
          <cell r="A336">
            <v>81590</v>
          </cell>
          <cell r="B336" t="str">
            <v>TEE DOBLE. 4 SANIT</v>
          </cell>
          <cell r="C336">
            <v>2820</v>
          </cell>
        </row>
        <row r="337">
          <cell r="A337">
            <v>82050</v>
          </cell>
          <cell r="B337" t="str">
            <v>CODO CXC 1 1/2 PVC SANIT.</v>
          </cell>
          <cell r="C337">
            <v>7937</v>
          </cell>
        </row>
        <row r="338">
          <cell r="A338">
            <v>82060</v>
          </cell>
          <cell r="B338" t="str">
            <v>CODO CXC 2 PVC SANIT</v>
          </cell>
          <cell r="C338">
            <v>16287</v>
          </cell>
        </row>
        <row r="339">
          <cell r="A339">
            <v>82080</v>
          </cell>
          <cell r="B339" t="str">
            <v>CODO CXC 3 PVC SANIT</v>
          </cell>
          <cell r="C339">
            <v>4481</v>
          </cell>
        </row>
        <row r="340">
          <cell r="A340">
            <v>82086</v>
          </cell>
          <cell r="B340" t="str">
            <v>CODO 3X2 PVC SANIT</v>
          </cell>
          <cell r="C340">
            <v>78</v>
          </cell>
        </row>
        <row r="341">
          <cell r="A341">
            <v>82090</v>
          </cell>
          <cell r="B341" t="str">
            <v>CODO CXC 4 PVC SANIT</v>
          </cell>
          <cell r="C341">
            <v>4345</v>
          </cell>
        </row>
        <row r="342">
          <cell r="A342">
            <v>82095</v>
          </cell>
          <cell r="B342" t="str">
            <v>CODO CXC 6 PVC SANIT</v>
          </cell>
          <cell r="C342">
            <v>49</v>
          </cell>
        </row>
        <row r="343">
          <cell r="A343">
            <v>82096</v>
          </cell>
          <cell r="B343" t="str">
            <v>CODO 4X2 PVC SANIT</v>
          </cell>
          <cell r="C343">
            <v>90</v>
          </cell>
        </row>
        <row r="344">
          <cell r="A344">
            <v>82097</v>
          </cell>
          <cell r="B344" t="str">
            <v>CODO CXC 8 PVC SANIT</v>
          </cell>
          <cell r="C344">
            <v>12</v>
          </cell>
        </row>
        <row r="345">
          <cell r="A345">
            <v>82098</v>
          </cell>
          <cell r="B345" t="str">
            <v>CODO CXC 10 PVC SANIT</v>
          </cell>
          <cell r="C345">
            <v>3</v>
          </cell>
        </row>
        <row r="346">
          <cell r="A346">
            <v>82150</v>
          </cell>
          <cell r="B346" t="str">
            <v>CODO CXE 1 1/2 PVC SANIT</v>
          </cell>
          <cell r="C346">
            <v>2481</v>
          </cell>
        </row>
        <row r="347">
          <cell r="A347">
            <v>82160</v>
          </cell>
          <cell r="B347" t="str">
            <v>CODO CXE 2 PVC SANIT</v>
          </cell>
          <cell r="C347">
            <v>3143</v>
          </cell>
        </row>
        <row r="348">
          <cell r="A348">
            <v>82180</v>
          </cell>
          <cell r="B348" t="str">
            <v>CODO CXE 3 PVC SANIT</v>
          </cell>
          <cell r="C348">
            <v>371</v>
          </cell>
        </row>
        <row r="349">
          <cell r="A349">
            <v>82190</v>
          </cell>
          <cell r="B349" t="str">
            <v>CODO CXE 4 PVC SANIT</v>
          </cell>
          <cell r="C349">
            <v>219</v>
          </cell>
        </row>
        <row r="350">
          <cell r="A350">
            <v>82195</v>
          </cell>
          <cell r="B350" t="str">
            <v>CODO CXE 6 PVC SANIT</v>
          </cell>
          <cell r="C350">
            <v>19</v>
          </cell>
        </row>
        <row r="351">
          <cell r="A351">
            <v>82510</v>
          </cell>
          <cell r="B351" t="str">
            <v>SEMICODO CXE 8 PVC SANIT</v>
          </cell>
          <cell r="C351">
            <v>1</v>
          </cell>
        </row>
        <row r="352">
          <cell r="A352">
            <v>82511</v>
          </cell>
          <cell r="B352" t="str">
            <v>SEMICODO CXE 10 PVC SANIT</v>
          </cell>
        </row>
        <row r="353">
          <cell r="A353">
            <v>82512</v>
          </cell>
          <cell r="B353" t="str">
            <v>CODO CXC 22.5 8 PVC SANIT</v>
          </cell>
        </row>
        <row r="354">
          <cell r="A354">
            <v>82513</v>
          </cell>
          <cell r="B354" t="str">
            <v>CODO CXC 22.5 10 PVC SANIT</v>
          </cell>
        </row>
        <row r="355">
          <cell r="A355">
            <v>82550</v>
          </cell>
          <cell r="B355" t="str">
            <v>SEMICODO CXC 1 1/2 PVC SANIT</v>
          </cell>
          <cell r="C355">
            <v>2174</v>
          </cell>
        </row>
        <row r="356">
          <cell r="A356">
            <v>82560</v>
          </cell>
          <cell r="B356" t="str">
            <v>SEMICODO CXC 2 PVC SANIT</v>
          </cell>
          <cell r="C356">
            <v>7074</v>
          </cell>
        </row>
        <row r="357">
          <cell r="A357">
            <v>82580</v>
          </cell>
          <cell r="B357" t="str">
            <v>SEMICODO CXC 3 PVC SANIT</v>
          </cell>
          <cell r="C357">
            <v>2239</v>
          </cell>
        </row>
        <row r="358">
          <cell r="A358">
            <v>82590</v>
          </cell>
          <cell r="B358" t="str">
            <v>SEMICODO CXC 4 PVC SANIT</v>
          </cell>
          <cell r="C358">
            <v>2609</v>
          </cell>
        </row>
        <row r="359">
          <cell r="A359">
            <v>82595</v>
          </cell>
          <cell r="B359" t="str">
            <v>SEMICODO CXC 6 PVC SANIT</v>
          </cell>
          <cell r="C359">
            <v>164</v>
          </cell>
        </row>
        <row r="360">
          <cell r="A360">
            <v>82596</v>
          </cell>
          <cell r="B360" t="str">
            <v>SEMICODO CXC 8 PVC SANIT</v>
          </cell>
          <cell r="C360">
            <v>7</v>
          </cell>
        </row>
        <row r="361">
          <cell r="A361">
            <v>82598</v>
          </cell>
          <cell r="B361" t="str">
            <v>SEMICODO CXC 10 PVC SANIT</v>
          </cell>
          <cell r="C361">
            <v>1</v>
          </cell>
        </row>
        <row r="362">
          <cell r="A362">
            <v>82750</v>
          </cell>
          <cell r="B362" t="str">
            <v>SEMICODO CXE 1 1/2 PVC SANIT</v>
          </cell>
          <cell r="C362">
            <v>990</v>
          </cell>
        </row>
        <row r="363">
          <cell r="A363">
            <v>82760</v>
          </cell>
          <cell r="B363" t="str">
            <v>SEMICODO CXE 2 PVC SANIT</v>
          </cell>
          <cell r="C363">
            <v>1714</v>
          </cell>
        </row>
        <row r="364">
          <cell r="A364">
            <v>82780</v>
          </cell>
          <cell r="B364" t="str">
            <v>SEMICODO CXE 3 PVC SANIT</v>
          </cell>
          <cell r="C364">
            <v>620</v>
          </cell>
        </row>
        <row r="365">
          <cell r="A365">
            <v>82790</v>
          </cell>
          <cell r="B365" t="str">
            <v>SEMICODO CXE 4 PVC SANIT</v>
          </cell>
          <cell r="C365">
            <v>1772</v>
          </cell>
        </row>
        <row r="366">
          <cell r="A366">
            <v>82795</v>
          </cell>
          <cell r="B366" t="str">
            <v>SEMICODO CXE 6 PVC SANIT</v>
          </cell>
          <cell r="C366">
            <v>200</v>
          </cell>
        </row>
        <row r="367">
          <cell r="A367">
            <v>82860</v>
          </cell>
          <cell r="B367" t="str">
            <v>CODO 22.5 CXC 2 SANIT</v>
          </cell>
          <cell r="C367">
            <v>166</v>
          </cell>
        </row>
        <row r="368">
          <cell r="A368">
            <v>82880</v>
          </cell>
          <cell r="B368" t="str">
            <v>CODO 22.5 CXC 3 SANIT</v>
          </cell>
          <cell r="C368">
            <v>62</v>
          </cell>
        </row>
        <row r="369">
          <cell r="A369">
            <v>82890</v>
          </cell>
          <cell r="B369" t="str">
            <v>CODO 22.5 CXC 4 SANIT</v>
          </cell>
          <cell r="C369">
            <v>49</v>
          </cell>
        </row>
        <row r="370">
          <cell r="A370">
            <v>82960</v>
          </cell>
          <cell r="B370" t="str">
            <v>CODO 22.5 CXE 2 SANIT</v>
          </cell>
          <cell r="C370">
            <v>30</v>
          </cell>
        </row>
        <row r="371">
          <cell r="A371">
            <v>82980</v>
          </cell>
          <cell r="B371" t="str">
            <v>CODO 22.5 CXE 3 SANIT</v>
          </cell>
          <cell r="C371">
            <v>26</v>
          </cell>
        </row>
        <row r="372">
          <cell r="A372">
            <v>82990</v>
          </cell>
          <cell r="B372" t="str">
            <v>CODO 22.5 CXE 4 SANIT</v>
          </cell>
        </row>
        <row r="373">
          <cell r="A373">
            <v>83050</v>
          </cell>
          <cell r="B373" t="str">
            <v>UNION 1 1/2 PVC SANIT</v>
          </cell>
          <cell r="C373">
            <v>321</v>
          </cell>
        </row>
        <row r="374">
          <cell r="A374">
            <v>83060</v>
          </cell>
          <cell r="B374" t="str">
            <v>UNION 2 PVC SANIT</v>
          </cell>
          <cell r="C374">
            <v>2097</v>
          </cell>
        </row>
        <row r="375">
          <cell r="A375">
            <v>83080</v>
          </cell>
          <cell r="B375" t="str">
            <v>UNION 3 PVC SANIT</v>
          </cell>
          <cell r="C375">
            <v>1693</v>
          </cell>
        </row>
        <row r="376">
          <cell r="A376">
            <v>83090</v>
          </cell>
          <cell r="B376" t="str">
            <v>UNION 4 PVC SANIT</v>
          </cell>
          <cell r="C376">
            <v>3115</v>
          </cell>
        </row>
        <row r="377">
          <cell r="A377">
            <v>83095</v>
          </cell>
          <cell r="B377" t="str">
            <v>UNION 6 PVC SANIT</v>
          </cell>
          <cell r="C377">
            <v>107</v>
          </cell>
        </row>
        <row r="378">
          <cell r="A378">
            <v>83096</v>
          </cell>
          <cell r="B378" t="str">
            <v>UNION 8 PVC SANIT</v>
          </cell>
          <cell r="C378">
            <v>34</v>
          </cell>
        </row>
        <row r="379">
          <cell r="A379">
            <v>83098</v>
          </cell>
          <cell r="B379" t="str">
            <v>UNION 10 PVC SANIT</v>
          </cell>
          <cell r="C379">
            <v>4</v>
          </cell>
        </row>
        <row r="380">
          <cell r="A380">
            <v>83099</v>
          </cell>
          <cell r="B380" t="str">
            <v>""UNION 355MM 14"" DURAFORT"</v>
          </cell>
          <cell r="C380">
            <v>2</v>
          </cell>
        </row>
        <row r="381">
          <cell r="A381">
            <v>83186</v>
          </cell>
          <cell r="B381" t="str">
            <v>CODO 1 1/2 PVC PRESION PAVCO</v>
          </cell>
        </row>
        <row r="382">
          <cell r="A382">
            <v>83188</v>
          </cell>
          <cell r="B382" t="str">
            <v>SEMICODO 1 1/2 PVC PRESION PAVCO</v>
          </cell>
        </row>
        <row r="383">
          <cell r="A383">
            <v>83196</v>
          </cell>
          <cell r="B383" t="str">
            <v>UNION 1 1/2 PVC PRESION PAVCO</v>
          </cell>
          <cell r="C383">
            <v>1</v>
          </cell>
        </row>
        <row r="384">
          <cell r="A384">
            <v>84160</v>
          </cell>
          <cell r="B384" t="str">
            <v>ADAPT. LIMP. 2 SANIT</v>
          </cell>
          <cell r="C384">
            <v>204</v>
          </cell>
        </row>
        <row r="385">
          <cell r="A385">
            <v>84180</v>
          </cell>
          <cell r="B385" t="str">
            <v>ADAPT. LIMP. 3 SANIT</v>
          </cell>
          <cell r="C385">
            <v>347</v>
          </cell>
        </row>
        <row r="386">
          <cell r="A386">
            <v>84190</v>
          </cell>
          <cell r="B386" t="str">
            <v>ADAPT. LIMP. 4 SANIT</v>
          </cell>
          <cell r="C386">
            <v>240</v>
          </cell>
        </row>
        <row r="387">
          <cell r="A387">
            <v>84195</v>
          </cell>
          <cell r="B387" t="str">
            <v>ADAPT. LIMP. 6 SANIT</v>
          </cell>
          <cell r="C387">
            <v>211</v>
          </cell>
        </row>
        <row r="388">
          <cell r="A388">
            <v>84197</v>
          </cell>
          <cell r="B388" t="str">
            <v>ADAPT. LIMP. 10 SANIT</v>
          </cell>
          <cell r="C388">
            <v>1</v>
          </cell>
        </row>
        <row r="389">
          <cell r="A389">
            <v>84198</v>
          </cell>
          <cell r="B389" t="str">
            <v>ADAPT. LIMP. 8 SANIT</v>
          </cell>
        </row>
        <row r="390">
          <cell r="A390">
            <v>84199</v>
          </cell>
          <cell r="B390" t="str">
            <v>ADAPT. LIMP. 10X8 SANIT-PAVCO</v>
          </cell>
        </row>
        <row r="391">
          <cell r="A391">
            <v>85350</v>
          </cell>
          <cell r="B391" t="str">
            <v>TAPON DE P. 1 1/2 PVC SANIT</v>
          </cell>
          <cell r="C391">
            <v>3124</v>
          </cell>
        </row>
        <row r="392">
          <cell r="A392">
            <v>85360</v>
          </cell>
          <cell r="B392" t="str">
            <v>TAPON DE P. 2 PVC SANIT</v>
          </cell>
          <cell r="C392">
            <v>4059</v>
          </cell>
        </row>
        <row r="393">
          <cell r="A393">
            <v>85380</v>
          </cell>
          <cell r="B393" t="str">
            <v>TAPON DE P. 3 PVC SANIT</v>
          </cell>
          <cell r="C393">
            <v>3031</v>
          </cell>
        </row>
        <row r="394">
          <cell r="A394">
            <v>85390</v>
          </cell>
          <cell r="B394" t="str">
            <v>TAPON DE P. 4 PVC SANIT</v>
          </cell>
          <cell r="C394">
            <v>2090</v>
          </cell>
        </row>
        <row r="395">
          <cell r="A395">
            <v>85392</v>
          </cell>
          <cell r="B395" t="str">
            <v>TAPON DE P. 6 PVC SANIT</v>
          </cell>
          <cell r="C395">
            <v>253</v>
          </cell>
        </row>
        <row r="396">
          <cell r="A396">
            <v>85394</v>
          </cell>
          <cell r="B396" t="str">
            <v>TAPON DE P. 8 PVC SANIT</v>
          </cell>
        </row>
        <row r="397">
          <cell r="A397">
            <v>85396</v>
          </cell>
          <cell r="B397" t="str">
            <v>TAPON DE P. 10 PVC SANIT</v>
          </cell>
        </row>
        <row r="398">
          <cell r="A398">
            <v>86065</v>
          </cell>
          <cell r="B398" t="str">
            <v>BUJE S. 2X1 1/2 PVC SANIT</v>
          </cell>
          <cell r="C398">
            <v>6646</v>
          </cell>
        </row>
        <row r="399">
          <cell r="A399">
            <v>86085</v>
          </cell>
          <cell r="B399" t="str">
            <v>BUJE S. 3X1 1/2 PVC SANIT</v>
          </cell>
          <cell r="C399">
            <v>535</v>
          </cell>
        </row>
        <row r="400">
          <cell r="A400">
            <v>86086</v>
          </cell>
          <cell r="B400" t="str">
            <v>BUJE S. 3X2 PVC SANIT</v>
          </cell>
          <cell r="C400">
            <v>1441</v>
          </cell>
        </row>
        <row r="401">
          <cell r="A401">
            <v>86091</v>
          </cell>
          <cell r="B401" t="str">
            <v>BUJE 6X4 PVC GRIS SCH 80</v>
          </cell>
          <cell r="C401">
            <v>34</v>
          </cell>
        </row>
        <row r="402">
          <cell r="A402">
            <v>86096</v>
          </cell>
          <cell r="B402" t="str">
            <v>BUJE S. 4X2 PVC SANIT</v>
          </cell>
          <cell r="C402">
            <v>1218</v>
          </cell>
        </row>
        <row r="403">
          <cell r="A403">
            <v>86098</v>
          </cell>
          <cell r="B403" t="str">
            <v>BUJE S. 4X3 PVC SANIT</v>
          </cell>
          <cell r="C403">
            <v>467</v>
          </cell>
        </row>
        <row r="404">
          <cell r="A404">
            <v>86099</v>
          </cell>
          <cell r="B404" t="str">
            <v>BUJE S. 6X4 PVC SANIT</v>
          </cell>
          <cell r="C404">
            <v>42</v>
          </cell>
        </row>
        <row r="405">
          <cell r="A405">
            <v>86100</v>
          </cell>
          <cell r="B405" t="str">
            <v>BUJE S. 8X4 PVC SANIT</v>
          </cell>
          <cell r="C405">
            <v>32</v>
          </cell>
        </row>
        <row r="406">
          <cell r="A406">
            <v>86101</v>
          </cell>
          <cell r="B406" t="str">
            <v>BUJE S. 8X6 PVC SANIT</v>
          </cell>
          <cell r="C406">
            <v>21</v>
          </cell>
        </row>
        <row r="407">
          <cell r="A407">
            <v>88060</v>
          </cell>
          <cell r="B407" t="str">
            <v>YEE 2 PVC SANIT</v>
          </cell>
          <cell r="C407">
            <v>1720</v>
          </cell>
        </row>
        <row r="408">
          <cell r="A408">
            <v>88080</v>
          </cell>
          <cell r="B408" t="str">
            <v>YEE 3 PVC SANIT</v>
          </cell>
          <cell r="C408">
            <v>1552</v>
          </cell>
        </row>
        <row r="409">
          <cell r="A409">
            <v>88090</v>
          </cell>
          <cell r="B409" t="str">
            <v>YEE 4 PVC SANIT</v>
          </cell>
          <cell r="C409">
            <v>1667</v>
          </cell>
        </row>
        <row r="410">
          <cell r="A410">
            <v>88095</v>
          </cell>
          <cell r="B410" t="str">
            <v>YEE 6 PVC SANIT</v>
          </cell>
          <cell r="C410">
            <v>61</v>
          </cell>
        </row>
        <row r="411">
          <cell r="A411">
            <v>88096</v>
          </cell>
          <cell r="B411" t="str">
            <v>YEE 8 PVC SANIT</v>
          </cell>
          <cell r="C411">
            <v>2</v>
          </cell>
        </row>
        <row r="412">
          <cell r="A412">
            <v>88097</v>
          </cell>
          <cell r="B412" t="str">
            <v>YEE 10X4 PVC SANIT</v>
          </cell>
          <cell r="C412">
            <v>7</v>
          </cell>
        </row>
        <row r="413">
          <cell r="A413">
            <v>88098</v>
          </cell>
          <cell r="B413" t="str">
            <v>YEE 10 PVC SANIT</v>
          </cell>
          <cell r="C413">
            <v>1</v>
          </cell>
        </row>
        <row r="414">
          <cell r="A414">
            <v>88099</v>
          </cell>
          <cell r="B414" t="str">
            <v>YEE 10X6 PVC SANIT</v>
          </cell>
          <cell r="C414">
            <v>1</v>
          </cell>
        </row>
        <row r="415">
          <cell r="A415">
            <v>88100</v>
          </cell>
          <cell r="B415" t="str">
            <v>YEE 10X8 PVC SANIT</v>
          </cell>
        </row>
        <row r="416">
          <cell r="A416">
            <v>88165</v>
          </cell>
          <cell r="B416" t="str">
            <v>YEE 2X1 1/2 PVC SANIT</v>
          </cell>
          <cell r="C416">
            <v>2</v>
          </cell>
        </row>
        <row r="417">
          <cell r="A417">
            <v>88186</v>
          </cell>
          <cell r="B417" t="str">
            <v>YEE 3X2 PVC SANIT</v>
          </cell>
          <cell r="C417">
            <v>1199</v>
          </cell>
        </row>
        <row r="418">
          <cell r="A418">
            <v>88196</v>
          </cell>
          <cell r="B418" t="str">
            <v>YEE 4X2 PVC SANIT</v>
          </cell>
          <cell r="C418">
            <v>1430</v>
          </cell>
        </row>
        <row r="419">
          <cell r="A419">
            <v>88198</v>
          </cell>
          <cell r="B419" t="str">
            <v>YEE 4X3 PVC SANIT</v>
          </cell>
          <cell r="C419">
            <v>502</v>
          </cell>
        </row>
        <row r="420">
          <cell r="A420">
            <v>88199</v>
          </cell>
          <cell r="B420" t="str">
            <v>YEE 6X4 PVC SANIT</v>
          </cell>
          <cell r="C420">
            <v>199</v>
          </cell>
        </row>
        <row r="421">
          <cell r="A421">
            <v>88200</v>
          </cell>
          <cell r="B421" t="str">
            <v>YEE 8X4 PVC SANIT</v>
          </cell>
          <cell r="C421">
            <v>2</v>
          </cell>
        </row>
        <row r="422">
          <cell r="A422">
            <v>88201</v>
          </cell>
          <cell r="B422" t="str">
            <v>YEE 8X6 PVC SANIT</v>
          </cell>
          <cell r="C422">
            <v>2</v>
          </cell>
        </row>
        <row r="423">
          <cell r="A423">
            <v>88560</v>
          </cell>
          <cell r="B423" t="str">
            <v>YEE DOBLE. 2 SANIT</v>
          </cell>
          <cell r="C423">
            <v>188</v>
          </cell>
        </row>
        <row r="424">
          <cell r="A424">
            <v>88580</v>
          </cell>
          <cell r="B424" t="str">
            <v>YEE DOBLE. 3 SANIT</v>
          </cell>
          <cell r="C424">
            <v>217</v>
          </cell>
        </row>
        <row r="425">
          <cell r="A425">
            <v>88586</v>
          </cell>
          <cell r="B425" t="str">
            <v>YEE DOBLE. 3X2 SANIT</v>
          </cell>
          <cell r="C425">
            <v>380</v>
          </cell>
        </row>
        <row r="426">
          <cell r="A426">
            <v>88590</v>
          </cell>
          <cell r="B426" t="str">
            <v>YEE DOBLE. 4 SANIT</v>
          </cell>
          <cell r="C426">
            <v>231</v>
          </cell>
        </row>
        <row r="427">
          <cell r="A427">
            <v>88596</v>
          </cell>
          <cell r="B427" t="str">
            <v>YEE DOBLE. 4X2 SANIT</v>
          </cell>
          <cell r="C427">
            <v>261</v>
          </cell>
        </row>
        <row r="428">
          <cell r="A428">
            <v>88598</v>
          </cell>
          <cell r="B428" t="str">
            <v>YEE DOBLE. 4X3 SANIT</v>
          </cell>
          <cell r="C428">
            <v>187</v>
          </cell>
        </row>
        <row r="429">
          <cell r="A429">
            <v>89150</v>
          </cell>
          <cell r="B429" t="str">
            <v>SIFON C/T LIMP. 1 1/2 SANIT</v>
          </cell>
          <cell r="C429">
            <v>1042</v>
          </cell>
        </row>
        <row r="430">
          <cell r="A430">
            <v>89160</v>
          </cell>
          <cell r="B430" t="str">
            <v>SIFON 2 SANIT</v>
          </cell>
          <cell r="C430">
            <v>2327</v>
          </cell>
        </row>
        <row r="431">
          <cell r="A431">
            <v>89162</v>
          </cell>
          <cell r="B431" t="str">
            <v>SIFON C/T LIMP. 2 PVC SANIT</v>
          </cell>
          <cell r="C431">
            <v>252</v>
          </cell>
        </row>
        <row r="432">
          <cell r="A432">
            <v>89180</v>
          </cell>
          <cell r="B432" t="str">
            <v>SIFON 3 SANIT</v>
          </cell>
          <cell r="C432">
            <v>1962</v>
          </cell>
        </row>
        <row r="433">
          <cell r="A433">
            <v>89190</v>
          </cell>
          <cell r="B433" t="str">
            <v>SIFON 4 SANIT</v>
          </cell>
          <cell r="C433">
            <v>468</v>
          </cell>
        </row>
        <row r="434">
          <cell r="A434">
            <v>89580</v>
          </cell>
          <cell r="B434" t="str">
            <v>JUNTA EXP. 3 SANIT</v>
          </cell>
          <cell r="C434">
            <v>645</v>
          </cell>
        </row>
        <row r="435">
          <cell r="A435">
            <v>89581</v>
          </cell>
          <cell r="B435" t="str">
            <v>JUNTA EXP. 3 SANIT (2 CUERPOS)</v>
          </cell>
          <cell r="C435">
            <v>133</v>
          </cell>
        </row>
        <row r="436">
          <cell r="A436">
            <v>89590</v>
          </cell>
          <cell r="B436" t="str">
            <v>JUNTA EXP. 4 SANIT</v>
          </cell>
          <cell r="C436">
            <v>674</v>
          </cell>
        </row>
        <row r="437">
          <cell r="A437">
            <v>89591</v>
          </cell>
          <cell r="B437" t="str">
            <v>JUNTA EXP. 4 SANIT (2 PIEZAS)</v>
          </cell>
          <cell r="C437">
            <v>842</v>
          </cell>
        </row>
        <row r="438">
          <cell r="A438">
            <v>89592</v>
          </cell>
          <cell r="B438" t="str">
            <v>VALVULA 4 SANIT ANTIRETORNO</v>
          </cell>
        </row>
        <row r="439">
          <cell r="A439">
            <v>89593</v>
          </cell>
          <cell r="B439" t="str">
            <v>VALVULA 6 SANIT ANTIRETORNO</v>
          </cell>
        </row>
        <row r="440">
          <cell r="A440">
            <v>89595</v>
          </cell>
          <cell r="B440" t="str">
            <v>JUNTA EXP. 6 SANIT PAVCO</v>
          </cell>
        </row>
        <row r="441">
          <cell r="A441">
            <v>91010</v>
          </cell>
          <cell r="B441" t="str">
            <v>TEE 1/2 CPVC</v>
          </cell>
          <cell r="C441">
            <v>6193</v>
          </cell>
        </row>
        <row r="442">
          <cell r="A442">
            <v>91020</v>
          </cell>
          <cell r="B442" t="str">
            <v>TEE 3/4 CPVC</v>
          </cell>
          <cell r="C442">
            <v>3471</v>
          </cell>
        </row>
        <row r="443">
          <cell r="A443">
            <v>91030</v>
          </cell>
          <cell r="B443" t="str">
            <v>TEE 1 CPVC HOT PRO</v>
          </cell>
          <cell r="C443">
            <v>365</v>
          </cell>
        </row>
        <row r="444">
          <cell r="A444">
            <v>91031</v>
          </cell>
          <cell r="B444" t="str">
            <v>TEE 1 FLOWGUARD GOLD</v>
          </cell>
          <cell r="C444">
            <v>2</v>
          </cell>
        </row>
        <row r="445">
          <cell r="A445">
            <v>91040</v>
          </cell>
          <cell r="B445" t="str">
            <v>TEE 1 1/4 FLOWGUARD GOLD</v>
          </cell>
          <cell r="C445">
            <v>1</v>
          </cell>
        </row>
        <row r="446">
          <cell r="A446">
            <v>91050</v>
          </cell>
          <cell r="B446" t="str">
            <v>TEE 1 1/2 FLOWGUARD GOLD</v>
          </cell>
          <cell r="C446">
            <v>9</v>
          </cell>
        </row>
        <row r="447">
          <cell r="A447">
            <v>91051</v>
          </cell>
          <cell r="B447" t="str">
            <v>TEE 3/4X1/2X1/2 FLOWGUARD GOLD</v>
          </cell>
          <cell r="C447">
            <v>115</v>
          </cell>
        </row>
        <row r="448">
          <cell r="A448">
            <v>91052</v>
          </cell>
          <cell r="B448" t="str">
            <v>TEE 3/4X1/2X3/4 FLOWGUARD GOLD</v>
          </cell>
          <cell r="C448">
            <v>16</v>
          </cell>
        </row>
        <row r="449">
          <cell r="A449">
            <v>91053</v>
          </cell>
          <cell r="B449" t="str">
            <v>TEE 3/4X3/4X1/2 FLOWGUARD GOLD</v>
          </cell>
          <cell r="C449">
            <v>13</v>
          </cell>
        </row>
        <row r="450">
          <cell r="A450">
            <v>91060</v>
          </cell>
          <cell r="B450" t="str">
            <v>TEE 2 FLOWGUARD GOLD</v>
          </cell>
          <cell r="C450">
            <v>8</v>
          </cell>
        </row>
        <row r="451">
          <cell r="A451">
            <v>92010</v>
          </cell>
          <cell r="B451" t="str">
            <v>CODO 1/2 CPVC</v>
          </cell>
          <cell r="C451">
            <v>8941</v>
          </cell>
        </row>
        <row r="452">
          <cell r="A452">
            <v>92020</v>
          </cell>
          <cell r="B452" t="str">
            <v>CODO 3/4 CPVC</v>
          </cell>
          <cell r="C452">
            <v>1967</v>
          </cell>
        </row>
        <row r="453">
          <cell r="A453">
            <v>92030</v>
          </cell>
          <cell r="B453" t="str">
            <v>CODO 1 CPVC</v>
          </cell>
          <cell r="C453">
            <v>212</v>
          </cell>
        </row>
        <row r="454">
          <cell r="A454">
            <v>92031</v>
          </cell>
          <cell r="B454" t="str">
            <v>CODO 1  FLOWGUARD GOLD</v>
          </cell>
          <cell r="C454">
            <v>30</v>
          </cell>
        </row>
        <row r="455">
          <cell r="A455">
            <v>92040</v>
          </cell>
          <cell r="B455" t="str">
            <v>CODO 1 1/4 FLOWGUARD GOLD</v>
          </cell>
          <cell r="C455">
            <v>39</v>
          </cell>
        </row>
        <row r="456">
          <cell r="A456">
            <v>92050</v>
          </cell>
          <cell r="B456" t="str">
            <v>CODO 1 1/2 FLOWGUARD GOLD</v>
          </cell>
          <cell r="C456">
            <v>19</v>
          </cell>
        </row>
        <row r="457">
          <cell r="A457">
            <v>92060</v>
          </cell>
          <cell r="B457" t="str">
            <v>CODO 2 FLOWGUARD GOLD</v>
          </cell>
          <cell r="C457">
            <v>30</v>
          </cell>
        </row>
        <row r="458">
          <cell r="A458">
            <v>92061</v>
          </cell>
          <cell r="B458" t="str">
            <v>CODO 3 FLOWGUARD GOLD</v>
          </cell>
        </row>
        <row r="459">
          <cell r="A459">
            <v>92510</v>
          </cell>
          <cell r="B459" t="str">
            <v>SEMICODO 1/2 CPVC</v>
          </cell>
          <cell r="C459">
            <v>6270</v>
          </cell>
        </row>
        <row r="460">
          <cell r="A460">
            <v>92520</v>
          </cell>
          <cell r="B460" t="str">
            <v>SEMICODO 3/4 CPVC</v>
          </cell>
          <cell r="C460">
            <v>1197</v>
          </cell>
        </row>
        <row r="461">
          <cell r="A461">
            <v>92530</v>
          </cell>
          <cell r="B461" t="str">
            <v>SEMICODO 1 CPVC</v>
          </cell>
          <cell r="C461">
            <v>693</v>
          </cell>
        </row>
        <row r="462">
          <cell r="A462">
            <v>93010</v>
          </cell>
          <cell r="B462" t="str">
            <v>UNION 1/2 CPVC</v>
          </cell>
          <cell r="C462">
            <v>6976</v>
          </cell>
        </row>
        <row r="463">
          <cell r="A463">
            <v>93020</v>
          </cell>
          <cell r="B463" t="str">
            <v>UNION 3/4 CPVC</v>
          </cell>
          <cell r="C463">
            <v>3956</v>
          </cell>
        </row>
        <row r="464">
          <cell r="A464">
            <v>93030</v>
          </cell>
          <cell r="B464" t="str">
            <v>UNION 1 CPVC</v>
          </cell>
          <cell r="C464">
            <v>457</v>
          </cell>
        </row>
        <row r="465">
          <cell r="A465">
            <v>93060</v>
          </cell>
          <cell r="B465" t="str">
            <v>UNION 2 FLOWGUARD GOLD</v>
          </cell>
          <cell r="C465">
            <v>34</v>
          </cell>
        </row>
        <row r="466">
          <cell r="A466">
            <v>93510</v>
          </cell>
          <cell r="B466" t="str">
            <v>TRANSICION 1/2 CPVC -METAL</v>
          </cell>
          <cell r="C466">
            <v>2770</v>
          </cell>
        </row>
        <row r="467">
          <cell r="A467">
            <v>93520</v>
          </cell>
          <cell r="B467" t="str">
            <v>TRANCICION CPVC 3/4 -METAL</v>
          </cell>
          <cell r="C467">
            <v>631</v>
          </cell>
        </row>
        <row r="468">
          <cell r="A468">
            <v>93521</v>
          </cell>
          <cell r="B468" t="str">
            <v>ADAPT. H. 3/4X1/4 CPVC</v>
          </cell>
        </row>
        <row r="469">
          <cell r="A469">
            <v>93523</v>
          </cell>
          <cell r="B469" t="str">
            <v>ADAPT. H. 3/4X1/2 CPVC</v>
          </cell>
        </row>
        <row r="470">
          <cell r="A470">
            <v>94010</v>
          </cell>
          <cell r="B470" t="str">
            <v>ADAPT. M. 1/2 CPVC</v>
          </cell>
          <cell r="C470">
            <v>6338</v>
          </cell>
        </row>
        <row r="471">
          <cell r="A471">
            <v>94020</v>
          </cell>
          <cell r="B471" t="str">
            <v>ADAPT. M. 3/4 CPVC</v>
          </cell>
          <cell r="C471">
            <v>1053</v>
          </cell>
        </row>
        <row r="472">
          <cell r="A472">
            <v>94030</v>
          </cell>
          <cell r="B472" t="str">
            <v>ADAPT M. 1 CPVC HOTPRO - 100 UN</v>
          </cell>
          <cell r="C472">
            <v>105</v>
          </cell>
        </row>
        <row r="473">
          <cell r="A473">
            <v>95010</v>
          </cell>
          <cell r="B473" t="str">
            <v>TAPON S. 1/2 CPVC</v>
          </cell>
          <cell r="C473">
            <v>4720</v>
          </cell>
        </row>
        <row r="474">
          <cell r="A474">
            <v>95020</v>
          </cell>
          <cell r="B474" t="str">
            <v>TAPON S. 3/4 CPVC</v>
          </cell>
          <cell r="C474">
            <v>1224</v>
          </cell>
        </row>
        <row r="475">
          <cell r="A475">
            <v>95030</v>
          </cell>
          <cell r="B475" t="str">
            <v>TAPON S. 1 CPVC</v>
          </cell>
          <cell r="C475">
            <v>627</v>
          </cell>
        </row>
        <row r="476">
          <cell r="A476">
            <v>95040</v>
          </cell>
          <cell r="B476" t="str">
            <v>TRANSICION 1/2 CPVC -METAL</v>
          </cell>
        </row>
        <row r="477">
          <cell r="A477">
            <v>95060</v>
          </cell>
          <cell r="B477" t="str">
            <v>TAPON S. 2 FLOWGUARD GOLD</v>
          </cell>
          <cell r="C477">
            <v>113</v>
          </cell>
        </row>
        <row r="478">
          <cell r="A478">
            <v>96021</v>
          </cell>
          <cell r="B478" t="str">
            <v>BUJE S. 3/4X1/2 CPVC</v>
          </cell>
          <cell r="C478">
            <v>4385</v>
          </cell>
        </row>
        <row r="479">
          <cell r="A479">
            <v>96030</v>
          </cell>
          <cell r="B479" t="str">
            <v>BUJE S. 1X1/2 CPVC</v>
          </cell>
          <cell r="C479">
            <v>364</v>
          </cell>
        </row>
        <row r="480">
          <cell r="A480">
            <v>96031</v>
          </cell>
          <cell r="B480" t="str">
            <v>BUJE S. 1X1/2 FLOWGUARD GOLD</v>
          </cell>
          <cell r="C480">
            <v>11</v>
          </cell>
        </row>
        <row r="481">
          <cell r="A481">
            <v>96032</v>
          </cell>
          <cell r="B481" t="str">
            <v>BUJE S. 1X3/4 CPVC</v>
          </cell>
          <cell r="C481">
            <v>331</v>
          </cell>
        </row>
        <row r="482">
          <cell r="A482">
            <v>96033</v>
          </cell>
          <cell r="B482" t="str">
            <v>BUJE S. 1X3/4 FLOWGUARD GOLD</v>
          </cell>
        </row>
        <row r="483">
          <cell r="A483">
            <v>96041</v>
          </cell>
          <cell r="B483" t="str">
            <v>BUJE S. 1 1/4X1/2 FLOWGUARD GOLD</v>
          </cell>
          <cell r="C483">
            <v>2</v>
          </cell>
        </row>
        <row r="484">
          <cell r="A484">
            <v>96042</v>
          </cell>
          <cell r="B484" t="str">
            <v>BUJE S. 1 1/4X3/4 FLOWGUARD GOLD</v>
          </cell>
          <cell r="C484">
            <v>3</v>
          </cell>
        </row>
        <row r="485">
          <cell r="A485">
            <v>96043</v>
          </cell>
          <cell r="B485" t="str">
            <v>BUJE S. 1 1/4X1 FLOWGUARD GOLD</v>
          </cell>
          <cell r="C485">
            <v>5</v>
          </cell>
        </row>
        <row r="486">
          <cell r="A486">
            <v>96051</v>
          </cell>
          <cell r="B486" t="str">
            <v>BUJE S. 1 1/2X1/2 FLOWGUARD GOLD</v>
          </cell>
          <cell r="C486">
            <v>14</v>
          </cell>
        </row>
        <row r="487">
          <cell r="A487">
            <v>96052</v>
          </cell>
          <cell r="B487" t="str">
            <v>BUJE S. 1 1/2X3/4 FLOWGUARD GOLD</v>
          </cell>
          <cell r="C487">
            <v>39</v>
          </cell>
        </row>
        <row r="488">
          <cell r="A488">
            <v>96053</v>
          </cell>
          <cell r="B488" t="str">
            <v>BUJE S. 1 1/2X1 FLOWGUARD GOLD</v>
          </cell>
          <cell r="C488">
            <v>29</v>
          </cell>
        </row>
        <row r="489">
          <cell r="A489">
            <v>96054</v>
          </cell>
          <cell r="B489" t="str">
            <v>BUJE S. 1 1/2X1 1/4 FLOWGUARD GOLD</v>
          </cell>
          <cell r="C489">
            <v>81</v>
          </cell>
        </row>
        <row r="490">
          <cell r="A490">
            <v>96061</v>
          </cell>
          <cell r="B490" t="str">
            <v>BUJE S. 2X1/2 FLOWGUARD GOLD</v>
          </cell>
          <cell r="C490">
            <v>36</v>
          </cell>
        </row>
        <row r="491">
          <cell r="A491">
            <v>96062</v>
          </cell>
          <cell r="B491" t="str">
            <v>BUJE S. 2X3/4 FLOWGUARD GOLD</v>
          </cell>
          <cell r="C491">
            <v>26</v>
          </cell>
        </row>
        <row r="492">
          <cell r="A492">
            <v>96063</v>
          </cell>
          <cell r="B492" t="str">
            <v>BUJE S. 2X1 FLOWGUARD GOLD</v>
          </cell>
          <cell r="C492">
            <v>10</v>
          </cell>
        </row>
        <row r="493">
          <cell r="A493">
            <v>96065</v>
          </cell>
          <cell r="B493" t="str">
            <v>BUJE S. 2X1 1/2 FLOWGUARD GOLD</v>
          </cell>
          <cell r="C493">
            <v>10</v>
          </cell>
        </row>
        <row r="494">
          <cell r="A494">
            <v>96066</v>
          </cell>
          <cell r="B494" t="str">
            <v>BUJE S. 2X1 1/4 FLOWGUARD GOLD</v>
          </cell>
        </row>
        <row r="495">
          <cell r="A495">
            <v>96067</v>
          </cell>
          <cell r="B495" t="str">
            <v>BUJE IPS X CTS 2X2 FLOWGUARD GOLD</v>
          </cell>
        </row>
        <row r="496">
          <cell r="A496">
            <v>97510</v>
          </cell>
          <cell r="B496" t="str">
            <v>UNIVERSAL 1/2 CPVC</v>
          </cell>
          <cell r="C496">
            <v>1167</v>
          </cell>
        </row>
        <row r="497">
          <cell r="A497">
            <v>97520</v>
          </cell>
          <cell r="B497" t="str">
            <v>UNIVERSAL 3/4 CPVC</v>
          </cell>
          <cell r="C497">
            <v>603</v>
          </cell>
        </row>
        <row r="498">
          <cell r="A498">
            <v>98010</v>
          </cell>
          <cell r="B498" t="str">
            <v>VALVULA BOLA 1/2 CPVC SOLDADA</v>
          </cell>
        </row>
        <row r="499">
          <cell r="A499">
            <v>98020</v>
          </cell>
          <cell r="B499" t="str">
            <v>VALVULA BOLA 3/4 CPVC SOLDADA</v>
          </cell>
          <cell r="C499">
            <v>115</v>
          </cell>
        </row>
        <row r="500">
          <cell r="A500">
            <v>98021</v>
          </cell>
          <cell r="B500" t="str">
            <v>TAPON ACUEDUCTO 4 PAVCO</v>
          </cell>
        </row>
        <row r="501">
          <cell r="A501">
            <v>98022</v>
          </cell>
          <cell r="B501" t="str">
            <v>TAPON ACUEDUCTO 6 PAVCO</v>
          </cell>
        </row>
        <row r="502">
          <cell r="A502">
            <v>100110</v>
          </cell>
          <cell r="B502" t="str">
            <v>ADAPT. TERM. 1/2 CONDUIT</v>
          </cell>
          <cell r="C502">
            <v>94389</v>
          </cell>
        </row>
        <row r="503">
          <cell r="A503">
            <v>100120</v>
          </cell>
          <cell r="B503" t="str">
            <v>ADAPT. TERM. 3/4 CONDUIT</v>
          </cell>
          <cell r="C503">
            <v>13449</v>
          </cell>
        </row>
        <row r="504">
          <cell r="A504">
            <v>100130</v>
          </cell>
          <cell r="B504" t="str">
            <v>ADAPT. TERM. 1 CONDUIT</v>
          </cell>
          <cell r="C504">
            <v>6289</v>
          </cell>
        </row>
        <row r="505">
          <cell r="A505">
            <v>100140</v>
          </cell>
          <cell r="B505" t="str">
            <v>ADAPT. TERM. 1 1/4 CONDUIT</v>
          </cell>
          <cell r="C505">
            <v>2231</v>
          </cell>
        </row>
        <row r="506">
          <cell r="A506">
            <v>100150</v>
          </cell>
          <cell r="B506" t="str">
            <v>ADAPT. TERM. 1 1/2 CONDUIT</v>
          </cell>
          <cell r="C506">
            <v>1513</v>
          </cell>
        </row>
        <row r="507">
          <cell r="A507">
            <v>100160</v>
          </cell>
          <cell r="B507" t="str">
            <v>ADAPT. TERM. 2 CONDUIT</v>
          </cell>
          <cell r="C507">
            <v>1623</v>
          </cell>
        </row>
        <row r="508">
          <cell r="A508">
            <v>100180</v>
          </cell>
          <cell r="B508" t="str">
            <v>ADAPT. TERM. 3 CONDUIT</v>
          </cell>
          <cell r="C508">
            <v>1119</v>
          </cell>
        </row>
        <row r="509">
          <cell r="A509">
            <v>101008</v>
          </cell>
          <cell r="B509" t="str">
            <v>ADAPTADOR CONDUIT 1/2" SCH 40</v>
          </cell>
          <cell r="C509">
            <v>3052</v>
          </cell>
        </row>
        <row r="510">
          <cell r="A510">
            <v>101009</v>
          </cell>
          <cell r="B510" t="str">
            <v>ADAPTADOR CONDUIT 3/4" SCH 40</v>
          </cell>
          <cell r="C510">
            <v>1972</v>
          </cell>
        </row>
        <row r="511">
          <cell r="A511">
            <v>101010</v>
          </cell>
          <cell r="B511" t="str">
            <v>ADAPTADOR CONDUIT 1" SCH 40</v>
          </cell>
          <cell r="C511">
            <v>879</v>
          </cell>
        </row>
        <row r="512">
          <cell r="A512">
            <v>101011</v>
          </cell>
          <cell r="B512" t="str">
            <v>ADAPTADOR CONDUIT 1 1/4" SCH 40</v>
          </cell>
          <cell r="C512">
            <v>670</v>
          </cell>
        </row>
        <row r="513">
          <cell r="A513">
            <v>101012</v>
          </cell>
          <cell r="B513" t="str">
            <v>ADAPTADOR CONDUIT 1 1/2" SCH 40</v>
          </cell>
          <cell r="C513">
            <v>704</v>
          </cell>
        </row>
        <row r="514">
          <cell r="A514">
            <v>101013</v>
          </cell>
          <cell r="B514" t="str">
            <v>ADAPTADOR CONDUIT 2" SCH 40</v>
          </cell>
          <cell r="C514">
            <v>388</v>
          </cell>
        </row>
        <row r="515">
          <cell r="A515">
            <v>102010</v>
          </cell>
          <cell r="B515" t="str">
            <v>CURVA 90  1/2 PVC CONDUIT</v>
          </cell>
          <cell r="C515">
            <v>8288</v>
          </cell>
        </row>
        <row r="516">
          <cell r="A516">
            <v>102011</v>
          </cell>
          <cell r="B516" t="str">
            <v>CURVA 90  1/2 PVC CONDUIT SCH 40</v>
          </cell>
          <cell r="C516">
            <v>1472</v>
          </cell>
        </row>
        <row r="517">
          <cell r="A517">
            <v>102020</v>
          </cell>
          <cell r="B517" t="str">
            <v>CURVA 90  3/4 PVC CONDUIT</v>
          </cell>
          <cell r="C517">
            <v>2091</v>
          </cell>
        </row>
        <row r="518">
          <cell r="A518">
            <v>102021</v>
          </cell>
          <cell r="B518" t="str">
            <v>CURVA 90  3/4 PVC CONDUIT SCH 40</v>
          </cell>
          <cell r="C518">
            <v>1095</v>
          </cell>
        </row>
        <row r="519">
          <cell r="A519">
            <v>102030</v>
          </cell>
          <cell r="B519" t="str">
            <v>CURVA 90  1 PVC CONDUIT</v>
          </cell>
          <cell r="C519">
            <v>2239</v>
          </cell>
        </row>
        <row r="520">
          <cell r="A520">
            <v>102031</v>
          </cell>
          <cell r="B520" t="str">
            <v>CURVA 90  1 PVC CONDUIT SCH 40</v>
          </cell>
          <cell r="C520">
            <v>247</v>
          </cell>
        </row>
        <row r="521">
          <cell r="A521">
            <v>102032</v>
          </cell>
          <cell r="B521" t="str">
            <v>CURVA 90  1 PVC CONDUIT PAVCO</v>
          </cell>
        </row>
        <row r="522">
          <cell r="A522">
            <v>102040</v>
          </cell>
          <cell r="B522" t="str">
            <v>CURVA 90  1 1/4 PVC CONDUIT</v>
          </cell>
          <cell r="C522">
            <v>313</v>
          </cell>
        </row>
        <row r="523">
          <cell r="A523">
            <v>102041</v>
          </cell>
          <cell r="B523" t="str">
            <v>CURVA 90  1 1/4 PVC CONDUIT SCH 40</v>
          </cell>
          <cell r="C523">
            <v>144</v>
          </cell>
        </row>
        <row r="524">
          <cell r="A524">
            <v>102050</v>
          </cell>
          <cell r="B524" t="str">
            <v>CURVA 90  1 1/2 PVC CONDUIT</v>
          </cell>
          <cell r="C524">
            <v>297</v>
          </cell>
        </row>
        <row r="525">
          <cell r="A525">
            <v>102051</v>
          </cell>
          <cell r="B525" t="str">
            <v>CURVA 90  1 1/2 PVC CONDUIT SCH 40</v>
          </cell>
          <cell r="C525">
            <v>16</v>
          </cell>
        </row>
        <row r="526">
          <cell r="A526">
            <v>102060</v>
          </cell>
          <cell r="B526" t="str">
            <v>CURVA 90  2 PVC CONDUIT</v>
          </cell>
          <cell r="C526">
            <v>434</v>
          </cell>
        </row>
        <row r="527">
          <cell r="A527">
            <v>102061</v>
          </cell>
          <cell r="B527" t="str">
            <v>CURVA 90  2 PVC CONDUIT SCH 40</v>
          </cell>
          <cell r="C527">
            <v>51</v>
          </cell>
        </row>
        <row r="528">
          <cell r="A528">
            <v>102062</v>
          </cell>
          <cell r="B528" t="str">
            <v>CURVA 90  2 PVC CONDUIT PAVCO</v>
          </cell>
        </row>
        <row r="529">
          <cell r="A529">
            <v>103010</v>
          </cell>
          <cell r="B529" t="str">
            <v>UNION 1/2 PVC CONDUIT</v>
          </cell>
          <cell r="C529">
            <v>4511</v>
          </cell>
        </row>
        <row r="530">
          <cell r="A530">
            <v>103011</v>
          </cell>
          <cell r="B530" t="str">
            <v>UNION 1/2 PVC CONDUIT SCH40</v>
          </cell>
          <cell r="C530">
            <v>1538</v>
          </cell>
        </row>
        <row r="531">
          <cell r="A531">
            <v>103020</v>
          </cell>
          <cell r="B531" t="str">
            <v>UNION 3/4 PVC CONDUIT</v>
          </cell>
          <cell r="C531">
            <v>2279</v>
          </cell>
        </row>
        <row r="532">
          <cell r="A532">
            <v>103021</v>
          </cell>
          <cell r="B532" t="str">
            <v>UNION 3/4 PVC CONDUIT SCH40</v>
          </cell>
          <cell r="C532">
            <v>2132</v>
          </cell>
        </row>
        <row r="533">
          <cell r="A533">
            <v>103030</v>
          </cell>
          <cell r="B533" t="str">
            <v>UNION 1 PVC CONDUIT</v>
          </cell>
          <cell r="C533">
            <v>360</v>
          </cell>
        </row>
        <row r="534">
          <cell r="A534">
            <v>103031</v>
          </cell>
          <cell r="B534" t="str">
            <v>UNION 1 PVC CONDUIT SCH 40</v>
          </cell>
          <cell r="C534">
            <v>368</v>
          </cell>
        </row>
        <row r="535">
          <cell r="A535">
            <v>103032</v>
          </cell>
          <cell r="B535" t="str">
            <v>UNION 1 1/4 PVC CONDUIT SCH 40</v>
          </cell>
          <cell r="C535">
            <v>396</v>
          </cell>
        </row>
        <row r="536">
          <cell r="A536">
            <v>103033</v>
          </cell>
          <cell r="B536" t="str">
            <v>UNION 1 1/2 PVC CONDUIT SCH 40</v>
          </cell>
          <cell r="C536">
            <v>385</v>
          </cell>
        </row>
        <row r="537">
          <cell r="A537">
            <v>103034</v>
          </cell>
          <cell r="B537" t="str">
            <v>UNION 2 PVC CONDUIT SCH 40</v>
          </cell>
          <cell r="C537">
            <v>341</v>
          </cell>
        </row>
        <row r="538">
          <cell r="A538">
            <v>103050</v>
          </cell>
          <cell r="B538" t="str">
            <v>UNION 1 1/2 PVC CONDUIT</v>
          </cell>
          <cell r="C538">
            <v>92</v>
          </cell>
        </row>
        <row r="539">
          <cell r="A539">
            <v>104401</v>
          </cell>
          <cell r="B539" t="str">
            <v>CAJA SENCILLA PVC CONDUIT</v>
          </cell>
          <cell r="C539">
            <v>4642</v>
          </cell>
        </row>
        <row r="540">
          <cell r="A540">
            <v>104402</v>
          </cell>
          <cell r="B540" t="str">
            <v>CAJA DOBLE PVC CONDUIT</v>
          </cell>
          <cell r="C540">
            <v>4379</v>
          </cell>
        </row>
        <row r="541">
          <cell r="A541">
            <v>104403</v>
          </cell>
          <cell r="B541" t="str">
            <v>CAJA OCTAGONAL PVC CONDUIT</v>
          </cell>
          <cell r="C541">
            <v>2433</v>
          </cell>
        </row>
        <row r="542">
          <cell r="A542">
            <v>104404</v>
          </cell>
          <cell r="B542" t="str">
            <v>TAPA CAJA DOBLE CELTA</v>
          </cell>
          <cell r="C542">
            <v>681</v>
          </cell>
        </row>
        <row r="543">
          <cell r="A543">
            <v>104405</v>
          </cell>
          <cell r="B543" t="str">
            <v>ADAPT. 1/2 CONDUIT CAJA</v>
          </cell>
          <cell r="C543">
            <v>2917</v>
          </cell>
        </row>
        <row r="544">
          <cell r="A544">
            <v>104406</v>
          </cell>
          <cell r="B544" t="str">
            <v>ADAPT. 3/4 CONDUIT CAJA</v>
          </cell>
          <cell r="C544">
            <v>990</v>
          </cell>
        </row>
        <row r="545">
          <cell r="A545">
            <v>104407</v>
          </cell>
          <cell r="B545" t="str">
            <v>ADAPT. 1 CONDUIT CAJA</v>
          </cell>
          <cell r="C545">
            <v>332</v>
          </cell>
        </row>
        <row r="546">
          <cell r="A546">
            <v>110005</v>
          </cell>
          <cell r="B546" t="str">
            <v>LIMPIADOR 1/128 (28GR) PAVCO</v>
          </cell>
          <cell r="C546">
            <v>187</v>
          </cell>
        </row>
        <row r="547">
          <cell r="A547">
            <v>110010</v>
          </cell>
          <cell r="B547" t="str">
            <v>LIMPIADOR 1/64 (56GR) PAVCO</v>
          </cell>
          <cell r="C547">
            <v>31</v>
          </cell>
        </row>
        <row r="548">
          <cell r="A548">
            <v>110015</v>
          </cell>
          <cell r="B548" t="str">
            <v>LIMPIADOR 1/32 (112GR) PAVCO</v>
          </cell>
          <cell r="C548">
            <v>461</v>
          </cell>
        </row>
        <row r="549">
          <cell r="A549">
            <v>110020</v>
          </cell>
          <cell r="B549" t="str">
            <v>LIMPIADOR 12 OZ (300GR) PAVCO</v>
          </cell>
          <cell r="C549">
            <v>37</v>
          </cell>
        </row>
        <row r="550">
          <cell r="A550">
            <v>110025</v>
          </cell>
          <cell r="B550" t="str">
            <v>LIMPIADOR 1/4 (760GR) PAVCO</v>
          </cell>
          <cell r="C550">
            <v>18</v>
          </cell>
        </row>
        <row r="551">
          <cell r="A551">
            <v>110510</v>
          </cell>
          <cell r="B551" t="str">
            <v>SOLDADURA 1/128 (28GR) PAVCO</v>
          </cell>
          <cell r="C551">
            <v>209</v>
          </cell>
        </row>
        <row r="552">
          <cell r="A552">
            <v>110515</v>
          </cell>
          <cell r="B552" t="str">
            <v>SOLDADURA 1/64 (56GR) PAVCO</v>
          </cell>
          <cell r="C552">
            <v>80</v>
          </cell>
        </row>
        <row r="553">
          <cell r="A553">
            <v>110516</v>
          </cell>
          <cell r="B553" t="str">
            <v>COLLAR DER. 4X1/2 C/INSERTO MET. UNION PLATINO</v>
          </cell>
          <cell r="C553">
            <v>2</v>
          </cell>
        </row>
        <row r="554">
          <cell r="A554">
            <v>110517</v>
          </cell>
          <cell r="B554" t="str">
            <v>COLLAR DER. 6X1/2 C/INSERTO MET. UNION PLATINO</v>
          </cell>
        </row>
        <row r="555">
          <cell r="A555">
            <v>110518</v>
          </cell>
          <cell r="B555" t="str">
            <v>COLLAR DER. 2 1/2X1/2  INSERTO METALICO UNION Z</v>
          </cell>
          <cell r="C555">
            <v>51</v>
          </cell>
        </row>
        <row r="556">
          <cell r="A556">
            <v>110519</v>
          </cell>
          <cell r="B556" t="str">
            <v>COLLAR DER. 2 1/2X1/2 UNION Z GRIS</v>
          </cell>
          <cell r="C556">
            <v>1</v>
          </cell>
        </row>
        <row r="557">
          <cell r="A557">
            <v>110520</v>
          </cell>
          <cell r="B557" t="str">
            <v>SOLDADURA 1/32 (112GR) PAVCO</v>
          </cell>
          <cell r="C557">
            <v>75</v>
          </cell>
        </row>
        <row r="558">
          <cell r="A558">
            <v>110525</v>
          </cell>
          <cell r="B558" t="str">
            <v>SOLDADURA 1/16 (225GR) PAVCO</v>
          </cell>
          <cell r="C558">
            <v>120</v>
          </cell>
        </row>
        <row r="559">
          <cell r="A559">
            <v>110530</v>
          </cell>
          <cell r="B559" t="str">
            <v>SOLDADURA 1/8 (300GR) PAVCO</v>
          </cell>
          <cell r="C559">
            <v>9</v>
          </cell>
        </row>
        <row r="560">
          <cell r="A560">
            <v>110535</v>
          </cell>
          <cell r="B560" t="str">
            <v>SOLDADURA 1/4 (760GR) PAVCO</v>
          </cell>
          <cell r="C560">
            <v>11</v>
          </cell>
        </row>
        <row r="561">
          <cell r="A561">
            <v>110705</v>
          </cell>
          <cell r="B561" t="str">
            <v>SOLDADURA 1/28 VERDE PAVCO</v>
          </cell>
        </row>
        <row r="562">
          <cell r="A562">
            <v>110725</v>
          </cell>
          <cell r="B562" t="str">
            <v>SOLDADURA 1/8 VERDE PAVCO</v>
          </cell>
        </row>
        <row r="563">
          <cell r="A563">
            <v>110730</v>
          </cell>
          <cell r="B563" t="str">
            <v>SOLDADURA 1/4 VERDE PAVCO</v>
          </cell>
        </row>
        <row r="564">
          <cell r="A564">
            <v>110805</v>
          </cell>
          <cell r="B564" t="str">
            <v>SOLDADURA CPVC 1/128GAL - 60 UN PAVCO</v>
          </cell>
          <cell r="C564">
            <v>30</v>
          </cell>
        </row>
        <row r="565">
          <cell r="A565">
            <v>110810</v>
          </cell>
          <cell r="B565" t="str">
            <v>SOLDADURA CPVC 1/64GAL - 30 UN  PAVCO</v>
          </cell>
          <cell r="C565">
            <v>18</v>
          </cell>
        </row>
        <row r="566">
          <cell r="A566">
            <v>110815</v>
          </cell>
          <cell r="B566" t="str">
            <v>SOLDADURA CPVC 1/32GAL - 30 UN PAVCO</v>
          </cell>
          <cell r="C566">
            <v>24</v>
          </cell>
        </row>
        <row r="567">
          <cell r="A567">
            <v>110820</v>
          </cell>
          <cell r="B567" t="str">
            <v>SOLDADURA APLIC CPVC 1/16GAL - 36 UN  PAVCO</v>
          </cell>
          <cell r="C567">
            <v>42</v>
          </cell>
        </row>
        <row r="568">
          <cell r="A568">
            <v>110825</v>
          </cell>
          <cell r="B568" t="str">
            <v>SOLDADURA APLIC CPVC 1/8GAL - 24 UN  PAVCO</v>
          </cell>
          <cell r="C568">
            <v>23</v>
          </cell>
        </row>
        <row r="569">
          <cell r="A569">
            <v>110830</v>
          </cell>
          <cell r="B569" t="str">
            <v>SOLDADURA APLIC CPVC 1/4GAL - 12 UN PAVCO</v>
          </cell>
        </row>
        <row r="570">
          <cell r="A570">
            <v>120005</v>
          </cell>
          <cell r="B570" t="str">
            <v>LIMPIADOR 1/128 CELTA</v>
          </cell>
          <cell r="C570">
            <v>1350</v>
          </cell>
        </row>
        <row r="571">
          <cell r="A571">
            <v>120010</v>
          </cell>
          <cell r="B571" t="str">
            <v>LIMPIADOR 1/64 CELTA</v>
          </cell>
          <cell r="C571">
            <v>876</v>
          </cell>
        </row>
        <row r="572">
          <cell r="A572">
            <v>120015</v>
          </cell>
          <cell r="B572" t="str">
            <v>LIMPIADOR 1/32 CELTA</v>
          </cell>
          <cell r="C572">
            <v>795</v>
          </cell>
        </row>
        <row r="573">
          <cell r="A573">
            <v>120020</v>
          </cell>
          <cell r="B573" t="str">
            <v>LIMPIADOR 6 OZ CELTA</v>
          </cell>
          <cell r="C573">
            <v>313</v>
          </cell>
        </row>
        <row r="574">
          <cell r="A574">
            <v>120025</v>
          </cell>
          <cell r="B574" t="str">
            <v>LIMPIADOR 12 OZ CELTA</v>
          </cell>
          <cell r="C574">
            <v>234</v>
          </cell>
        </row>
        <row r="575">
          <cell r="A575">
            <v>120030</v>
          </cell>
          <cell r="B575" t="str">
            <v>LIMPIADOR 1/4 CELTA</v>
          </cell>
          <cell r="C575">
            <v>712</v>
          </cell>
        </row>
        <row r="576">
          <cell r="A576">
            <v>120505</v>
          </cell>
          <cell r="B576" t="str">
            <v>SOLDADURA 1/128 CELTA</v>
          </cell>
          <cell r="C576">
            <v>2157</v>
          </cell>
        </row>
        <row r="577">
          <cell r="A577">
            <v>120506</v>
          </cell>
          <cell r="B577" t="str">
            <v>SOLDADURA 1/128 AZUL CELTA</v>
          </cell>
          <cell r="C577">
            <v>372</v>
          </cell>
        </row>
        <row r="578">
          <cell r="A578">
            <v>120510</v>
          </cell>
          <cell r="B578" t="str">
            <v>SOLDADURA 1/64 CELTA</v>
          </cell>
          <cell r="C578">
            <v>1151</v>
          </cell>
        </row>
        <row r="579">
          <cell r="A579">
            <v>120511</v>
          </cell>
          <cell r="B579" t="str">
            <v>SOLDADURA 1/64 AZUL CELTA</v>
          </cell>
          <cell r="C579">
            <v>302</v>
          </cell>
        </row>
        <row r="580">
          <cell r="A580">
            <v>120515</v>
          </cell>
          <cell r="B580" t="str">
            <v>SOLDADURA 1/32 CELTA</v>
          </cell>
          <cell r="C580">
            <v>1040</v>
          </cell>
        </row>
        <row r="581">
          <cell r="A581">
            <v>120516</v>
          </cell>
          <cell r="B581" t="str">
            <v>SOLDADURA 1/32 AZUL CELTA</v>
          </cell>
          <cell r="C581">
            <v>379</v>
          </cell>
        </row>
        <row r="582">
          <cell r="A582">
            <v>120520</v>
          </cell>
          <cell r="B582" t="str">
            <v>SOLDADURA 1/16 CELTA</v>
          </cell>
          <cell r="C582">
            <v>572</v>
          </cell>
        </row>
        <row r="583">
          <cell r="A583">
            <v>120521</v>
          </cell>
          <cell r="B583" t="str">
            <v>SOLDADURA 1/16 CELTA EDICIÓN LIMITADA</v>
          </cell>
        </row>
        <row r="584">
          <cell r="A584">
            <v>120522</v>
          </cell>
          <cell r="B584" t="str">
            <v>SOLDADURA 1/16 AZUL CELTA</v>
          </cell>
          <cell r="C584">
            <v>219</v>
          </cell>
        </row>
        <row r="585">
          <cell r="A585">
            <v>120525</v>
          </cell>
          <cell r="B585" t="str">
            <v>SOLDADURA 1/8 CELTA</v>
          </cell>
          <cell r="C585">
            <v>245</v>
          </cell>
        </row>
        <row r="586">
          <cell r="A586">
            <v>120526</v>
          </cell>
          <cell r="B586" t="str">
            <v>SOLDADURA 1/8 AZUL CELTA</v>
          </cell>
          <cell r="C586">
            <v>36</v>
          </cell>
        </row>
        <row r="587">
          <cell r="A587">
            <v>120530</v>
          </cell>
          <cell r="B587" t="str">
            <v>SOLDADURA 1/4 CELTA</v>
          </cell>
          <cell r="C587">
            <v>538</v>
          </cell>
        </row>
        <row r="588">
          <cell r="A588">
            <v>120531</v>
          </cell>
          <cell r="B588" t="str">
            <v>SOLDADURA 1/4 AZUL CELTA</v>
          </cell>
          <cell r="C588">
            <v>727</v>
          </cell>
        </row>
        <row r="589">
          <cell r="A589">
            <v>120805</v>
          </cell>
          <cell r="B589" t="str">
            <v>SOLDADURA 1/128 CPVC CELTA</v>
          </cell>
          <cell r="C589">
            <v>209</v>
          </cell>
        </row>
        <row r="590">
          <cell r="A590">
            <v>120810</v>
          </cell>
          <cell r="B590" t="str">
            <v>SOLDADURA 1/64 CPVC CELTA</v>
          </cell>
          <cell r="C590">
            <v>218</v>
          </cell>
        </row>
        <row r="591">
          <cell r="A591">
            <v>120812</v>
          </cell>
          <cell r="B591" t="str">
            <v>SOLDADURA 1/32 CPVC CELTA</v>
          </cell>
          <cell r="C591">
            <v>264</v>
          </cell>
        </row>
        <row r="592">
          <cell r="A592">
            <v>120815</v>
          </cell>
          <cell r="B592" t="str">
            <v>SOLDADURA 1/16 CPVC CELTA</v>
          </cell>
          <cell r="C592">
            <v>217</v>
          </cell>
        </row>
        <row r="593">
          <cell r="A593">
            <v>120820</v>
          </cell>
          <cell r="B593" t="str">
            <v>SOLDADURA 1/8 CPVC CELTA</v>
          </cell>
          <cell r="C593">
            <v>197</v>
          </cell>
        </row>
        <row r="594">
          <cell r="A594">
            <v>120825</v>
          </cell>
          <cell r="B594" t="str">
            <v>SOLDADURA 1/4 CPVC CELTA</v>
          </cell>
          <cell r="C594">
            <v>1278</v>
          </cell>
        </row>
        <row r="595">
          <cell r="A595">
            <v>121815</v>
          </cell>
          <cell r="B595" t="str">
            <v>SOLDADURA 1/32 CPVC DURMAN</v>
          </cell>
        </row>
        <row r="596">
          <cell r="A596">
            <v>121816</v>
          </cell>
          <cell r="B596" t="str">
            <v>SOLDADURA 1/4  PVC 576</v>
          </cell>
        </row>
        <row r="597">
          <cell r="A597">
            <v>121820</v>
          </cell>
          <cell r="B597" t="str">
            <v>SOLDADURA 1/16 CPVC DURMAN</v>
          </cell>
        </row>
        <row r="598">
          <cell r="A598">
            <v>121825</v>
          </cell>
          <cell r="B598" t="str">
            <v>SOLDADURA 1/8 CPVC DURMAN</v>
          </cell>
          <cell r="C598">
            <v>1</v>
          </cell>
        </row>
        <row r="599">
          <cell r="A599">
            <v>121826</v>
          </cell>
          <cell r="B599" t="str">
            <v>SOLDADURA 1/4 CPVC CORZAN</v>
          </cell>
        </row>
        <row r="600">
          <cell r="A600">
            <v>121827</v>
          </cell>
          <cell r="B600" t="str">
            <v>LIMPIADOR 1/4 CPVC CORZAN</v>
          </cell>
          <cell r="C600">
            <v>6</v>
          </cell>
        </row>
        <row r="601">
          <cell r="A601">
            <v>121828</v>
          </cell>
          <cell r="B601" t="str">
            <v>LIMPIADOR 1/8 CPVC CORZAN</v>
          </cell>
          <cell r="C601">
            <v>4</v>
          </cell>
        </row>
        <row r="602">
          <cell r="A602">
            <v>121829</v>
          </cell>
          <cell r="B602" t="str">
            <v>CEMENTO SOLVENTE 1/8 CORZAN</v>
          </cell>
        </row>
        <row r="603">
          <cell r="A603">
            <v>121830</v>
          </cell>
          <cell r="B603" t="str">
            <v>SOLDADURA 1/4 CPVC DURMAN</v>
          </cell>
          <cell r="C603">
            <v>2</v>
          </cell>
        </row>
        <row r="604">
          <cell r="A604">
            <v>12393</v>
          </cell>
          <cell r="B604" t="str">
            <v>""TUBO 24"" NOVALOC 6.5 MT"</v>
          </cell>
        </row>
        <row r="605">
          <cell r="A605">
            <v>12395</v>
          </cell>
          <cell r="B605" t="str">
            <v>""TUBO 27"" NOVALOC 6.5 MT"</v>
          </cell>
        </row>
        <row r="606">
          <cell r="A606">
            <v>123969</v>
          </cell>
          <cell r="B606" t="str">
            <v>""TUBO 24"" NOVAFORT 6.5 MT"</v>
          </cell>
        </row>
        <row r="607">
          <cell r="A607">
            <v>12397</v>
          </cell>
          <cell r="B607" t="str">
            <v>""TUBO 30"" NOVALOC 6.5 MT"</v>
          </cell>
        </row>
        <row r="608">
          <cell r="A608">
            <v>123970</v>
          </cell>
          <cell r="B608" t="str">
            <v>""TUBO 27"" NOVAFORT 6.5 MT"</v>
          </cell>
        </row>
        <row r="609">
          <cell r="A609">
            <v>123971</v>
          </cell>
          <cell r="B609" t="str">
            <v>""TUBO 30"" NOVAFORT 6.5 MT"</v>
          </cell>
        </row>
        <row r="610">
          <cell r="A610">
            <v>123972</v>
          </cell>
          <cell r="B610" t="str">
            <v>TUBO 33"" NOVAFORT 6.5 MT</v>
          </cell>
        </row>
        <row r="611">
          <cell r="A611">
            <v>123973</v>
          </cell>
          <cell r="B611" t="str">
            <v>""TUBO 39"" NOVAFORT 6.5 MT"</v>
          </cell>
        </row>
        <row r="612">
          <cell r="A612">
            <v>123974</v>
          </cell>
          <cell r="B612" t="str">
            <v>""TUBO 42"" NOVAFORT 6.5 MT"</v>
          </cell>
        </row>
        <row r="613">
          <cell r="A613">
            <v>123975</v>
          </cell>
          <cell r="B613" t="str">
            <v>""TUBO 45"" NOVAFORT 6.5 MT"</v>
          </cell>
        </row>
        <row r="614">
          <cell r="A614">
            <v>123976</v>
          </cell>
          <cell r="B614" t="str">
            <v>""TUBO 48"" NOVAFORT 6.5 MT"</v>
          </cell>
        </row>
        <row r="615">
          <cell r="A615">
            <v>12399</v>
          </cell>
          <cell r="B615" t="str">
            <v>""TUBO 33"" NOVALOC 6.5 MT"</v>
          </cell>
        </row>
        <row r="616">
          <cell r="A616">
            <v>124010</v>
          </cell>
          <cell r="B616" t="str">
            <v>""TUBO 36"" NOVALOC 6.5 MT"</v>
          </cell>
        </row>
        <row r="617">
          <cell r="A617">
            <v>124011</v>
          </cell>
          <cell r="B617" t="str">
            <v>""TUBO 39"" NOVALOC 6.5 MT"</v>
          </cell>
        </row>
        <row r="618">
          <cell r="A618">
            <v>124012</v>
          </cell>
          <cell r="B618" t="str">
            <v>""TUBO 42"" NOVALOC 6.5 MT"</v>
          </cell>
        </row>
        <row r="619">
          <cell r="A619">
            <v>124013</v>
          </cell>
          <cell r="B619" t="str">
            <v>""TUBO 45"" NOVALOC 6 MT"</v>
          </cell>
        </row>
        <row r="620">
          <cell r="A620">
            <v>124014</v>
          </cell>
          <cell r="B620" t="str">
            <v>""TUBO 48"" NOVALOC 6 MT"</v>
          </cell>
        </row>
        <row r="621">
          <cell r="A621">
            <v>124015</v>
          </cell>
          <cell r="B621" t="str">
            <v>""TUBO 48"" NOVALOC 6 MT C/UNION"</v>
          </cell>
          <cell r="C621">
            <v>1</v>
          </cell>
        </row>
        <row r="622">
          <cell r="A622">
            <v>124016</v>
          </cell>
          <cell r="B622" t="str">
            <v>""TUBO 51"" NOVALOC 6 MT C/UNION"</v>
          </cell>
        </row>
        <row r="623">
          <cell r="A623">
            <v>124017</v>
          </cell>
          <cell r="B623" t="str">
            <v>TB PRE 160 MM PE 100 6M PN 10</v>
          </cell>
        </row>
        <row r="624">
          <cell r="A624">
            <v>124018</v>
          </cell>
          <cell r="B624" t="str">
            <v>CODO PE INY 90 160MM TF PN10</v>
          </cell>
        </row>
        <row r="625">
          <cell r="A625">
            <v>124019</v>
          </cell>
          <cell r="B625" t="str">
            <v>TUBO 20MM PE 100 6M PN 10</v>
          </cell>
        </row>
        <row r="626">
          <cell r="A626">
            <v>124020</v>
          </cell>
          <cell r="B626" t="str">
            <v>CODO PE PRE 90 200MM TF PN 10</v>
          </cell>
        </row>
        <row r="627">
          <cell r="A627">
            <v>124022</v>
          </cell>
          <cell r="B627" t="str">
            <v>""MT TUBO 24"" NOVALOC C/UNION"</v>
          </cell>
        </row>
        <row r="628">
          <cell r="A628">
            <v>124023</v>
          </cell>
          <cell r="B628" t="str">
            <v>""MT TUBO 27"" NOVALOC C/UNION"</v>
          </cell>
        </row>
        <row r="629">
          <cell r="A629">
            <v>124024</v>
          </cell>
          <cell r="B629" t="str">
            <v>""MT TUBO 30"" NOVALOC C/UNION"</v>
          </cell>
        </row>
        <row r="630">
          <cell r="A630">
            <v>124025</v>
          </cell>
          <cell r="B630" t="str">
            <v>MT TUBO 33"" NOVALOC C/UNION</v>
          </cell>
        </row>
        <row r="631">
          <cell r="A631">
            <v>124026</v>
          </cell>
          <cell r="B631" t="str">
            <v>""MT TUBO 36"" NOVALOC C/UNION"</v>
          </cell>
        </row>
        <row r="632">
          <cell r="A632">
            <v>124027</v>
          </cell>
          <cell r="B632" t="str">
            <v>""MT TUBO 39"" NOVALOC C/UNION"</v>
          </cell>
        </row>
        <row r="633">
          <cell r="A633">
            <v>124028</v>
          </cell>
          <cell r="B633" t="str">
            <v>""MT TUBO 42"" NOVALOC C/UNION"</v>
          </cell>
        </row>
        <row r="634">
          <cell r="A634">
            <v>124029</v>
          </cell>
          <cell r="B634" t="str">
            <v>""MT TUBO 45"" NOVALOC C/UNION"</v>
          </cell>
        </row>
        <row r="635">
          <cell r="A635">
            <v>124030</v>
          </cell>
          <cell r="B635" t="str">
            <v>""MT TUBO 48"" NOVALOC C/UNION"</v>
          </cell>
        </row>
        <row r="636">
          <cell r="A636">
            <v>124040</v>
          </cell>
          <cell r="B636" t="str">
            <v>""MT TUBO 51"" NOVALOC C/UNION"</v>
          </cell>
        </row>
        <row r="637">
          <cell r="A637">
            <v>124041</v>
          </cell>
          <cell r="B637" t="str">
            <v>""MT TUBO 54"" NOVALOC C/UNION"</v>
          </cell>
        </row>
        <row r="638">
          <cell r="A638">
            <v>124042</v>
          </cell>
          <cell r="B638" t="str">
            <v>""MT TUBO 57"" NOVALOC C/UNION"</v>
          </cell>
        </row>
        <row r="639">
          <cell r="A639">
            <v>124050</v>
          </cell>
          <cell r="B639" t="str">
            <v>""MT TUBO 60"" NOVALOC C/UNION"</v>
          </cell>
        </row>
        <row r="640">
          <cell r="A640">
            <v>124051</v>
          </cell>
          <cell r="B640" t="str">
            <v>""MT TUBO 68"" NOVALOC C/UNION"</v>
          </cell>
        </row>
        <row r="641">
          <cell r="A641">
            <v>124059</v>
          </cell>
          <cell r="B641" t="str">
            <v>""TUBO 54"" NOVALOC 6 MT"</v>
          </cell>
        </row>
        <row r="642">
          <cell r="A642">
            <v>124060</v>
          </cell>
          <cell r="B642" t="str">
            <v>""TUBO 60"" NOVALOC 6 MT"</v>
          </cell>
        </row>
        <row r="643">
          <cell r="A643">
            <v>125000</v>
          </cell>
          <cell r="B643" t="str">
            <v>TUBO PR160 8 BIAXIAL</v>
          </cell>
        </row>
        <row r="644">
          <cell r="A644">
            <v>125001</v>
          </cell>
          <cell r="B644" t="str">
            <v>TUBO PR200 4 BIAXIAL</v>
          </cell>
        </row>
        <row r="645">
          <cell r="A645">
            <v>125002</v>
          </cell>
          <cell r="B645" t="str">
            <v>TUBO PR160 12 BIAXIAL</v>
          </cell>
        </row>
        <row r="646">
          <cell r="A646">
            <v>125003</v>
          </cell>
          <cell r="B646" t="str">
            <v>TUBO PR200 6 BIAXIAL</v>
          </cell>
        </row>
        <row r="647">
          <cell r="A647">
            <v>125004</v>
          </cell>
          <cell r="B647" t="str">
            <v>TUBO PR200 8 BIAXIAL</v>
          </cell>
        </row>
        <row r="648">
          <cell r="A648">
            <v>125005</v>
          </cell>
          <cell r="B648" t="str">
            <v>TUBO PR160 16 BIAXIAL</v>
          </cell>
        </row>
        <row r="649">
          <cell r="A649">
            <v>125006</v>
          </cell>
          <cell r="B649" t="str">
            <v>TUBO PR160 14 BIAXIAL</v>
          </cell>
        </row>
        <row r="650">
          <cell r="A650">
            <v>125007</v>
          </cell>
          <cell r="B650" t="str">
            <v>TUBO PR160 18 BIAXIAL</v>
          </cell>
        </row>
        <row r="651">
          <cell r="A651">
            <v>125009</v>
          </cell>
          <cell r="B651" t="str">
            <v>TUBO PR200 18 BIAXIAL</v>
          </cell>
        </row>
        <row r="652">
          <cell r="A652">
            <v>125010</v>
          </cell>
          <cell r="B652" t="str">
            <v>TUBO RDE21 6 UNION PLATINO</v>
          </cell>
        </row>
        <row r="653">
          <cell r="A653">
            <v>125018</v>
          </cell>
          <cell r="B653" t="str">
            <v>TUBO RDE21 18 UNION PLATINO</v>
          </cell>
        </row>
        <row r="654">
          <cell r="A654">
            <v>125019</v>
          </cell>
          <cell r="B654" t="str">
            <v>TUBO RDE26 24 UNION PLATINO</v>
          </cell>
        </row>
        <row r="655">
          <cell r="A655">
            <v>125020</v>
          </cell>
          <cell r="B655" t="str">
            <v>TEE 8 RADIO CORTO UNION Z</v>
          </cell>
          <cell r="C655">
            <v>3</v>
          </cell>
        </row>
        <row r="656">
          <cell r="A656">
            <v>125021</v>
          </cell>
          <cell r="B656" t="str">
            <v>TAPON 8 RADIO CORTO UNION Z</v>
          </cell>
        </row>
        <row r="657">
          <cell r="A657">
            <v>125022</v>
          </cell>
          <cell r="B657" t="str">
            <v>CODO 8 UNION PLATINO</v>
          </cell>
        </row>
        <row r="658">
          <cell r="A658">
            <v>125023</v>
          </cell>
          <cell r="B658" t="str">
            <v>BRIDA AJUSTABLE 8 SCH80 150 PSI UNION PLATINO</v>
          </cell>
        </row>
        <row r="659">
          <cell r="A659">
            <v>125024</v>
          </cell>
          <cell r="B659" t="str">
            <v>CODO 6 UNION PLATINO</v>
          </cell>
        </row>
        <row r="660">
          <cell r="A660">
            <v>125025</v>
          </cell>
          <cell r="B660" t="str">
            <v>UNION 8 UNION PLATINO</v>
          </cell>
        </row>
        <row r="661">
          <cell r="A661">
            <v>125026</v>
          </cell>
          <cell r="B661" t="str">
            <v>UNION 6 UNION PLATINO</v>
          </cell>
        </row>
        <row r="662">
          <cell r="A662">
            <v>125027</v>
          </cell>
          <cell r="B662" t="str">
            <v>SEMICODO 8 UNION PLATINO</v>
          </cell>
        </row>
        <row r="663">
          <cell r="A663">
            <v>125028</v>
          </cell>
          <cell r="B663" t="str">
            <v>CODO 22.5 8 UNION PLATINO</v>
          </cell>
        </row>
        <row r="664">
          <cell r="A664">
            <v>125029</v>
          </cell>
          <cell r="B664" t="str">
            <v>TEE 8X6 RADIO CORTO UNION Z</v>
          </cell>
        </row>
        <row r="665">
          <cell r="A665">
            <v>125030</v>
          </cell>
          <cell r="B665" t="str">
            <v>UNION REP. 12 UNION PLATINO</v>
          </cell>
        </row>
        <row r="666">
          <cell r="A666">
            <v>125031</v>
          </cell>
          <cell r="B666" t="str">
            <v>SEMICODO 8 RADIO CORTO UNION Z</v>
          </cell>
          <cell r="C666">
            <v>1</v>
          </cell>
        </row>
        <row r="667">
          <cell r="A667">
            <v>125032</v>
          </cell>
          <cell r="B667" t="str">
            <v>TAPON 3 UNION PLATINO</v>
          </cell>
        </row>
        <row r="668">
          <cell r="A668">
            <v>125033</v>
          </cell>
          <cell r="B668" t="str">
            <v>TAPON 4 UNION PLATINO</v>
          </cell>
        </row>
        <row r="669">
          <cell r="A669">
            <v>125034</v>
          </cell>
          <cell r="B669" t="str">
            <v>TAPON 6 UNION PLATINO</v>
          </cell>
        </row>
        <row r="670">
          <cell r="A670">
            <v>125035</v>
          </cell>
          <cell r="B670" t="str">
            <v>CODO 11 1/4 8 UNION PLATINO</v>
          </cell>
        </row>
        <row r="671">
          <cell r="A671">
            <v>125036</v>
          </cell>
          <cell r="B671" t="str">
            <v>CODO 8 RADIO CORTO UNION Z</v>
          </cell>
          <cell r="C671">
            <v>1</v>
          </cell>
        </row>
        <row r="672">
          <cell r="A672">
            <v>125037</v>
          </cell>
          <cell r="B672" t="str">
            <v>UNION REP. 10 UNION PLATINO</v>
          </cell>
        </row>
        <row r="673">
          <cell r="A673">
            <v>125038</v>
          </cell>
          <cell r="B673" t="str">
            <v>SEMICODO 6 UNION PLATINO</v>
          </cell>
        </row>
        <row r="674">
          <cell r="A674">
            <v>125039</v>
          </cell>
          <cell r="B674" t="str">
            <v>LUBRICANTE 500GR UNION PLATINO</v>
          </cell>
          <cell r="C674">
            <v>26</v>
          </cell>
        </row>
        <row r="675">
          <cell r="A675">
            <v>125040</v>
          </cell>
          <cell r="B675" t="str">
            <v>TEE 6X4 RADIO CORTO UNION RIEBER</v>
          </cell>
        </row>
        <row r="676">
          <cell r="A676">
            <v>125041</v>
          </cell>
          <cell r="B676" t="str">
            <v>TEE 8X4 RADIO CORTO UNION Z</v>
          </cell>
        </row>
        <row r="677">
          <cell r="A677">
            <v>125042</v>
          </cell>
          <cell r="B677" t="str">
            <v>TEE 6 RADIO CORTO UNION RIEBER</v>
          </cell>
          <cell r="C677">
            <v>4</v>
          </cell>
        </row>
        <row r="678">
          <cell r="A678">
            <v>125043</v>
          </cell>
          <cell r="B678" t="str">
            <v>TEE 3 RADIO CORTO UNION RIEBER</v>
          </cell>
          <cell r="C678">
            <v>1</v>
          </cell>
        </row>
        <row r="679">
          <cell r="A679">
            <v>125044</v>
          </cell>
          <cell r="B679" t="str">
            <v>TEE 2 RADIO CORTO UNION Z</v>
          </cell>
          <cell r="C679">
            <v>7</v>
          </cell>
        </row>
        <row r="680">
          <cell r="A680">
            <v>125045</v>
          </cell>
          <cell r="B680" t="str">
            <v>TAPON 3 RADIO CORTO UNION RIEBER</v>
          </cell>
          <cell r="C680">
            <v>3</v>
          </cell>
        </row>
        <row r="681">
          <cell r="A681">
            <v>125046</v>
          </cell>
          <cell r="B681" t="str">
            <v>TEE ACU INY 2-1/2 UM RDE21 CORTA</v>
          </cell>
        </row>
        <row r="682">
          <cell r="A682">
            <v>130080</v>
          </cell>
          <cell r="B682" t="str">
            <v>TUBO EB 3 DUCTO TEL</v>
          </cell>
          <cell r="C682">
            <v>2</v>
          </cell>
        </row>
        <row r="683">
          <cell r="A683">
            <v>130090</v>
          </cell>
          <cell r="B683" t="str">
            <v>TUBO EB 4 DUCTO TEL.</v>
          </cell>
        </row>
        <row r="684">
          <cell r="A684">
            <v>130092</v>
          </cell>
          <cell r="B684" t="str">
            <v>TUBO EB 6 DUCTO TEL</v>
          </cell>
          <cell r="C684">
            <v>3</v>
          </cell>
        </row>
        <row r="685">
          <cell r="A685">
            <v>130160</v>
          </cell>
          <cell r="B685" t="str">
            <v>TUBO DB 2 DUCTO TEL.</v>
          </cell>
          <cell r="C685">
            <v>399</v>
          </cell>
        </row>
        <row r="686">
          <cell r="A686">
            <v>130180</v>
          </cell>
          <cell r="B686" t="str">
            <v>TUBO DB 3 DUCTO TEL.</v>
          </cell>
          <cell r="C686">
            <v>27</v>
          </cell>
        </row>
        <row r="687">
          <cell r="A687">
            <v>130190</v>
          </cell>
          <cell r="B687" t="str">
            <v>TUBO DB 4 DUCTO TEL.</v>
          </cell>
          <cell r="C687">
            <v>117</v>
          </cell>
        </row>
        <row r="688">
          <cell r="A688">
            <v>130195</v>
          </cell>
          <cell r="B688" t="str">
            <v>TUBO DB 6 DUCTO TEL.</v>
          </cell>
          <cell r="C688">
            <v>8</v>
          </cell>
        </row>
        <row r="689">
          <cell r="A689">
            <v>130260</v>
          </cell>
          <cell r="B689" t="str">
            <v>TUBO DB 2X3 DUCTO ELECTRICO</v>
          </cell>
          <cell r="C689">
            <v>91</v>
          </cell>
        </row>
        <row r="690">
          <cell r="A690">
            <v>130280</v>
          </cell>
          <cell r="B690" t="str">
            <v>TUBO DB 3X3 DUCTO ELECTRICO</v>
          </cell>
          <cell r="C690">
            <v>9</v>
          </cell>
        </row>
        <row r="691">
          <cell r="A691">
            <v>130480</v>
          </cell>
          <cell r="B691" t="str">
            <v>TUBO 3 TDP CORR.</v>
          </cell>
          <cell r="C691">
            <v>502</v>
          </cell>
        </row>
        <row r="692">
          <cell r="A692">
            <v>130481</v>
          </cell>
          <cell r="B692" t="str">
            <v>MT TUBO 3 TDP CORR.</v>
          </cell>
        </row>
        <row r="693">
          <cell r="A693">
            <v>130482</v>
          </cell>
          <cell r="B693" t="str">
            <v>TUBO 3 TDP CORR. PAVCO</v>
          </cell>
        </row>
        <row r="694">
          <cell r="A694">
            <v>130483</v>
          </cell>
          <cell r="B694" t="str">
            <v>TUBO RDE21 1 1/2 PVC PRESION PAVCO</v>
          </cell>
        </row>
        <row r="695">
          <cell r="A695">
            <v>130490</v>
          </cell>
          <cell r="B695" t="str">
            <v>TUBO 4 TDP CORR.</v>
          </cell>
          <cell r="C695">
            <v>1355</v>
          </cell>
        </row>
        <row r="696">
          <cell r="A696">
            <v>130491</v>
          </cell>
          <cell r="B696" t="str">
            <v>TUBO 4 TDP DOBLE PARED PAVCO</v>
          </cell>
        </row>
        <row r="697">
          <cell r="A697">
            <v>130495</v>
          </cell>
          <cell r="B697" t="str">
            <v>TUBO 6 TDP CORR.</v>
          </cell>
          <cell r="C697">
            <v>486</v>
          </cell>
        </row>
        <row r="698">
          <cell r="A698">
            <v>14060</v>
          </cell>
          <cell r="B698" t="str">
            <v>.</v>
          </cell>
        </row>
        <row r="699">
          <cell r="A699">
            <v>144060</v>
          </cell>
          <cell r="B699" t="str">
            <v>TUBO RDE21 2 UNION Z</v>
          </cell>
          <cell r="C699">
            <v>606</v>
          </cell>
        </row>
        <row r="700">
          <cell r="A700">
            <v>144070</v>
          </cell>
          <cell r="B700" t="str">
            <v>TUBO RDE21 2 1/2 UNION Z</v>
          </cell>
          <cell r="C700">
            <v>5</v>
          </cell>
        </row>
        <row r="701">
          <cell r="A701">
            <v>144080</v>
          </cell>
          <cell r="B701" t="str">
            <v>TUBO RDE21 3 UNION Z</v>
          </cell>
          <cell r="C701">
            <v>20</v>
          </cell>
        </row>
        <row r="702">
          <cell r="A702">
            <v>144090</v>
          </cell>
          <cell r="B702" t="str">
            <v>TUBO RDE21 4 UNION Z</v>
          </cell>
          <cell r="C702">
            <v>15</v>
          </cell>
        </row>
        <row r="703">
          <cell r="A703">
            <v>144092</v>
          </cell>
          <cell r="B703" t="str">
            <v>TUBO RDE21 6 UNION Z</v>
          </cell>
          <cell r="C703">
            <v>18</v>
          </cell>
        </row>
        <row r="704">
          <cell r="A704">
            <v>144094</v>
          </cell>
          <cell r="B704" t="str">
            <v>TUBO RDE21 8 UNION Z</v>
          </cell>
        </row>
        <row r="705">
          <cell r="A705">
            <v>144096</v>
          </cell>
          <cell r="B705" t="str">
            <v>TUBO RDE21 10 UNION Z</v>
          </cell>
        </row>
        <row r="706">
          <cell r="A706">
            <v>144098</v>
          </cell>
          <cell r="B706" t="str">
            <v>TUBO RDE21 12 UNION Z</v>
          </cell>
        </row>
        <row r="707">
          <cell r="A707">
            <v>144102</v>
          </cell>
          <cell r="B707" t="str">
            <v>TUBO RDE21 14 UNION Z</v>
          </cell>
        </row>
        <row r="708">
          <cell r="A708">
            <v>144104</v>
          </cell>
          <cell r="B708" t="str">
            <v>TUBO RDE21 16 UNION Z</v>
          </cell>
        </row>
        <row r="709">
          <cell r="A709">
            <v>144106</v>
          </cell>
          <cell r="B709" t="str">
            <v>TUBO RDE21 18 UNION Z</v>
          </cell>
        </row>
        <row r="710">
          <cell r="A710">
            <v>144108</v>
          </cell>
          <cell r="B710" t="str">
            <v>TUBO RDE21 20 UNION Z</v>
          </cell>
        </row>
        <row r="711">
          <cell r="A711">
            <v>144280</v>
          </cell>
          <cell r="B711" t="str">
            <v>TUBO PR200 3 DURAXIAL</v>
          </cell>
          <cell r="C711">
            <v>634</v>
          </cell>
        </row>
        <row r="712">
          <cell r="A712">
            <v>144290</v>
          </cell>
          <cell r="B712" t="str">
            <v>TUBO PR200 4 DURAXIAL</v>
          </cell>
          <cell r="C712">
            <v>306</v>
          </cell>
        </row>
        <row r="713">
          <cell r="A713">
            <v>144292</v>
          </cell>
          <cell r="B713" t="str">
            <v>TUBO PR200 6 DURAXIAL</v>
          </cell>
          <cell r="C713">
            <v>144</v>
          </cell>
        </row>
        <row r="714">
          <cell r="A714">
            <v>144294</v>
          </cell>
          <cell r="B714" t="str">
            <v>TUBO PR200 8 DURAXIAL</v>
          </cell>
          <cell r="C714">
            <v>2</v>
          </cell>
        </row>
        <row r="715">
          <cell r="A715">
            <v>144296</v>
          </cell>
          <cell r="B715" t="str">
            <v>TUBO PR200 10 DURAXIAL</v>
          </cell>
        </row>
        <row r="716">
          <cell r="A716">
            <v>144298</v>
          </cell>
          <cell r="B716" t="str">
            <v>TUBO PR200 12 DURAXIAL</v>
          </cell>
        </row>
        <row r="717">
          <cell r="A717">
            <v>144380</v>
          </cell>
          <cell r="B717" t="str">
            <v>TUBO PR160 3 DURAXIAL</v>
          </cell>
          <cell r="C717">
            <v>77</v>
          </cell>
        </row>
        <row r="718">
          <cell r="A718">
            <v>144390</v>
          </cell>
          <cell r="B718" t="str">
            <v>TUBO PR160 4 DURAXIAL</v>
          </cell>
          <cell r="C718">
            <v>56</v>
          </cell>
        </row>
        <row r="719">
          <cell r="A719">
            <v>144392</v>
          </cell>
          <cell r="B719" t="str">
            <v>TUBO PR160 6 DURAXIAL</v>
          </cell>
          <cell r="C719">
            <v>56</v>
          </cell>
        </row>
        <row r="720">
          <cell r="A720">
            <v>144394</v>
          </cell>
          <cell r="B720" t="str">
            <v>TUBO PR160 8 DURAXIAL</v>
          </cell>
        </row>
        <row r="721">
          <cell r="A721">
            <v>144396</v>
          </cell>
          <cell r="B721" t="str">
            <v>TUBO PR160 10 DURAXIAL</v>
          </cell>
        </row>
        <row r="722">
          <cell r="A722">
            <v>144398</v>
          </cell>
          <cell r="B722" t="str">
            <v>TUBO PR160 12 DURAXIAL</v>
          </cell>
        </row>
        <row r="723">
          <cell r="A723">
            <v>145060</v>
          </cell>
          <cell r="B723" t="str">
            <v>TUBO RDE26 2 UNION Z</v>
          </cell>
          <cell r="C723">
            <v>9</v>
          </cell>
        </row>
        <row r="724">
          <cell r="A724">
            <v>145070</v>
          </cell>
          <cell r="B724" t="str">
            <v>TUBO RDE26 2 1/2 UNION Z</v>
          </cell>
        </row>
        <row r="725">
          <cell r="A725">
            <v>145080</v>
          </cell>
          <cell r="B725" t="str">
            <v>TUBO RDE26 3 UNION Z</v>
          </cell>
          <cell r="C725">
            <v>1</v>
          </cell>
        </row>
        <row r="726">
          <cell r="A726">
            <v>145090</v>
          </cell>
          <cell r="B726" t="str">
            <v>TUBO RDE26 4 UNION Z</v>
          </cell>
          <cell r="C726">
            <v>1</v>
          </cell>
        </row>
        <row r="727">
          <cell r="A727">
            <v>145092</v>
          </cell>
          <cell r="B727" t="str">
            <v>TUBO RDE26 6 UNION Z</v>
          </cell>
          <cell r="C727">
            <v>1</v>
          </cell>
        </row>
        <row r="728">
          <cell r="A728">
            <v>145094</v>
          </cell>
          <cell r="B728" t="str">
            <v>TUBO RDE26 8 UNION Z</v>
          </cell>
        </row>
        <row r="729">
          <cell r="A729">
            <v>145096</v>
          </cell>
          <cell r="B729" t="str">
            <v>TUBO RDE26 10 UNION Z</v>
          </cell>
          <cell r="C729">
            <v>1</v>
          </cell>
        </row>
        <row r="730">
          <cell r="A730">
            <v>145098</v>
          </cell>
          <cell r="B730" t="str">
            <v>TUBO RDE26 12 UNION Z</v>
          </cell>
        </row>
        <row r="731">
          <cell r="A731">
            <v>145102</v>
          </cell>
          <cell r="B731" t="str">
            <v>TUBO RDE26 14 UNION Z</v>
          </cell>
        </row>
        <row r="732">
          <cell r="A732">
            <v>145104</v>
          </cell>
          <cell r="B732" t="str">
            <v>TUBO RDE26 16 UNION Z</v>
          </cell>
        </row>
        <row r="733">
          <cell r="A733">
            <v>145106</v>
          </cell>
          <cell r="B733" t="str">
            <v>TUBO RDE26 18 UNION Z</v>
          </cell>
        </row>
        <row r="734">
          <cell r="A734">
            <v>145108</v>
          </cell>
          <cell r="B734" t="str">
            <v>TUBO RDE26 20 UNION Z</v>
          </cell>
        </row>
        <row r="735">
          <cell r="A735">
            <v>145191</v>
          </cell>
        </row>
        <row r="736">
          <cell r="A736">
            <v>146060</v>
          </cell>
          <cell r="B736" t="str">
            <v>TUBO RDE32.5 2 UNION Z</v>
          </cell>
          <cell r="C736">
            <v>9</v>
          </cell>
        </row>
        <row r="737">
          <cell r="A737">
            <v>146080</v>
          </cell>
          <cell r="B737" t="str">
            <v>TUBO RDE32.5 3 UNION Z</v>
          </cell>
        </row>
        <row r="738">
          <cell r="A738">
            <v>146090</v>
          </cell>
          <cell r="B738" t="str">
            <v>TUBO RDE32.5 4 UNION Z</v>
          </cell>
          <cell r="C738">
            <v>32</v>
          </cell>
        </row>
        <row r="739">
          <cell r="A739">
            <v>146092</v>
          </cell>
          <cell r="B739" t="str">
            <v>TUBO RDE32.5 6 UNION Z</v>
          </cell>
          <cell r="C739">
            <v>2</v>
          </cell>
        </row>
        <row r="740">
          <cell r="A740">
            <v>146094</v>
          </cell>
          <cell r="B740" t="str">
            <v>TUBO RDE32.5 8 UNION Z</v>
          </cell>
        </row>
        <row r="741">
          <cell r="A741">
            <v>146096</v>
          </cell>
          <cell r="B741" t="str">
            <v>TUBO RDE32.5 10 UNION Z</v>
          </cell>
        </row>
        <row r="742">
          <cell r="A742">
            <v>146098</v>
          </cell>
          <cell r="B742" t="str">
            <v>TUBO RDE32.5 12 UNION Z</v>
          </cell>
        </row>
        <row r="743">
          <cell r="A743">
            <v>146102</v>
          </cell>
          <cell r="B743" t="str">
            <v>TUBO RDE32.5 14 UNION Z</v>
          </cell>
        </row>
        <row r="744">
          <cell r="A744">
            <v>146104</v>
          </cell>
          <cell r="B744" t="str">
            <v>TUBO RDE32.5 16 UNION Z</v>
          </cell>
        </row>
        <row r="745">
          <cell r="A745">
            <v>146106</v>
          </cell>
          <cell r="B745" t="str">
            <v>TUBO RDE32.5 18 UNION Z</v>
          </cell>
        </row>
        <row r="746">
          <cell r="A746">
            <v>146108</v>
          </cell>
          <cell r="B746" t="str">
            <v>TUBO RDE32.5 20 UNION Z</v>
          </cell>
        </row>
        <row r="747">
          <cell r="A747">
            <v>146160</v>
          </cell>
          <cell r="B747" t="str">
            <v>TUBO RDE32.5 2 UNION Z BLANCA</v>
          </cell>
        </row>
        <row r="748">
          <cell r="A748">
            <v>147060</v>
          </cell>
          <cell r="B748" t="str">
            <v>TUBO RDE41 2 UNION Z</v>
          </cell>
          <cell r="C748">
            <v>343</v>
          </cell>
        </row>
        <row r="749">
          <cell r="A749">
            <v>147080</v>
          </cell>
          <cell r="B749" t="str">
            <v>TUBO RDE41 3 UNION Z</v>
          </cell>
          <cell r="C749">
            <v>32</v>
          </cell>
        </row>
        <row r="750">
          <cell r="A750">
            <v>147090</v>
          </cell>
          <cell r="B750" t="str">
            <v>TUBO RDE41 4 UNION Z</v>
          </cell>
          <cell r="C750">
            <v>309</v>
          </cell>
        </row>
        <row r="751">
          <cell r="A751">
            <v>147092</v>
          </cell>
          <cell r="B751" t="str">
            <v>TUBO RDE41 6 UNION Z</v>
          </cell>
          <cell r="C751">
            <v>1</v>
          </cell>
        </row>
        <row r="752">
          <cell r="A752">
            <v>147094</v>
          </cell>
          <cell r="B752" t="str">
            <v>TUBO RDE41 8 UNION Z</v>
          </cell>
        </row>
        <row r="753">
          <cell r="A753">
            <v>147096</v>
          </cell>
          <cell r="B753" t="str">
            <v>TUBO RDE41 10 UNION Z</v>
          </cell>
        </row>
        <row r="754">
          <cell r="A754">
            <v>147097</v>
          </cell>
          <cell r="B754" t="str">
            <v>TUBO RDE41 10 UNION PLATINO PAVCO</v>
          </cell>
        </row>
        <row r="755">
          <cell r="A755">
            <v>147098</v>
          </cell>
          <cell r="B755" t="str">
            <v>TUBO RDE41 12 UNION Z</v>
          </cell>
        </row>
        <row r="756">
          <cell r="A756">
            <v>147099</v>
          </cell>
          <cell r="B756" t="str">
            <v>TUBO RDE41 12 UNION PLATINO PAVCO</v>
          </cell>
        </row>
        <row r="757">
          <cell r="A757">
            <v>147102</v>
          </cell>
          <cell r="B757" t="str">
            <v>TUBO RDE41 14 UNION Z</v>
          </cell>
        </row>
        <row r="758">
          <cell r="A758">
            <v>147104</v>
          </cell>
          <cell r="B758" t="str">
            <v>TUBO RDE41 16 UNION Z</v>
          </cell>
        </row>
        <row r="759">
          <cell r="A759">
            <v>147106</v>
          </cell>
          <cell r="B759" t="str">
            <v>TUBO RDE41 18 UNION Z</v>
          </cell>
        </row>
        <row r="760">
          <cell r="A760">
            <v>147108</v>
          </cell>
          <cell r="B760" t="str">
            <v>TUBO RDE41 20 UNION Z</v>
          </cell>
        </row>
        <row r="761">
          <cell r="A761">
            <v>148080</v>
          </cell>
          <cell r="B761" t="str">
            <v>TUBO RDE51 3 UNION Z</v>
          </cell>
          <cell r="C761">
            <v>112</v>
          </cell>
        </row>
        <row r="762">
          <cell r="A762">
            <v>148090</v>
          </cell>
          <cell r="B762" t="str">
            <v>TUBO RDE51 4 UNION Z</v>
          </cell>
          <cell r="C762">
            <v>120</v>
          </cell>
        </row>
        <row r="763">
          <cell r="A763">
            <v>148180</v>
          </cell>
          <cell r="B763" t="str">
            <v>TUBO RDE51 3 UNION Z BLANCA</v>
          </cell>
          <cell r="C763">
            <v>1</v>
          </cell>
        </row>
        <row r="764">
          <cell r="A764">
            <v>148190</v>
          </cell>
          <cell r="B764" t="str">
            <v>TUBO RDE51 4 UNION Z BLANCA</v>
          </cell>
          <cell r="C764">
            <v>16</v>
          </cell>
        </row>
        <row r="765">
          <cell r="A765">
            <v>148192</v>
          </cell>
          <cell r="B765" t="str">
            <v>TUBO RDE51 6 UNION Z BLANCA</v>
          </cell>
          <cell r="C765">
            <v>96</v>
          </cell>
        </row>
        <row r="766">
          <cell r="A766">
            <v>148194</v>
          </cell>
          <cell r="B766" t="str">
            <v>TUBO RDE51 8 UNION Z BLANCA</v>
          </cell>
          <cell r="C766">
            <v>31</v>
          </cell>
        </row>
        <row r="767">
          <cell r="A767">
            <v>148196</v>
          </cell>
          <cell r="B767" t="str">
            <v>TUBO RDE51 10 UNION Z BLANCA</v>
          </cell>
        </row>
        <row r="768">
          <cell r="A768">
            <v>148197</v>
          </cell>
          <cell r="B768" t="str">
            <v>TUBO RDE51 10 UNION PLATINO PAVCO</v>
          </cell>
        </row>
        <row r="769">
          <cell r="A769">
            <v>148198</v>
          </cell>
          <cell r="B769" t="str">
            <v>TUBO RDE51 12 UNION Z BLANCA</v>
          </cell>
        </row>
        <row r="770">
          <cell r="A770">
            <v>148199</v>
          </cell>
          <cell r="B770" t="str">
            <v>TUBO RDE51 12 UNION PLATINO PAVCO</v>
          </cell>
        </row>
        <row r="771">
          <cell r="A771">
            <v>148200</v>
          </cell>
          <cell r="B771" t="str">
            <v>TUBO RDE51 14 UNION PLATINO PAVCO</v>
          </cell>
        </row>
        <row r="772">
          <cell r="A772">
            <v>148362</v>
          </cell>
          <cell r="B772" t="str">
            <v>IA-1181-04 - REGADERA ANTIVANDÁLICA</v>
          </cell>
        </row>
        <row r="773">
          <cell r="A773">
            <v>148363</v>
          </cell>
          <cell r="B773" t="str">
            <v>RB142411S - MANIJA TOSCANA 22 MM DUCHA Y LAVAMANOS</v>
          </cell>
        </row>
        <row r="774">
          <cell r="A774">
            <v>148364</v>
          </cell>
          <cell r="B774" t="str">
            <v>02373011 - CABEZA REGADERA TORINO</v>
          </cell>
        </row>
        <row r="775">
          <cell r="A775">
            <v>149010</v>
          </cell>
          <cell r="B775" t="str">
            <v>ROLLO TUBO 1/2 ACOM. DOM.90MTS</v>
          </cell>
          <cell r="C775">
            <v>336</v>
          </cell>
        </row>
        <row r="776">
          <cell r="A776">
            <v>149020</v>
          </cell>
          <cell r="B776" t="str">
            <v>ROLLO TUBO 3/4 ACOM. DOM. 90MTS</v>
          </cell>
          <cell r="C776">
            <v>191</v>
          </cell>
        </row>
        <row r="777">
          <cell r="A777">
            <v>149130</v>
          </cell>
          <cell r="B777" t="str">
            <v>TUBO RDE51 12 UNION Z</v>
          </cell>
        </row>
        <row r="778">
          <cell r="A778">
            <v>149560</v>
          </cell>
          <cell r="B778" t="str">
            <v>TUBO RDE21 2 POZOS</v>
          </cell>
        </row>
        <row r="779">
          <cell r="A779">
            <v>149595</v>
          </cell>
          <cell r="B779" t="str">
            <v>TUBO RDE21 6 POZOS</v>
          </cell>
          <cell r="C779">
            <v>1</v>
          </cell>
        </row>
        <row r="780">
          <cell r="A780">
            <v>150004</v>
          </cell>
          <cell r="B780" t="str">
            <v>""TUBO 110MM 4"" DURAFORT"</v>
          </cell>
        </row>
        <row r="781">
          <cell r="A781">
            <v>150006</v>
          </cell>
          <cell r="B781" t="str">
            <v>""TUBO 160MM 6"" DURAFORT"</v>
          </cell>
          <cell r="C781">
            <v>259</v>
          </cell>
        </row>
        <row r="782">
          <cell r="A782">
            <v>150008</v>
          </cell>
          <cell r="B782" t="str">
            <v>""TUBO 200MM 8"" DURAFORT"</v>
          </cell>
          <cell r="C782">
            <v>178</v>
          </cell>
        </row>
        <row r="783">
          <cell r="A783">
            <v>150010</v>
          </cell>
          <cell r="B783" t="str">
            <v>""TUBO 250MM 10"" DURAFORT"</v>
          </cell>
          <cell r="C783">
            <v>140</v>
          </cell>
        </row>
        <row r="784">
          <cell r="A784">
            <v>150012</v>
          </cell>
          <cell r="B784" t="str">
            <v>""TUBO 315MM 12"" DURAFORT"</v>
          </cell>
          <cell r="C784">
            <v>100</v>
          </cell>
        </row>
        <row r="785">
          <cell r="A785">
            <v>150014</v>
          </cell>
          <cell r="B785" t="str">
            <v>TUBO 355MM 14"" DURAFORT</v>
          </cell>
          <cell r="C785">
            <v>31</v>
          </cell>
        </row>
        <row r="786">
          <cell r="A786">
            <v>150016</v>
          </cell>
          <cell r="B786" t="str">
            <v>""TUBO 400MM 16"" DURAFORT"</v>
          </cell>
          <cell r="C786">
            <v>7</v>
          </cell>
        </row>
        <row r="787">
          <cell r="A787">
            <v>150018</v>
          </cell>
          <cell r="B787" t="str">
            <v>""TUBO 450MM 18"" DURAFORT"</v>
          </cell>
          <cell r="C787">
            <v>3</v>
          </cell>
        </row>
        <row r="788">
          <cell r="A788">
            <v>150020</v>
          </cell>
          <cell r="B788" t="str">
            <v>TUBO 500MM 20"" DURAFORT</v>
          </cell>
          <cell r="C788">
            <v>6</v>
          </cell>
        </row>
        <row r="789">
          <cell r="A789">
            <v>150024</v>
          </cell>
          <cell r="B789" t="str">
            <v>""TUBO 24"" DURAFORT 6.5 MTS"</v>
          </cell>
        </row>
        <row r="790">
          <cell r="A790">
            <v>150026</v>
          </cell>
          <cell r="B790" t="str">
            <v>""TUBO 27"" DURAFORT 6.5 MTS"</v>
          </cell>
        </row>
        <row r="791">
          <cell r="A791">
            <v>150028</v>
          </cell>
          <cell r="B791" t="str">
            <v>""TUBO 30"" DURAFORT 6.5 MTS"</v>
          </cell>
        </row>
        <row r="792">
          <cell r="A792">
            <v>150033</v>
          </cell>
          <cell r="B792" t="str">
            <v>TUBO 33" DURAFORT 6.5 MTS</v>
          </cell>
          <cell r="C792">
            <v>11</v>
          </cell>
        </row>
        <row r="793">
          <cell r="A793">
            <v>150036</v>
          </cell>
          <cell r="B793" t="str">
            <v>""TUBO 36"" NOVAFORT 6.5 MTS"</v>
          </cell>
        </row>
        <row r="794">
          <cell r="A794">
            <v>150136</v>
          </cell>
          <cell r="B794" t="str">
            <v>TUBO 36"" DURAFORT 6.5 MTS</v>
          </cell>
        </row>
        <row r="795">
          <cell r="A795">
            <v>150204</v>
          </cell>
          <cell r="B795" t="str">
            <v>""TUBO 110MM 4"" S4 DURAFORT"</v>
          </cell>
        </row>
        <row r="796">
          <cell r="A796">
            <v>150206</v>
          </cell>
          <cell r="B796" t="str">
            <v>""TUBO 160MM 6"" S4 DURAFORT"</v>
          </cell>
        </row>
        <row r="797">
          <cell r="A797">
            <v>150208</v>
          </cell>
          <cell r="B797" t="str">
            <v>""TUBO 200MM 8"" S4 DURAFORT"</v>
          </cell>
        </row>
        <row r="798">
          <cell r="A798">
            <v>150210</v>
          </cell>
          <cell r="B798" t="str">
            <v>""TUBO 250MM 10"" S4 DURAFORT"</v>
          </cell>
          <cell r="C798">
            <v>1</v>
          </cell>
        </row>
        <row r="799">
          <cell r="A799">
            <v>150212</v>
          </cell>
          <cell r="B799" t="str">
            <v>""TUBO 315MM 12"" S4 DURAFORT"</v>
          </cell>
          <cell r="C799">
            <v>4</v>
          </cell>
        </row>
        <row r="800">
          <cell r="A800">
            <v>150214</v>
          </cell>
          <cell r="B800" t="str">
            <v>""TUBO 355MM 14"" S4 DURAFORT"</v>
          </cell>
        </row>
        <row r="801">
          <cell r="A801">
            <v>150215</v>
          </cell>
          <cell r="B801" t="str">
            <v>""TUBO 355MM 16"" S4 DURAFORT"</v>
          </cell>
        </row>
        <row r="802">
          <cell r="A802">
            <v>150216</v>
          </cell>
          <cell r="B802" t="str">
            <v>""TUBO 400MM 16"" S4 DURAFORT"</v>
          </cell>
        </row>
        <row r="803">
          <cell r="A803">
            <v>150218</v>
          </cell>
          <cell r="B803" t="str">
            <v>""TUBO 450MM 18"" S4 DURAFORT"</v>
          </cell>
        </row>
        <row r="804">
          <cell r="A804">
            <v>150220</v>
          </cell>
          <cell r="B804" t="str">
            <v>*tubo</v>
          </cell>
        </row>
        <row r="805">
          <cell r="A805">
            <v>151006</v>
          </cell>
          <cell r="B805" t="str">
            <v>TEE 160X160MM DURAFORT</v>
          </cell>
          <cell r="C805">
            <v>8</v>
          </cell>
        </row>
        <row r="806">
          <cell r="A806">
            <v>151008</v>
          </cell>
          <cell r="B806" t="str">
            <v>TEE 200X160 DURAFORT</v>
          </cell>
          <cell r="C806">
            <v>5</v>
          </cell>
        </row>
        <row r="807">
          <cell r="A807">
            <v>151108</v>
          </cell>
          <cell r="B807" t="str">
            <v>TEE 200MM 8 NOVAFORT</v>
          </cell>
          <cell r="C807">
            <v>1</v>
          </cell>
        </row>
        <row r="808">
          <cell r="A808">
            <v>151109</v>
          </cell>
          <cell r="B808" t="str">
            <v>TEE 250MM 10 NOVAFORT</v>
          </cell>
          <cell r="C808">
            <v>1</v>
          </cell>
        </row>
        <row r="809">
          <cell r="A809">
            <v>151110</v>
          </cell>
          <cell r="B809" t="str">
            <v>TEE 315MM 12 NOVAFORT</v>
          </cell>
        </row>
        <row r="810">
          <cell r="A810">
            <v>151111</v>
          </cell>
          <cell r="B810" t="str">
            <v>TEE 315X200 NOVAFORT</v>
          </cell>
        </row>
        <row r="811">
          <cell r="A811">
            <v>151114</v>
          </cell>
          <cell r="B811" t="str">
            <v>TEE 450MM 18 NOVAFORT</v>
          </cell>
          <cell r="C811">
            <v>1</v>
          </cell>
        </row>
        <row r="812">
          <cell r="A812">
            <v>151464</v>
          </cell>
          <cell r="B812" t="str">
            <v>SILLA TEE 160X110 DURAFORT</v>
          </cell>
          <cell r="C812">
            <v>12</v>
          </cell>
        </row>
        <row r="813">
          <cell r="A813">
            <v>151465</v>
          </cell>
          <cell r="B813" t="str">
            <v>SILLA TEE 160X160 DURAFORT</v>
          </cell>
          <cell r="C813">
            <v>5</v>
          </cell>
        </row>
        <row r="814">
          <cell r="A814">
            <v>151483</v>
          </cell>
          <cell r="B814" t="str">
            <v>SILLA TEE 200X110 DURAFORT</v>
          </cell>
          <cell r="C814">
            <v>6</v>
          </cell>
        </row>
        <row r="815">
          <cell r="A815">
            <v>151484</v>
          </cell>
          <cell r="B815" t="str">
            <v>SILLA TEE 200X160 DURAFORT</v>
          </cell>
          <cell r="C815">
            <v>12</v>
          </cell>
        </row>
        <row r="816">
          <cell r="A816">
            <v>151494</v>
          </cell>
          <cell r="B816" t="str">
            <v>SILLA TEE 250X110 DURAFORT</v>
          </cell>
          <cell r="C816">
            <v>1</v>
          </cell>
        </row>
        <row r="817">
          <cell r="A817">
            <v>151495</v>
          </cell>
          <cell r="B817" t="str">
            <v>SILLA TEE 250X160 DURAFORT</v>
          </cell>
          <cell r="C817">
            <v>3</v>
          </cell>
        </row>
        <row r="818">
          <cell r="A818">
            <v>151496</v>
          </cell>
          <cell r="B818" t="str">
            <v>SILLA TEE 315X110 DURAFORT</v>
          </cell>
          <cell r="C818">
            <v>2</v>
          </cell>
        </row>
        <row r="819">
          <cell r="A819">
            <v>151497</v>
          </cell>
          <cell r="B819" t="str">
            <v>SILLA TEE 315X160 DURAFORT</v>
          </cell>
          <cell r="C819">
            <v>1</v>
          </cell>
        </row>
        <row r="820">
          <cell r="A820">
            <v>151498</v>
          </cell>
          <cell r="B820" t="str">
            <v>SILLA TEE 400X110 DURAFORT</v>
          </cell>
        </row>
        <row r="821">
          <cell r="A821">
            <v>151499</v>
          </cell>
          <cell r="B821" t="str">
            <v>SILLA TEE 400X160 DURAFORT</v>
          </cell>
          <cell r="C821">
            <v>1</v>
          </cell>
        </row>
        <row r="822">
          <cell r="A822">
            <v>151500</v>
          </cell>
          <cell r="B822" t="str">
            <v>SILLA TEE 24X200 DURAFORT</v>
          </cell>
        </row>
        <row r="823">
          <cell r="A823">
            <v>151501</v>
          </cell>
          <cell r="B823" t="str">
            <v>SILLA TEE 400X200 DURAFORT</v>
          </cell>
        </row>
        <row r="824">
          <cell r="A824">
            <v>151502</v>
          </cell>
          <cell r="B824" t="str">
            <v>SILLA TEE 250X200 DURAFORT</v>
          </cell>
        </row>
        <row r="825">
          <cell r="A825">
            <v>151503</v>
          </cell>
          <cell r="B825" t="str">
            <v>SILLA TEE 315X200 DURAFORT</v>
          </cell>
          <cell r="C825">
            <v>4</v>
          </cell>
        </row>
        <row r="826">
          <cell r="A826">
            <v>151504</v>
          </cell>
          <cell r="B826" t="str">
            <v>SILLA TEE 400X250 DURAFORT</v>
          </cell>
        </row>
        <row r="827">
          <cell r="A827">
            <v>151505</v>
          </cell>
          <cell r="B827" t="str">
            <v>SILLA TEE 355X160 DURAFORT</v>
          </cell>
          <cell r="C827">
            <v>1</v>
          </cell>
        </row>
        <row r="828">
          <cell r="A828">
            <v>151506</v>
          </cell>
          <cell r="B828" t="str">
            <v>SILLA TEE 24X160 DURAFORT</v>
          </cell>
        </row>
        <row r="829">
          <cell r="A829">
            <v>151507</v>
          </cell>
          <cell r="B829" t="str">
            <v>SILLA TEE 355X200 DURAFORT</v>
          </cell>
          <cell r="C829">
            <v>1</v>
          </cell>
        </row>
        <row r="830">
          <cell r="A830">
            <v>151510</v>
          </cell>
          <cell r="B830" t="str">
            <v>SILLA TEE 450X160 DURAFORT</v>
          </cell>
          <cell r="C830">
            <v>4</v>
          </cell>
        </row>
        <row r="831">
          <cell r="A831">
            <v>151664</v>
          </cell>
          <cell r="B831" t="str">
            <v>SILLA YEE 160X110 DURAFORT</v>
          </cell>
          <cell r="C831">
            <v>21</v>
          </cell>
        </row>
        <row r="832">
          <cell r="A832">
            <v>151784</v>
          </cell>
          <cell r="B832" t="str">
            <v>SILLA YEE 200X110 DURAFORT</v>
          </cell>
          <cell r="C832">
            <v>1</v>
          </cell>
        </row>
        <row r="833">
          <cell r="A833">
            <v>151786</v>
          </cell>
          <cell r="B833" t="str">
            <v>SILLA YEE 200X160 DURAFORT</v>
          </cell>
          <cell r="C833">
            <v>23</v>
          </cell>
        </row>
        <row r="834">
          <cell r="A834">
            <v>151802</v>
          </cell>
          <cell r="B834" t="str">
            <v>SILLA YEE 250X110 DURAFORT</v>
          </cell>
          <cell r="C834">
            <v>2</v>
          </cell>
        </row>
        <row r="835">
          <cell r="A835">
            <v>151804</v>
          </cell>
          <cell r="B835" t="str">
            <v>SILLA YEE 250X160 DURAFORT</v>
          </cell>
          <cell r="C835">
            <v>4</v>
          </cell>
        </row>
        <row r="836">
          <cell r="A836">
            <v>151805</v>
          </cell>
          <cell r="B836" t="str">
            <v>SILLA YEE 250X200 DURAFORT</v>
          </cell>
          <cell r="C836">
            <v>5</v>
          </cell>
        </row>
        <row r="837">
          <cell r="A837">
            <v>151914</v>
          </cell>
          <cell r="B837" t="str">
            <v>SILLA YEE 315X110 DURAFORT</v>
          </cell>
          <cell r="C837">
            <v>4</v>
          </cell>
        </row>
        <row r="838">
          <cell r="A838">
            <v>151916</v>
          </cell>
          <cell r="B838" t="str">
            <v>SILLA YEE 315X160 DURAFORT</v>
          </cell>
          <cell r="C838">
            <v>15</v>
          </cell>
        </row>
        <row r="839">
          <cell r="A839">
            <v>151917</v>
          </cell>
          <cell r="B839" t="str">
            <v>SILLA YEE 355X110 DURAFORT</v>
          </cell>
        </row>
        <row r="840">
          <cell r="A840">
            <v>151918</v>
          </cell>
          <cell r="B840" t="str">
            <v>SILLA YEE 355X160 DURAFORT</v>
          </cell>
          <cell r="C840">
            <v>9</v>
          </cell>
        </row>
        <row r="841">
          <cell r="A841">
            <v>151919</v>
          </cell>
          <cell r="B841" t="str">
            <v>SILLA YEE 315X200 DURAFORT</v>
          </cell>
          <cell r="C841">
            <v>6</v>
          </cell>
        </row>
        <row r="842">
          <cell r="A842">
            <v>152004</v>
          </cell>
          <cell r="B842" t="str">
            <v>""CODO 110MM 4"" DURAFORT"</v>
          </cell>
          <cell r="C842">
            <v>3</v>
          </cell>
        </row>
        <row r="843">
          <cell r="A843">
            <v>152006</v>
          </cell>
          <cell r="B843" t="str">
            <v>""CODO 160MM 6"" DURAFORT"</v>
          </cell>
          <cell r="C843">
            <v>71</v>
          </cell>
        </row>
        <row r="844">
          <cell r="A844">
            <v>152008</v>
          </cell>
          <cell r="B844" t="str">
            <v>""CODO 200MM 8"" NOVAFORT"</v>
          </cell>
        </row>
        <row r="845">
          <cell r="A845">
            <v>152010</v>
          </cell>
          <cell r="B845" t="str">
            <v>""CODO 250MM 10"" NOVAFORT"</v>
          </cell>
        </row>
        <row r="846">
          <cell r="A846">
            <v>152011</v>
          </cell>
          <cell r="B846" t="str">
            <v>SILLA YEE 450X200 DURAFORT</v>
          </cell>
        </row>
        <row r="847">
          <cell r="A847">
            <v>152012</v>
          </cell>
          <cell r="B847" t="str">
            <v>""CODO 315MM 12"" DURAFORT"</v>
          </cell>
          <cell r="C847">
            <v>10</v>
          </cell>
        </row>
        <row r="848">
          <cell r="A848">
            <v>152014</v>
          </cell>
          <cell r="B848" t="str">
            <v>SILLA YEE 400X110 DURAFORT</v>
          </cell>
          <cell r="C848">
            <v>5</v>
          </cell>
        </row>
        <row r="849">
          <cell r="A849">
            <v>152015</v>
          </cell>
          <cell r="B849" t="str">
            <v>""CODO 400MM 16"" NOVAFORT"</v>
          </cell>
        </row>
        <row r="850">
          <cell r="A850">
            <v>152016</v>
          </cell>
          <cell r="B850" t="str">
            <v>SILLA YEE 400X160 DURAFORT</v>
          </cell>
        </row>
        <row r="851">
          <cell r="A851">
            <v>152017</v>
          </cell>
          <cell r="B851" t="str">
            <v>""CODO 450MM 18"" NOVAFORT"</v>
          </cell>
        </row>
        <row r="852">
          <cell r="A852">
            <v>152018</v>
          </cell>
          <cell r="B852" t="str">
            <v>SILLA YEE 400X200 DURAFORT</v>
          </cell>
        </row>
        <row r="853">
          <cell r="A853">
            <v>152019</v>
          </cell>
          <cell r="B853" t="str">
            <v>""CODO 500MM 20"" NOVAFORT"</v>
          </cell>
        </row>
        <row r="854">
          <cell r="A854">
            <v>152020</v>
          </cell>
          <cell r="B854" t="str">
            <v>SILLA YEE 400X200 NOVAFORT</v>
          </cell>
        </row>
        <row r="855">
          <cell r="A855">
            <v>152116</v>
          </cell>
          <cell r="B855" t="str">
            <v>SILLA YEE 450X160 DURAFORT</v>
          </cell>
        </row>
        <row r="856">
          <cell r="A856">
            <v>152216</v>
          </cell>
          <cell r="B856" t="str">
            <v>SILLA YEE 500X160 DURAFORT</v>
          </cell>
        </row>
        <row r="857">
          <cell r="A857">
            <v>152217</v>
          </cell>
          <cell r="B857" t="str">
            <v>SILLA YEE 500X200 DURAFORT</v>
          </cell>
          <cell r="C857">
            <v>2</v>
          </cell>
        </row>
        <row r="858">
          <cell r="A858">
            <v>152218</v>
          </cell>
          <cell r="B858" t="str">
            <v>SILLA YEE 27X160 DURAFORT</v>
          </cell>
          <cell r="C858">
            <v>3</v>
          </cell>
        </row>
        <row r="859">
          <cell r="A859">
            <v>152219</v>
          </cell>
          <cell r="B859" t="str">
            <v>SILLA YEE 24X160 DURAFORT</v>
          </cell>
        </row>
        <row r="860">
          <cell r="A860">
            <v>152220</v>
          </cell>
          <cell r="B860" t="str">
            <v>SILLA YEE 24X200 DURAFORT</v>
          </cell>
        </row>
        <row r="861">
          <cell r="A861">
            <v>152221</v>
          </cell>
          <cell r="B861" t="str">
            <v>SILLA YEE 27X200 DURAFORT</v>
          </cell>
        </row>
        <row r="862">
          <cell r="A862">
            <v>152250</v>
          </cell>
          <cell r="B862" t="str">
            <v>SILLA YEE 33X160 NOVAFORT</v>
          </cell>
        </row>
        <row r="863">
          <cell r="A863">
            <v>152283</v>
          </cell>
          <cell r="B863" t="str">
            <v>KIT SILLA YEE 160X110</v>
          </cell>
          <cell r="C863">
            <v>57</v>
          </cell>
        </row>
        <row r="864">
          <cell r="A864">
            <v>152284</v>
          </cell>
          <cell r="B864" t="str">
            <v>KIT SILLA YEE 200X110</v>
          </cell>
        </row>
        <row r="865">
          <cell r="A865">
            <v>152285</v>
          </cell>
          <cell r="B865" t="str">
            <v>KIT SILLA YEE 200X160</v>
          </cell>
          <cell r="C865">
            <v>215</v>
          </cell>
        </row>
        <row r="866">
          <cell r="A866">
            <v>152286</v>
          </cell>
          <cell r="B866" t="str">
            <v>KIT SILLA YEE 250X110</v>
          </cell>
          <cell r="C866">
            <v>28</v>
          </cell>
        </row>
        <row r="867">
          <cell r="A867">
            <v>152287</v>
          </cell>
          <cell r="B867" t="str">
            <v>KIT SILLA YEE 250X160</v>
          </cell>
          <cell r="C867">
            <v>4</v>
          </cell>
        </row>
        <row r="868">
          <cell r="A868">
            <v>152288</v>
          </cell>
          <cell r="B868" t="str">
            <v>KIT SILLA YEE 315X160</v>
          </cell>
          <cell r="C868">
            <v>15</v>
          </cell>
        </row>
        <row r="869">
          <cell r="A869">
            <v>152289</v>
          </cell>
          <cell r="B869" t="str">
            <v>KIT SILLA YEE 315X110</v>
          </cell>
          <cell r="C869">
            <v>1</v>
          </cell>
        </row>
        <row r="870">
          <cell r="A870">
            <v>152383</v>
          </cell>
          <cell r="B870" t="str">
            <v>KIT SILLA TEE 160X110</v>
          </cell>
          <cell r="C870">
            <v>37</v>
          </cell>
        </row>
        <row r="871">
          <cell r="A871">
            <v>152384</v>
          </cell>
          <cell r="B871" t="str">
            <v>KIT SILLA TEE 200X110</v>
          </cell>
          <cell r="C871">
            <v>3</v>
          </cell>
        </row>
        <row r="872">
          <cell r="A872">
            <v>152385</v>
          </cell>
          <cell r="B872" t="str">
            <v>KIT SILLA TEE 200X160</v>
          </cell>
          <cell r="C872">
            <v>101</v>
          </cell>
        </row>
        <row r="873">
          <cell r="A873">
            <v>152386</v>
          </cell>
          <cell r="B873" t="str">
            <v>KIT SILLA TEE 250X110</v>
          </cell>
          <cell r="C873">
            <v>1</v>
          </cell>
        </row>
        <row r="874">
          <cell r="A874">
            <v>152387</v>
          </cell>
          <cell r="B874" t="str">
            <v>KIT SILLA TEE 250X160</v>
          </cell>
          <cell r="C874">
            <v>2</v>
          </cell>
        </row>
        <row r="875">
          <cell r="A875">
            <v>152388</v>
          </cell>
          <cell r="B875" t="str">
            <v>KIT SILLA TEE 315X110</v>
          </cell>
        </row>
        <row r="876">
          <cell r="A876">
            <v>152389</v>
          </cell>
          <cell r="B876" t="str">
            <v>KIT SILLA TEE 315X160</v>
          </cell>
          <cell r="C876">
            <v>6</v>
          </cell>
        </row>
        <row r="877">
          <cell r="A877">
            <v>152504</v>
          </cell>
          <cell r="B877" t="str">
            <v>""SEMICODO 110MM 4"" DURAFORT"</v>
          </cell>
          <cell r="C877">
            <v>6</v>
          </cell>
        </row>
        <row r="878">
          <cell r="A878">
            <v>152506</v>
          </cell>
          <cell r="B878" t="str">
            <v>SEMICODO 160MM 6 DURAFORT</v>
          </cell>
          <cell r="C878">
            <v>57</v>
          </cell>
        </row>
        <row r="879">
          <cell r="A879">
            <v>152508</v>
          </cell>
          <cell r="B879" t="str">
            <v>SEMICODO 200MM 8 NOVAFORT</v>
          </cell>
        </row>
        <row r="880">
          <cell r="A880">
            <v>152510</v>
          </cell>
          <cell r="B880" t="str">
            <v>SEMICODO 250MM 10 NOVAFORT</v>
          </cell>
          <cell r="C880">
            <v>4</v>
          </cell>
        </row>
        <row r="881">
          <cell r="A881">
            <v>152512</v>
          </cell>
          <cell r="B881" t="str">
            <v>SEMICODO 315MM 12 DURAFORT</v>
          </cell>
        </row>
        <row r="882">
          <cell r="A882">
            <v>153004</v>
          </cell>
          <cell r="B882" t="str">
            <v>UNION 110MM 4" DURAFORT</v>
          </cell>
          <cell r="C882">
            <v>13</v>
          </cell>
        </row>
        <row r="883">
          <cell r="A883">
            <v>153006</v>
          </cell>
          <cell r="B883" t="str">
            <v>""UNION 160MM 6"" DURAFORT"</v>
          </cell>
          <cell r="C883">
            <v>52</v>
          </cell>
        </row>
        <row r="884">
          <cell r="A884">
            <v>153008</v>
          </cell>
          <cell r="B884" t="str">
            <v>""UNION 200MM 8"" DURAFORT"</v>
          </cell>
          <cell r="C884">
            <v>8</v>
          </cell>
        </row>
        <row r="885">
          <cell r="A885">
            <v>153010</v>
          </cell>
          <cell r="B885" t="str">
            <v>""UNION 250MM 10"" DURAFORT"</v>
          </cell>
          <cell r="C885">
            <v>4</v>
          </cell>
        </row>
        <row r="886">
          <cell r="A886">
            <v>153014</v>
          </cell>
          <cell r="B886" t="str">
            <v>""UNION 315MM 12"" DURAFORT"</v>
          </cell>
        </row>
        <row r="887">
          <cell r="A887">
            <v>153016</v>
          </cell>
          <cell r="B887" t="str">
            <v>""UNION 400MM 16"" DURAFORT"</v>
          </cell>
        </row>
        <row r="888">
          <cell r="A888">
            <v>153018</v>
          </cell>
          <cell r="B888" t="str">
            <v>""UNION 450MM 18"" DURAFORT"</v>
          </cell>
        </row>
        <row r="889">
          <cell r="A889">
            <v>153020</v>
          </cell>
          <cell r="B889" t="str">
            <v>""UNION 500MM 20"" DURAFORT"</v>
          </cell>
        </row>
        <row r="890">
          <cell r="A890">
            <v>153021</v>
          </cell>
          <cell r="B890" t="str">
            <v>""UNION 24"" DURAFORT"</v>
          </cell>
        </row>
        <row r="891">
          <cell r="A891">
            <v>153023</v>
          </cell>
          <cell r="B891" t="str">
            <v>""UNION 68"" NOVALOC"</v>
          </cell>
        </row>
        <row r="892">
          <cell r="A892">
            <v>153024</v>
          </cell>
          <cell r="B892" t="str">
            <v>""UNION 24"" NOVALOC"</v>
          </cell>
          <cell r="C892">
            <v>2</v>
          </cell>
        </row>
        <row r="893">
          <cell r="A893">
            <v>153025</v>
          </cell>
          <cell r="B893" t="str">
            <v>""UNION 27"" NOVALOC"</v>
          </cell>
        </row>
        <row r="894">
          <cell r="A894">
            <v>153026</v>
          </cell>
          <cell r="B894" t="str">
            <v>""UNION 27"" DURAFORT"</v>
          </cell>
          <cell r="C894">
            <v>2</v>
          </cell>
        </row>
        <row r="895">
          <cell r="A895">
            <v>153027</v>
          </cell>
          <cell r="B895" t="str">
            <v>""UNION 30"" NOVALOC"</v>
          </cell>
        </row>
        <row r="896">
          <cell r="A896">
            <v>153028</v>
          </cell>
          <cell r="B896" t="str">
            <v>""UNION 39"" NOVALOC"</v>
          </cell>
          <cell r="C896">
            <v>2</v>
          </cell>
        </row>
        <row r="897">
          <cell r="A897">
            <v>153029</v>
          </cell>
          <cell r="B897" t="str">
            <v>""UNION 51"" NOVALOC"</v>
          </cell>
        </row>
        <row r="898">
          <cell r="A898">
            <v>153030</v>
          </cell>
          <cell r="B898" t="str">
            <v>""UNION 30"" DURAFORT"</v>
          </cell>
        </row>
        <row r="899">
          <cell r="A899">
            <v>153031</v>
          </cell>
          <cell r="B899" t="str">
            <v>""UNION 54"" NOVALOC"</v>
          </cell>
        </row>
        <row r="900">
          <cell r="A900">
            <v>153032</v>
          </cell>
          <cell r="B900" t="str">
            <v>""UNION 57"" NOVALOC"</v>
          </cell>
        </row>
        <row r="901">
          <cell r="A901">
            <v>153033</v>
          </cell>
          <cell r="B901" t="str">
            <v>""UNION 33"" NOVALOC"</v>
          </cell>
        </row>
        <row r="902">
          <cell r="A902">
            <v>153034</v>
          </cell>
          <cell r="B902" t="str">
            <v>""UNION 60"" NOVALOC"</v>
          </cell>
        </row>
        <row r="903">
          <cell r="A903">
            <v>153035</v>
          </cell>
          <cell r="B903" t="str">
            <v>""UNION 36"" NOVALOC"</v>
          </cell>
        </row>
        <row r="904">
          <cell r="A904">
            <v>153036</v>
          </cell>
          <cell r="B904" t="str">
            <v>""UNION 42"" NOVALOC"</v>
          </cell>
        </row>
        <row r="905">
          <cell r="A905">
            <v>153037</v>
          </cell>
          <cell r="B905" t="str">
            <v>""UNION 45"" NOVALOC"</v>
          </cell>
        </row>
        <row r="906">
          <cell r="A906">
            <v>153038</v>
          </cell>
          <cell r="B906" t="str">
            <v>""UNION 48"" NOVALOC"</v>
          </cell>
        </row>
        <row r="907">
          <cell r="A907">
            <v>153039</v>
          </cell>
          <cell r="B907" t="str">
            <v>ADAPT. P/DOMIC. 160MM NOVALOC</v>
          </cell>
          <cell r="C907">
            <v>6</v>
          </cell>
        </row>
        <row r="908">
          <cell r="A908">
            <v>153040</v>
          </cell>
          <cell r="B908" t="str">
            <v>""BISEL 45"" NOVALOC"</v>
          </cell>
        </row>
        <row r="909">
          <cell r="A909">
            <v>153041</v>
          </cell>
          <cell r="B909" t="str">
            <v>""BISEL 48"" NOVALOC"</v>
          </cell>
        </row>
        <row r="910">
          <cell r="A910">
            <v>153042</v>
          </cell>
          <cell r="B910" t="str">
            <v>""BISEL 39"" NOVALOC"</v>
          </cell>
        </row>
        <row r="911">
          <cell r="A911">
            <v>153055</v>
          </cell>
          <cell r="B911" t="str">
            <v>""UNION 36"" NOVAFORT"</v>
          </cell>
        </row>
        <row r="912">
          <cell r="A912">
            <v>153108</v>
          </cell>
          <cell r="B912" t="str">
            <v>""CODO 200MM 8"" DURAFORT"</v>
          </cell>
          <cell r="C912">
            <v>5</v>
          </cell>
        </row>
        <row r="913">
          <cell r="A913">
            <v>153110</v>
          </cell>
          <cell r="B913" t="str">
            <v>""CODO 250MM 10"" DURAFORT"</v>
          </cell>
          <cell r="C913">
            <v>2</v>
          </cell>
        </row>
        <row r="914">
          <cell r="A914">
            <v>153112</v>
          </cell>
          <cell r="B914" t="str">
            <v>""CODO 315MM 12"" DURAFORT"</v>
          </cell>
        </row>
        <row r="915">
          <cell r="A915">
            <v>153208</v>
          </cell>
          <cell r="B915" t="str">
            <v>""SEMICODO 200MM 8"" DURAFORT"</v>
          </cell>
          <cell r="C915">
            <v>9</v>
          </cell>
        </row>
        <row r="916">
          <cell r="A916">
            <v>153210</v>
          </cell>
          <cell r="B916" t="str">
            <v>""SEMICODO 250MM 10"" DURAFORT"</v>
          </cell>
        </row>
        <row r="917">
          <cell r="A917">
            <v>153212</v>
          </cell>
          <cell r="B917" t="str">
            <v>""SEMICODO 315MM 12"" DURAFORT"</v>
          </cell>
          <cell r="C917">
            <v>1</v>
          </cell>
        </row>
        <row r="918">
          <cell r="A918">
            <v>154304</v>
          </cell>
          <cell r="B918" t="str">
            <v>HIDROSELLO 110 DURAFORT</v>
          </cell>
          <cell r="C918">
            <v>56</v>
          </cell>
        </row>
        <row r="919">
          <cell r="A919">
            <v>154306</v>
          </cell>
          <cell r="B919" t="str">
            <v>HIDROSELLO 160 DURAFORT</v>
          </cell>
          <cell r="C919">
            <v>260</v>
          </cell>
        </row>
        <row r="920">
          <cell r="A920">
            <v>154308</v>
          </cell>
          <cell r="B920" t="str">
            <v>HIDROSELLO 200 DURAFORT</v>
          </cell>
          <cell r="C920">
            <v>38</v>
          </cell>
        </row>
        <row r="921">
          <cell r="A921">
            <v>154310</v>
          </cell>
          <cell r="B921" t="str">
            <v>HIDROSELLO 250 DURAFORT</v>
          </cell>
          <cell r="C921">
            <v>15</v>
          </cell>
        </row>
        <row r="922">
          <cell r="A922">
            <v>154312</v>
          </cell>
          <cell r="B922" t="str">
            <v>HIDROSELLO 315 DURAFORT</v>
          </cell>
          <cell r="C922">
            <v>2</v>
          </cell>
        </row>
        <row r="923">
          <cell r="A923">
            <v>154313</v>
          </cell>
          <cell r="B923" t="str">
            <v>HIDROSELLO 355 DURAFORT</v>
          </cell>
          <cell r="C923">
            <v>3</v>
          </cell>
        </row>
        <row r="924">
          <cell r="A924">
            <v>154314</v>
          </cell>
          <cell r="B924" t="str">
            <v>HIDROSELLO 400 DURAFORT</v>
          </cell>
        </row>
        <row r="925">
          <cell r="A925">
            <v>154316</v>
          </cell>
          <cell r="B925" t="str">
            <v>HIDROSELLO 450 DURAFORT</v>
          </cell>
        </row>
        <row r="926">
          <cell r="A926">
            <v>154317</v>
          </cell>
          <cell r="B926" t="str">
            <v>CAUCHO KIT SILLA YEE 315X160 DURAFORT</v>
          </cell>
        </row>
        <row r="927">
          <cell r="A927">
            <v>154320</v>
          </cell>
          <cell r="B927" t="str">
            <v>HIDROSELLO 500MM DURAFORT</v>
          </cell>
          <cell r="C927">
            <v>9</v>
          </cell>
        </row>
        <row r="928">
          <cell r="A928">
            <v>154324</v>
          </cell>
          <cell r="B928" t="str">
            <v>HIDROSELLO 24 DURAFORT</v>
          </cell>
        </row>
        <row r="929">
          <cell r="A929">
            <v>154325</v>
          </cell>
          <cell r="B929" t="str">
            <v>HIDROSELLO 27 DURAFORT</v>
          </cell>
          <cell r="C929">
            <v>2</v>
          </cell>
        </row>
        <row r="930">
          <cell r="A930">
            <v>154330</v>
          </cell>
          <cell r="B930" t="str">
            <v>HIDROSELLO 30 DURAFORT</v>
          </cell>
        </row>
        <row r="931">
          <cell r="A931">
            <v>154340</v>
          </cell>
          <cell r="B931" t="str">
            <v>HIDROSELLO 33 NOVAFORT</v>
          </cell>
        </row>
        <row r="932">
          <cell r="A932">
            <v>154350</v>
          </cell>
          <cell r="B932" t="str">
            <v>HIDROSELLO 36 NOVALOC</v>
          </cell>
        </row>
        <row r="933">
          <cell r="A933">
            <v>154351</v>
          </cell>
          <cell r="B933" t="str">
            <v>HIDROSELLO 36 NOVAFORT</v>
          </cell>
        </row>
        <row r="934">
          <cell r="A934">
            <v>154352</v>
          </cell>
          <cell r="B934" t="str">
            <v>HIDROSELLO 20 NOVAFORT</v>
          </cell>
          <cell r="C934">
            <v>4</v>
          </cell>
        </row>
        <row r="935">
          <cell r="A935">
            <v>154353</v>
          </cell>
          <cell r="B935" t="str">
            <v>HIDROSELLO 24 NOVAFORT S4</v>
          </cell>
        </row>
        <row r="936">
          <cell r="A936">
            <v>158000</v>
          </cell>
          <cell r="B936" t="str">
            <v>CONECTOR NOVAFOR CONCRETO 160X6</v>
          </cell>
        </row>
        <row r="937">
          <cell r="A937">
            <v>158001</v>
          </cell>
          <cell r="B937" t="str">
            <v>CONECTOR NOVAFOR CONCRETO 200X8</v>
          </cell>
        </row>
        <row r="938">
          <cell r="A938">
            <v>158006</v>
          </cell>
          <cell r="B938" t="str">
            <v>""YEE 160MM 6"" DURAFORT"</v>
          </cell>
          <cell r="C938">
            <v>5</v>
          </cell>
        </row>
        <row r="939">
          <cell r="A939">
            <v>158086</v>
          </cell>
          <cell r="B939" t="str">
            <v>YEE 200X160 DURAFORT</v>
          </cell>
          <cell r="C939">
            <v>16</v>
          </cell>
        </row>
        <row r="940">
          <cell r="A940">
            <v>158087</v>
          </cell>
          <cell r="B940" t="str">
            <v>YEE 250X160 NOVAFORT</v>
          </cell>
          <cell r="C940">
            <v>1</v>
          </cell>
        </row>
        <row r="941">
          <cell r="A941">
            <v>158088</v>
          </cell>
          <cell r="B941" t="str">
            <v>YEE 315X160 NOVAFORT</v>
          </cell>
        </row>
        <row r="942">
          <cell r="A942">
            <v>159005</v>
          </cell>
          <cell r="B942" t="str">
            <v>ADHESIVO DURAFORT 310 ML</v>
          </cell>
        </row>
        <row r="943">
          <cell r="A943">
            <v>159006</v>
          </cell>
          <cell r="B943" t="str">
            <v>ADHESIVO DURAFORT 1/4 GAL</v>
          </cell>
          <cell r="C943">
            <v>14</v>
          </cell>
        </row>
        <row r="944">
          <cell r="A944">
            <v>159007</v>
          </cell>
          <cell r="B944" t="str">
            <v>ADHESIVO DURAFORT 1/2 GAL</v>
          </cell>
          <cell r="C944">
            <v>3</v>
          </cell>
        </row>
        <row r="945">
          <cell r="A945">
            <v>159010</v>
          </cell>
          <cell r="B945" t="str">
            <v>SELLACESOL</v>
          </cell>
        </row>
        <row r="946">
          <cell r="A946">
            <v>159011</v>
          </cell>
          <cell r="B946" t="str">
            <v>KIT LAVAPLATOS SENC FENIX</v>
          </cell>
        </row>
        <row r="947">
          <cell r="A947">
            <v>159015</v>
          </cell>
          <cell r="B947" t="str">
            <v>ADHESIVO 250CC DURAFORT</v>
          </cell>
        </row>
        <row r="948">
          <cell r="A948">
            <v>159020</v>
          </cell>
          <cell r="B948" t="str">
            <v>ADAPT. 4X4 DURAFORT-SANIT</v>
          </cell>
          <cell r="C948">
            <v>10</v>
          </cell>
        </row>
        <row r="949">
          <cell r="A949">
            <v>159100</v>
          </cell>
          <cell r="B949" t="str">
            <v>ADAPT. NOVAFORT SANIT 110MM</v>
          </cell>
          <cell r="C949">
            <v>9</v>
          </cell>
        </row>
        <row r="950">
          <cell r="A950">
            <v>159101</v>
          </cell>
          <cell r="B950" t="str">
            <v>ADAPT. NOVAFORT SANIT 200MMx6</v>
          </cell>
        </row>
        <row r="951">
          <cell r="A951">
            <v>159102</v>
          </cell>
          <cell r="B951" t="str">
            <v>ADAPT. 6X6 DURAFORT SANIT</v>
          </cell>
          <cell r="C951">
            <v>11</v>
          </cell>
        </row>
        <row r="952">
          <cell r="A952">
            <v>159103</v>
          </cell>
          <cell r="B952" t="str">
            <v>ADAPT. 8X6 DURAFORT SANIT</v>
          </cell>
        </row>
        <row r="953">
          <cell r="A953">
            <v>160080</v>
          </cell>
          <cell r="B953" t="str">
            <v>ROLLO TUBO 65MM SF DRENAJE X 150MTS</v>
          </cell>
        </row>
        <row r="954">
          <cell r="A954">
            <v>160090</v>
          </cell>
          <cell r="B954" t="str">
            <v>ROLLO TUBO 200MM CF DRENAJE X 35MTS</v>
          </cell>
        </row>
        <row r="955">
          <cell r="A955">
            <v>160091</v>
          </cell>
          <cell r="B955" t="str">
            <v>ROLLO TUBO 200MM SF DRENAJE X 35MTS</v>
          </cell>
        </row>
        <row r="956">
          <cell r="A956">
            <v>160180</v>
          </cell>
          <cell r="B956" t="str">
            <v>ROLLO TUBO 65MM CF DRENAJE X 150MTS</v>
          </cell>
          <cell r="C956">
            <v>1</v>
          </cell>
        </row>
        <row r="957">
          <cell r="A957">
            <v>160290</v>
          </cell>
          <cell r="B957" t="str">
            <v>ROLLO TUBO 100MM SF DRENAJE X 100MTS</v>
          </cell>
        </row>
        <row r="958">
          <cell r="A958">
            <v>160390</v>
          </cell>
          <cell r="B958" t="str">
            <v>ROLLO TUBO 100MM CF DRENAJE X 100MTS</v>
          </cell>
        </row>
        <row r="959">
          <cell r="A959">
            <v>160480</v>
          </cell>
          <cell r="B959" t="str">
            <v>TUBO 65MM SF DRENAJE X5 MT. C/ UNION</v>
          </cell>
        </row>
        <row r="960">
          <cell r="A960">
            <v>160490</v>
          </cell>
          <cell r="B960" t="str">
            <v>TUBO 100MM SF DRENAJE X5 MT. C/ UNION</v>
          </cell>
          <cell r="C960">
            <v>2</v>
          </cell>
        </row>
        <row r="961">
          <cell r="A961">
            <v>160585</v>
          </cell>
          <cell r="B961" t="str">
            <v>TUBO 160MM SF DRENAJE 5MTS C/UNION</v>
          </cell>
          <cell r="C961">
            <v>2</v>
          </cell>
        </row>
        <row r="962">
          <cell r="A962">
            <v>160586</v>
          </cell>
          <cell r="B962" t="str">
            <v>TUBO 200MM SF DRENAJE 5MTS C/UNION</v>
          </cell>
        </row>
        <row r="963">
          <cell r="A963">
            <v>160590</v>
          </cell>
          <cell r="B963" t="str">
            <v>ROLLO TUBO 160MM SF DRENAJE X 50MTS</v>
          </cell>
        </row>
        <row r="964">
          <cell r="A964">
            <v>160595</v>
          </cell>
          <cell r="B964" t="str">
            <v>ROLLO TUBO 160MM CF DRENAJE X 50MTS</v>
          </cell>
        </row>
        <row r="965">
          <cell r="A965">
            <v>169901</v>
          </cell>
          <cell r="B965" t="str">
            <v>""ROLLO TUBO PAVCO-GAS 1""X150MT"</v>
          </cell>
        </row>
        <row r="966">
          <cell r="A966">
            <v>169902</v>
          </cell>
          <cell r="B966" t="str">
            <v>""ROLLO TUBO PAVCO-GAS 2""X100MT"</v>
          </cell>
        </row>
        <row r="967">
          <cell r="A967">
            <v>169903</v>
          </cell>
          <cell r="B967" t="str">
            <v>""ROLLO TUBO PAVCO-GAS 1/2""X150MT"</v>
          </cell>
        </row>
        <row r="968">
          <cell r="A968">
            <v>169904</v>
          </cell>
          <cell r="B968" t="str">
            <v>""ROLLO TUBO PAVCO-GAS 3/4""X150MT"</v>
          </cell>
        </row>
        <row r="969">
          <cell r="A969">
            <v>169905</v>
          </cell>
          <cell r="B969" t="str">
            <v>UNION RED 3/4X1/2 GAS PAVCO</v>
          </cell>
        </row>
        <row r="970">
          <cell r="A970">
            <v>169906</v>
          </cell>
          <cell r="B970" t="str">
            <v>TEE RED 3/4X1/2 GAS PAVCO</v>
          </cell>
        </row>
        <row r="971">
          <cell r="A971">
            <v>169907</v>
          </cell>
          <cell r="B971" t="str">
            <v>TEE RED 1X1/2 GAS PAVCO</v>
          </cell>
        </row>
        <row r="972">
          <cell r="A972">
            <v>169908</v>
          </cell>
          <cell r="B972" t="str">
            <v>TEE RED 1X3/4 GAS PAVCO</v>
          </cell>
        </row>
        <row r="973">
          <cell r="A973">
            <v>169909</v>
          </cell>
          <cell r="B973" t="str">
            <v>CODO 1/2 GAS PAVCO</v>
          </cell>
        </row>
        <row r="974">
          <cell r="A974">
            <v>169910</v>
          </cell>
          <cell r="B974" t="str">
            <v>CODO 3/4 GAS PAVCO</v>
          </cell>
        </row>
        <row r="975">
          <cell r="A975">
            <v>169911</v>
          </cell>
          <cell r="B975" t="str">
            <v>""TUBO 315MM 12"" PN10 RDE17 PE100 ACUAFLEX 6MTS"</v>
          </cell>
        </row>
        <row r="976">
          <cell r="A976">
            <v>169912</v>
          </cell>
          <cell r="B976" t="str">
            <v>""PORTAFLANCHE 315MM 12"" PN10 PE100 ACUAFLEX"</v>
          </cell>
        </row>
        <row r="977">
          <cell r="A977">
            <v>169913</v>
          </cell>
          <cell r="B977" t="str">
            <v>""FLANCHE UNIV 315MM 12"" PN10/16 ACUAFLEX-SIN TORNILLOS"</v>
          </cell>
        </row>
        <row r="978">
          <cell r="A978">
            <v>169914</v>
          </cell>
          <cell r="B978" t="str">
            <v>UNION ELECTROFUSIÓN 160MM PE100 PN16 ACUAFLEX</v>
          </cell>
        </row>
        <row r="979">
          <cell r="A979">
            <v>169915</v>
          </cell>
          <cell r="B979" t="str">
            <v>UNION ELECTROFUSIÓN 200MM PE100 PN16 ACUAFLEX</v>
          </cell>
        </row>
        <row r="980">
          <cell r="A980">
            <v>169916</v>
          </cell>
          <cell r="B980" t="str">
            <v>TUBO RDE11 200MM PN16 PE100 ACUAFLEX 6MTS</v>
          </cell>
        </row>
        <row r="981">
          <cell r="A981">
            <v>169917</v>
          </cell>
          <cell r="B981" t="str">
            <v>TUBO RDE11 250MM PN16 PE100 ACUAFLEX 6MTS</v>
          </cell>
        </row>
        <row r="982">
          <cell r="A982">
            <v>169918</v>
          </cell>
          <cell r="B982" t="str">
            <v>FLANCHE UNIV 110MM 4"" PN10/16 ACUAFLEX-SIN TORNILLOS"</v>
          </cell>
        </row>
        <row r="983">
          <cell r="A983">
            <v>169920</v>
          </cell>
          <cell r="B983" t="str">
            <v>""ROLLO TUBO PAVCO-GAS 1 1/4""X150MT"</v>
          </cell>
        </row>
        <row r="984">
          <cell r="A984">
            <v>169921</v>
          </cell>
          <cell r="B984" t="str">
            <v>ROLLO TUBO RDE11 110MM PN16 PE100 ACUAFLEX 50MTS</v>
          </cell>
        </row>
        <row r="985">
          <cell r="A985">
            <v>169922</v>
          </cell>
          <cell r="B985" t="str">
            <v>ROLLO TUBO RDE17 110MM PN10 PE100 ACUAFLEX 50MTS</v>
          </cell>
        </row>
        <row r="986">
          <cell r="A986">
            <v>169923</v>
          </cell>
          <cell r="B986" t="str">
            <v>TUBO PRE 160MM PE100 6M PN16</v>
          </cell>
        </row>
        <row r="987">
          <cell r="A987">
            <v>169924</v>
          </cell>
          <cell r="B987" t="str">
            <v>ROLLO TUBO RDE11 90MM PN16 PE100 ACUAFLEX 100MTS</v>
          </cell>
        </row>
        <row r="988">
          <cell r="A988">
            <v>169925</v>
          </cell>
          <cell r="B988" t="str">
            <v>CODO 90 160MM PE100 PN16</v>
          </cell>
        </row>
        <row r="989">
          <cell r="A989">
            <v>169926</v>
          </cell>
          <cell r="B989" t="str">
            <v>TEE 160MM PE100 PN 16</v>
          </cell>
          <cell r="C989">
            <v>6</v>
          </cell>
        </row>
        <row r="990">
          <cell r="A990">
            <v>169927</v>
          </cell>
          <cell r="B990" t="str">
            <v>REDUCCION 160X110MM PE100 PN16</v>
          </cell>
        </row>
        <row r="991">
          <cell r="A991">
            <v>169928</v>
          </cell>
          <cell r="B991" t="str">
            <v>REDUCCION 160X90MM PE100 PN16</v>
          </cell>
        </row>
        <row r="992">
          <cell r="A992">
            <v>169929</v>
          </cell>
          <cell r="B992" t="str">
            <v>CODO 90 110MM PE100 PN16</v>
          </cell>
        </row>
        <row r="993">
          <cell r="A993">
            <v>169930</v>
          </cell>
          <cell r="B993" t="str">
            <v>TEE 110MM PE100 PN 16</v>
          </cell>
          <cell r="C993">
            <v>5</v>
          </cell>
        </row>
        <row r="994">
          <cell r="A994">
            <v>169931</v>
          </cell>
          <cell r="B994" t="str">
            <v>REDUCCION 110X90MM PE100 PN16</v>
          </cell>
          <cell r="C994">
            <v>12</v>
          </cell>
        </row>
        <row r="995">
          <cell r="A995">
            <v>169932</v>
          </cell>
          <cell r="B995" t="str">
            <v>REDUCCION 110X75MM PE100 PN16</v>
          </cell>
          <cell r="C995">
            <v>1</v>
          </cell>
        </row>
        <row r="996">
          <cell r="A996">
            <v>169933</v>
          </cell>
          <cell r="B996" t="str">
            <v>REDUCCION 110X63MM PE100 PN16</v>
          </cell>
        </row>
        <row r="997">
          <cell r="A997">
            <v>169934</v>
          </cell>
          <cell r="B997" t="str">
            <v>CODO 90 90MM PE100 PN16</v>
          </cell>
          <cell r="C997">
            <v>31</v>
          </cell>
        </row>
        <row r="998">
          <cell r="A998">
            <v>169935</v>
          </cell>
          <cell r="B998" t="str">
            <v>REDUCCION 90X75MM PE100 PN16</v>
          </cell>
        </row>
        <row r="999">
          <cell r="A999">
            <v>169936</v>
          </cell>
          <cell r="B999" t="str">
            <v>REDUCCION 90X63MM PE100 PN16</v>
          </cell>
          <cell r="C999">
            <v>1</v>
          </cell>
        </row>
        <row r="1000">
          <cell r="A1000">
            <v>169937</v>
          </cell>
          <cell r="B1000" t="str">
            <v>CODO 90 75MM PE100 PN16</v>
          </cell>
        </row>
        <row r="1001">
          <cell r="A1001">
            <v>169938</v>
          </cell>
          <cell r="B1001" t="str">
            <v>CODO 90 63MM PE100 PN16</v>
          </cell>
        </row>
        <row r="1002">
          <cell r="A1002">
            <v>169939</v>
          </cell>
          <cell r="B1002" t="str">
            <v>CODO 45 160MM PE 100 PN 16</v>
          </cell>
        </row>
        <row r="1003">
          <cell r="A1003">
            <v>169940</v>
          </cell>
          <cell r="B1003" t="str">
            <v>CODO 45 110MM PE100 PN16</v>
          </cell>
        </row>
        <row r="1004">
          <cell r="A1004">
            <v>169941</v>
          </cell>
          <cell r="B1004" t="str">
            <v>REDUCCION 75X63MM PE100 PN16</v>
          </cell>
        </row>
        <row r="1005">
          <cell r="A1005">
            <v>169942</v>
          </cell>
          <cell r="B1005" t="str">
            <v>REDUCCION 90X75MM PE100 PN16</v>
          </cell>
        </row>
        <row r="1006">
          <cell r="A1006">
            <v>169945</v>
          </cell>
          <cell r="B1006" t="str">
            <v>ROLLO TUBO RDE11 63MM PN16 PE100 ACUAFLEX 100MTS</v>
          </cell>
        </row>
        <row r="1007">
          <cell r="A1007">
            <v>169949</v>
          </cell>
          <cell r="B1007" t="str">
            <v>TEE 75MM PE100 PN16</v>
          </cell>
        </row>
        <row r="1008">
          <cell r="A1008">
            <v>169950</v>
          </cell>
          <cell r="B1008" t="str">
            <v>TEE 90MM PE100 PN16</v>
          </cell>
          <cell r="C1008">
            <v>1</v>
          </cell>
        </row>
        <row r="1009">
          <cell r="A1009">
            <v>169959</v>
          </cell>
          <cell r="B1009" t="str">
            <v>ROLLO TUBO PAVCO 1/2 ACOM. DOM.90MTS</v>
          </cell>
        </row>
        <row r="1010">
          <cell r="A1010">
            <v>169980</v>
          </cell>
          <cell r="B1010" t="str">
            <v>CODO 1/2 PF+UAD</v>
          </cell>
          <cell r="C1010">
            <v>170</v>
          </cell>
        </row>
        <row r="1011">
          <cell r="A1011">
            <v>172060</v>
          </cell>
          <cell r="B1011" t="str">
            <v>CURVA 2 DUCTO TEL.</v>
          </cell>
          <cell r="C1011">
            <v>4</v>
          </cell>
        </row>
        <row r="1012">
          <cell r="A1012">
            <v>172080</v>
          </cell>
          <cell r="B1012" t="str">
            <v>CURVA 3 DUCTO TEL.</v>
          </cell>
          <cell r="C1012">
            <v>39</v>
          </cell>
        </row>
        <row r="1013">
          <cell r="A1013">
            <v>172081</v>
          </cell>
          <cell r="B1013" t="str">
            <v>CURVA 3 DUCTO TEL PAVCO</v>
          </cell>
        </row>
        <row r="1014">
          <cell r="A1014">
            <v>172090</v>
          </cell>
          <cell r="B1014" t="str">
            <v>CURVA 4 DUCTO TEL.</v>
          </cell>
          <cell r="C1014">
            <v>191</v>
          </cell>
        </row>
        <row r="1015">
          <cell r="A1015">
            <v>172091</v>
          </cell>
          <cell r="B1015" t="str">
            <v>CURVA 4 DUCTO TEL PAVCO</v>
          </cell>
          <cell r="C1015">
            <v>8</v>
          </cell>
        </row>
        <row r="1016">
          <cell r="A1016">
            <v>172190</v>
          </cell>
          <cell r="B1016" t="str">
            <v>CURVA 4X90 TDP</v>
          </cell>
          <cell r="C1016">
            <v>101</v>
          </cell>
        </row>
        <row r="1017">
          <cell r="A1017">
            <v>172191</v>
          </cell>
          <cell r="B1017" t="str">
            <v>CURVA 4X45 TDP</v>
          </cell>
          <cell r="C1017">
            <v>2</v>
          </cell>
        </row>
        <row r="1018">
          <cell r="A1018">
            <v>173060</v>
          </cell>
          <cell r="B1018" t="str">
            <v>UNION 2 DUCTO TEL.</v>
          </cell>
          <cell r="C1018">
            <v>235</v>
          </cell>
        </row>
        <row r="1019">
          <cell r="A1019">
            <v>173080</v>
          </cell>
          <cell r="B1019" t="str">
            <v>UNION 3 DUCTO TEL.</v>
          </cell>
          <cell r="C1019">
            <v>389</v>
          </cell>
        </row>
        <row r="1020">
          <cell r="A1020">
            <v>173090</v>
          </cell>
          <cell r="B1020" t="str">
            <v>UNION 4 DUCTO TEL.</v>
          </cell>
        </row>
        <row r="1021">
          <cell r="A1021">
            <v>173092</v>
          </cell>
          <cell r="B1021" t="str">
            <v>UNION 6 DUCTO TEL.</v>
          </cell>
          <cell r="C1021">
            <v>250</v>
          </cell>
        </row>
        <row r="1022">
          <cell r="A1022">
            <v>173190</v>
          </cell>
          <cell r="B1022" t="str">
            <v>UNION 4 TDP</v>
          </cell>
          <cell r="C1022">
            <v>158</v>
          </cell>
        </row>
        <row r="1023">
          <cell r="A1023">
            <v>174060</v>
          </cell>
          <cell r="B1023" t="str">
            <v>ADAPT. TERM. 2 DUCTO</v>
          </cell>
          <cell r="C1023">
            <v>541</v>
          </cell>
        </row>
        <row r="1024">
          <cell r="A1024">
            <v>174080</v>
          </cell>
          <cell r="B1024" t="str">
            <v>ADAPT. TERM. 3 DUCTO</v>
          </cell>
          <cell r="C1024">
            <v>528</v>
          </cell>
        </row>
        <row r="1025">
          <cell r="A1025">
            <v>174090</v>
          </cell>
          <cell r="B1025" t="str">
            <v>ADAPT. TERM. 4 DUCTO</v>
          </cell>
          <cell r="C1025">
            <v>1339</v>
          </cell>
        </row>
        <row r="1026">
          <cell r="A1026">
            <v>174092</v>
          </cell>
          <cell r="B1026" t="str">
            <v>ADAPT. TERM. 6 DUCTO</v>
          </cell>
          <cell r="C1026">
            <v>280</v>
          </cell>
        </row>
        <row r="1027">
          <cell r="A1027">
            <v>174190</v>
          </cell>
          <cell r="B1027" t="str">
            <v>ADAPT. TERM. 4 TDP PVC</v>
          </cell>
          <cell r="C1027">
            <v>329</v>
          </cell>
        </row>
        <row r="1028">
          <cell r="A1028">
            <v>175060</v>
          </cell>
          <cell r="B1028" t="str">
            <v>CURVA 45 2 DUCTO</v>
          </cell>
          <cell r="C1028">
            <v>4</v>
          </cell>
        </row>
        <row r="1029">
          <cell r="A1029">
            <v>175080</v>
          </cell>
          <cell r="B1029" t="str">
            <v>TAPON 3 DUCTO</v>
          </cell>
          <cell r="C1029">
            <v>129</v>
          </cell>
        </row>
        <row r="1030">
          <cell r="A1030">
            <v>175081</v>
          </cell>
          <cell r="B1030" t="str">
            <v>CURVA 45 3 DUCTO</v>
          </cell>
        </row>
        <row r="1031">
          <cell r="A1031">
            <v>175090</v>
          </cell>
          <cell r="B1031" t="str">
            <v>TAPON 4 DUCTO TEL</v>
          </cell>
          <cell r="C1031">
            <v>274</v>
          </cell>
        </row>
        <row r="1032">
          <cell r="A1032">
            <v>175092</v>
          </cell>
          <cell r="B1032" t="str">
            <v>TAPON 6 DUCTO TEL</v>
          </cell>
          <cell r="C1032">
            <v>5</v>
          </cell>
        </row>
        <row r="1033">
          <cell r="A1033">
            <v>175190</v>
          </cell>
          <cell r="B1033" t="str">
            <v>CURVA 45 4 DUCTO</v>
          </cell>
          <cell r="C1033">
            <v>1</v>
          </cell>
        </row>
        <row r="1034">
          <cell r="A1034">
            <v>175191</v>
          </cell>
          <cell r="B1034" t="str">
            <v>TAPON 4 DUCTO TDP</v>
          </cell>
          <cell r="C1034">
            <v>10</v>
          </cell>
        </row>
        <row r="1035">
          <cell r="A1035">
            <v>181041</v>
          </cell>
          <cell r="B1035" t="str">
            <v>TEE 4X2 1/2X4 UNION Z</v>
          </cell>
        </row>
        <row r="1036">
          <cell r="A1036">
            <v>181042</v>
          </cell>
          <cell r="B1036" t="str">
            <v>TEE 4X3X2 1/2 UNION Z</v>
          </cell>
          <cell r="C1036">
            <v>1</v>
          </cell>
        </row>
        <row r="1037">
          <cell r="A1037">
            <v>181043</v>
          </cell>
          <cell r="B1037" t="str">
            <v>TEE 4X3X2 UNION Z</v>
          </cell>
          <cell r="C1037">
            <v>3</v>
          </cell>
        </row>
        <row r="1038">
          <cell r="A1038">
            <v>181050</v>
          </cell>
          <cell r="B1038" t="str">
            <v>TEE 3X2X2 1/2 UNION Z</v>
          </cell>
          <cell r="C1038">
            <v>1</v>
          </cell>
        </row>
        <row r="1039">
          <cell r="A1039">
            <v>181051</v>
          </cell>
          <cell r="B1039" t="str">
            <v>TEE 3X2 1/2X3 UNION Z</v>
          </cell>
        </row>
        <row r="1040">
          <cell r="A1040">
            <v>181052</v>
          </cell>
          <cell r="B1040" t="str">
            <v>TEE 3X2 1/2X2 1/2 UNION Z</v>
          </cell>
        </row>
        <row r="1041">
          <cell r="A1041">
            <v>181053</v>
          </cell>
          <cell r="B1041" t="str">
            <v>TEE 3X3X2 1/2 UNION Z</v>
          </cell>
        </row>
        <row r="1042">
          <cell r="A1042">
            <v>181066</v>
          </cell>
          <cell r="B1042" t="str">
            <v>TEE 2X2X2 UNION Z</v>
          </cell>
        </row>
        <row r="1043">
          <cell r="A1043">
            <v>181067</v>
          </cell>
          <cell r="B1043" t="str">
            <v>TEE 2 1/2X2 1/2X2 UNION Z</v>
          </cell>
        </row>
        <row r="1044">
          <cell r="A1044">
            <v>181068</v>
          </cell>
          <cell r="B1044" t="str">
            <v>TEE 3X2X3 UNION Z</v>
          </cell>
          <cell r="C1044">
            <v>4</v>
          </cell>
        </row>
        <row r="1045">
          <cell r="A1045">
            <v>181069</v>
          </cell>
          <cell r="B1045" t="str">
            <v>TEE 2 1/2X2 1/2X2 1/2 UNION Z</v>
          </cell>
          <cell r="C1045">
            <v>3</v>
          </cell>
        </row>
        <row r="1046">
          <cell r="A1046">
            <v>181070</v>
          </cell>
          <cell r="B1046" t="str">
            <v>TEE 2 1/2X2X2 UNION Z</v>
          </cell>
          <cell r="C1046">
            <v>1</v>
          </cell>
        </row>
        <row r="1047">
          <cell r="A1047">
            <v>181071</v>
          </cell>
          <cell r="B1047" t="str">
            <v>TEE 2 1/2X2X2 1/2 UNION Z</v>
          </cell>
          <cell r="C1047">
            <v>3</v>
          </cell>
        </row>
        <row r="1048">
          <cell r="A1048">
            <v>181079</v>
          </cell>
          <cell r="B1048" t="str">
            <v>TEE 3X3X2 UNION Z</v>
          </cell>
        </row>
        <row r="1049">
          <cell r="A1049">
            <v>181080</v>
          </cell>
          <cell r="B1049" t="str">
            <v>TEE 3X3X3 UNION Z</v>
          </cell>
        </row>
        <row r="1050">
          <cell r="A1050">
            <v>181086</v>
          </cell>
          <cell r="B1050" t="str">
            <v>TEE 3X2X2 UNION Z</v>
          </cell>
          <cell r="C1050">
            <v>14</v>
          </cell>
        </row>
        <row r="1051">
          <cell r="A1051">
            <v>181087</v>
          </cell>
          <cell r="B1051" t="str">
            <v>TEE 4X2X4 UNION Z</v>
          </cell>
          <cell r="C1051">
            <v>1</v>
          </cell>
        </row>
        <row r="1052">
          <cell r="A1052">
            <v>181088</v>
          </cell>
          <cell r="B1052" t="str">
            <v>TEE 4X3X3 UNION Z</v>
          </cell>
        </row>
        <row r="1053">
          <cell r="A1053">
            <v>181089</v>
          </cell>
          <cell r="B1053" t="str">
            <v>TEE 4X3X4 UNION Z</v>
          </cell>
          <cell r="C1053">
            <v>1</v>
          </cell>
        </row>
        <row r="1054">
          <cell r="A1054">
            <v>181090</v>
          </cell>
          <cell r="B1054" t="str">
            <v>TEE 4X4X4 UNION Z</v>
          </cell>
          <cell r="C1054">
            <v>2</v>
          </cell>
        </row>
        <row r="1055">
          <cell r="A1055">
            <v>181096</v>
          </cell>
          <cell r="B1055" t="str">
            <v>TEE 4X4X2 UNION Z</v>
          </cell>
          <cell r="C1055">
            <v>1</v>
          </cell>
        </row>
        <row r="1056">
          <cell r="A1056">
            <v>181097</v>
          </cell>
          <cell r="B1056" t="str">
            <v>TEE 4X4X2 1/2 UNION Z</v>
          </cell>
          <cell r="C1056">
            <v>1</v>
          </cell>
        </row>
        <row r="1057">
          <cell r="A1057">
            <v>181098</v>
          </cell>
          <cell r="B1057" t="str">
            <v>TEE 4X4X3 UNION Z</v>
          </cell>
        </row>
        <row r="1058">
          <cell r="A1058">
            <v>181099</v>
          </cell>
          <cell r="B1058" t="str">
            <v>TEE 4X2X3 UNION Z</v>
          </cell>
        </row>
        <row r="1059">
          <cell r="A1059">
            <v>182060</v>
          </cell>
          <cell r="B1059" t="str">
            <v>CODO 2 UNION Z</v>
          </cell>
        </row>
        <row r="1060">
          <cell r="A1060">
            <v>182070</v>
          </cell>
          <cell r="B1060" t="str">
            <v>CODO 2 1/2 UNION Z</v>
          </cell>
          <cell r="C1060">
            <v>1</v>
          </cell>
        </row>
        <row r="1061">
          <cell r="A1061">
            <v>182080</v>
          </cell>
          <cell r="B1061" t="str">
            <v>CODO 3 UNION Z</v>
          </cell>
          <cell r="C1061">
            <v>1</v>
          </cell>
        </row>
        <row r="1062">
          <cell r="A1062">
            <v>182090</v>
          </cell>
          <cell r="B1062" t="str">
            <v>CODO 4 UNION Z</v>
          </cell>
        </row>
        <row r="1063">
          <cell r="A1063">
            <v>182092</v>
          </cell>
          <cell r="B1063" t="str">
            <v>CODO 6 UNION Z</v>
          </cell>
          <cell r="C1063">
            <v>4</v>
          </cell>
        </row>
        <row r="1064">
          <cell r="A1064">
            <v>182094</v>
          </cell>
          <cell r="B1064" t="str">
            <v>CODO 8 UNION Z</v>
          </cell>
        </row>
        <row r="1065">
          <cell r="A1065">
            <v>182096</v>
          </cell>
          <cell r="B1065" t="str">
            <v>CODO 10 UNION Z</v>
          </cell>
        </row>
        <row r="1066">
          <cell r="A1066">
            <v>182098</v>
          </cell>
          <cell r="B1066" t="str">
            <v>CODO 12 UNION Z</v>
          </cell>
        </row>
        <row r="1067">
          <cell r="A1067">
            <v>182560</v>
          </cell>
          <cell r="B1067" t="str">
            <v>SEMICODO 2 UNION Z</v>
          </cell>
        </row>
        <row r="1068">
          <cell r="A1068">
            <v>182570</v>
          </cell>
          <cell r="B1068" t="str">
            <v>SEMICODO 2 1/2 UNION Z</v>
          </cell>
        </row>
        <row r="1069">
          <cell r="A1069">
            <v>182580</v>
          </cell>
          <cell r="B1069" t="str">
            <v>SEMICODO 3 UNION Z</v>
          </cell>
        </row>
        <row r="1070">
          <cell r="A1070">
            <v>182590</v>
          </cell>
          <cell r="B1070" t="str">
            <v>SEMICODO 4 UNION Z</v>
          </cell>
        </row>
        <row r="1071">
          <cell r="A1071">
            <v>182592</v>
          </cell>
          <cell r="B1071" t="str">
            <v>SEMICODO 6 UNION Z</v>
          </cell>
        </row>
        <row r="1072">
          <cell r="A1072">
            <v>182594</v>
          </cell>
          <cell r="B1072" t="str">
            <v>SEMICODO 8 UNION Z</v>
          </cell>
          <cell r="C1072">
            <v>8</v>
          </cell>
        </row>
        <row r="1073">
          <cell r="A1073">
            <v>182596</v>
          </cell>
          <cell r="B1073" t="str">
            <v>SEMICODO 10 UNION Z</v>
          </cell>
        </row>
        <row r="1074">
          <cell r="A1074">
            <v>182598</v>
          </cell>
          <cell r="B1074" t="str">
            <v>SEMICODO 12 UNION Z</v>
          </cell>
        </row>
        <row r="1075">
          <cell r="A1075">
            <v>182660</v>
          </cell>
          <cell r="B1075" t="str">
            <v>CODO 22.5 2 UNION Z</v>
          </cell>
          <cell r="C1075">
            <v>1</v>
          </cell>
        </row>
        <row r="1076">
          <cell r="A1076">
            <v>182670</v>
          </cell>
          <cell r="B1076" t="str">
            <v>CODO 22.5 2 1/2 UNION Z</v>
          </cell>
          <cell r="C1076">
            <v>4</v>
          </cell>
        </row>
        <row r="1077">
          <cell r="A1077">
            <v>182680</v>
          </cell>
          <cell r="B1077" t="str">
            <v>CODO 22.5 3 UNION RIEBER</v>
          </cell>
          <cell r="C1077">
            <v>4</v>
          </cell>
        </row>
        <row r="1078">
          <cell r="A1078">
            <v>182685</v>
          </cell>
          <cell r="B1078" t="str">
            <v>CODO 22.5 4 UNION RIEBER</v>
          </cell>
          <cell r="C1078">
            <v>2</v>
          </cell>
        </row>
        <row r="1079">
          <cell r="A1079">
            <v>182692</v>
          </cell>
          <cell r="B1079" t="str">
            <v>CODO 22.5 6 UNION RIEBER</v>
          </cell>
        </row>
        <row r="1080">
          <cell r="A1080">
            <v>182695</v>
          </cell>
          <cell r="B1080" t="str">
            <v>CODO 22.5 8 UNION Z</v>
          </cell>
        </row>
        <row r="1081">
          <cell r="A1081">
            <v>182696</v>
          </cell>
          <cell r="B1081" t="str">
            <v>CODO 22.5 10 UNION Z</v>
          </cell>
        </row>
        <row r="1082">
          <cell r="A1082">
            <v>182698</v>
          </cell>
          <cell r="B1082" t="str">
            <v>CODO 22.5 12 UNION Z</v>
          </cell>
        </row>
        <row r="1083">
          <cell r="A1083">
            <v>182860</v>
          </cell>
          <cell r="B1083" t="str">
            <v>CODO 11 1/4 2 UNION Z</v>
          </cell>
          <cell r="C1083">
            <v>6</v>
          </cell>
        </row>
        <row r="1084">
          <cell r="A1084">
            <v>182870</v>
          </cell>
          <cell r="B1084" t="str">
            <v>CODO 11 1/4 2 1/2 UNION Z</v>
          </cell>
        </row>
        <row r="1085">
          <cell r="A1085">
            <v>182880</v>
          </cell>
          <cell r="B1085" t="str">
            <v>CODO 11 1/4 3 UNION RIEBER</v>
          </cell>
        </row>
        <row r="1086">
          <cell r="A1086">
            <v>182890</v>
          </cell>
          <cell r="B1086" t="str">
            <v>CODO 11 1/4 4 UNION RIEBER</v>
          </cell>
        </row>
        <row r="1087">
          <cell r="A1087">
            <v>182892</v>
          </cell>
          <cell r="B1087" t="str">
            <v>CODO 11 1/4 6 UNION RIEBER</v>
          </cell>
        </row>
        <row r="1088">
          <cell r="A1088">
            <v>182894</v>
          </cell>
          <cell r="B1088" t="str">
            <v>CODO 11 1/4 8 UNION Z</v>
          </cell>
        </row>
        <row r="1089">
          <cell r="A1089">
            <v>182896</v>
          </cell>
          <cell r="B1089" t="str">
            <v>CODO 11 1/4 10 UNION Z</v>
          </cell>
          <cell r="C1089">
            <v>1</v>
          </cell>
        </row>
        <row r="1090">
          <cell r="A1090">
            <v>182898</v>
          </cell>
          <cell r="B1090" t="str">
            <v>CODO 11 1/4 12 UNION Z</v>
          </cell>
        </row>
        <row r="1091">
          <cell r="A1091">
            <v>182994</v>
          </cell>
          <cell r="B1091" t="str">
            <v>CODO 6G 8 UNION Z</v>
          </cell>
        </row>
        <row r="1092">
          <cell r="A1092">
            <v>182996</v>
          </cell>
          <cell r="B1092" t="str">
            <v>CODO 6G 10 UNION Z</v>
          </cell>
        </row>
        <row r="1093">
          <cell r="A1093">
            <v>182998</v>
          </cell>
          <cell r="B1093" t="str">
            <v>CODO 6G 12 UNION Z</v>
          </cell>
        </row>
        <row r="1094">
          <cell r="A1094">
            <v>182999</v>
          </cell>
          <cell r="B1094" t="str">
            <v>CODO 6 RADIO CORTO UNION RIEBER</v>
          </cell>
          <cell r="C1094">
            <v>6</v>
          </cell>
        </row>
        <row r="1095">
          <cell r="A1095">
            <v>183000</v>
          </cell>
          <cell r="B1095" t="str">
            <v>CODO 4 RADIO CORTO UNION RIEBER</v>
          </cell>
          <cell r="C1095">
            <v>13</v>
          </cell>
        </row>
        <row r="1096">
          <cell r="A1096">
            <v>183001</v>
          </cell>
          <cell r="B1096" t="str">
            <v>SEMICODO 6 RADIO CORTO UNION PLATINO</v>
          </cell>
          <cell r="C1096">
            <v>1</v>
          </cell>
        </row>
        <row r="1097">
          <cell r="A1097">
            <v>183002</v>
          </cell>
          <cell r="B1097" t="str">
            <v>""CODO 22.5 6"" UNION PLATINO"</v>
          </cell>
        </row>
        <row r="1098">
          <cell r="A1098">
            <v>183003</v>
          </cell>
          <cell r="B1098" t="str">
            <v>SEMICODO 3 RADIO CORTO UNION RIEBER</v>
          </cell>
          <cell r="C1098">
            <v>3</v>
          </cell>
        </row>
        <row r="1099">
          <cell r="A1099">
            <v>183004</v>
          </cell>
          <cell r="B1099" t="str">
            <v>SEMICODO 4 RADIO CORTO UNION RIEBER</v>
          </cell>
          <cell r="C1099">
            <v>6</v>
          </cell>
        </row>
        <row r="1100">
          <cell r="A1100">
            <v>183005</v>
          </cell>
          <cell r="B1100" t="str">
            <v>CODO 3 RADIO CORTO UNION RIEBER</v>
          </cell>
          <cell r="C1100">
            <v>4</v>
          </cell>
        </row>
        <row r="1101">
          <cell r="A1101">
            <v>183006</v>
          </cell>
          <cell r="B1101" t="str">
            <v>TEE 4X3 RADIO CORTO UNION RIEBER</v>
          </cell>
          <cell r="C1101">
            <v>1</v>
          </cell>
        </row>
        <row r="1102">
          <cell r="A1102">
            <v>183007</v>
          </cell>
          <cell r="B1102" t="str">
            <v>TEE 6X3 RADIO CORTO UNION RIEBER</v>
          </cell>
          <cell r="C1102">
            <v>2</v>
          </cell>
        </row>
        <row r="1103">
          <cell r="A1103">
            <v>183008</v>
          </cell>
          <cell r="B1103" t="str">
            <v>TEE 4 RADIO CORTO UNION RIEBER</v>
          </cell>
          <cell r="C1103">
            <v>3</v>
          </cell>
        </row>
        <row r="1104">
          <cell r="A1104">
            <v>183009</v>
          </cell>
          <cell r="B1104" t="str">
            <v>CODO 2 RADIO CORTO UNION Z</v>
          </cell>
          <cell r="C1104">
            <v>5</v>
          </cell>
        </row>
        <row r="1105">
          <cell r="A1105">
            <v>183010</v>
          </cell>
          <cell r="B1105" t="str">
            <v>CODO 2 1/2 RADIO CORTO UNION Z</v>
          </cell>
          <cell r="C1105">
            <v>3</v>
          </cell>
        </row>
        <row r="1106">
          <cell r="A1106">
            <v>183011</v>
          </cell>
          <cell r="B1106" t="str">
            <v>SEMICODO 2 1/2 RADIO CORTO UNION Z</v>
          </cell>
        </row>
        <row r="1107">
          <cell r="A1107">
            <v>183012</v>
          </cell>
          <cell r="B1107" t="str">
            <v>TEE 4X2 1/2 RADIO CORTO UNION Z</v>
          </cell>
        </row>
        <row r="1108">
          <cell r="A1108">
            <v>183013</v>
          </cell>
          <cell r="B1108" t="str">
            <v>TEE 3X2 1/2 RADIO CORTO UNION Z</v>
          </cell>
        </row>
        <row r="1109">
          <cell r="A1109">
            <v>183014</v>
          </cell>
          <cell r="B1109" t="str">
            <v>TEE 2 1/2X2 RADIO CORTO UNION Z</v>
          </cell>
        </row>
        <row r="1110">
          <cell r="A1110">
            <v>183015</v>
          </cell>
          <cell r="B1110" t="str">
            <v>SEMICODO 2 RADIO CORTO UNION Z</v>
          </cell>
          <cell r="C1110">
            <v>14</v>
          </cell>
        </row>
        <row r="1111">
          <cell r="A1111">
            <v>183016</v>
          </cell>
          <cell r="B1111" t="str">
            <v>TEE 4X2 RADIO CORTO UNION Z</v>
          </cell>
          <cell r="C1111">
            <v>5</v>
          </cell>
        </row>
        <row r="1112">
          <cell r="A1112">
            <v>183017</v>
          </cell>
          <cell r="B1112" t="str">
            <v>TEE 3X2 RADIO CORTO UNION Z</v>
          </cell>
          <cell r="C1112">
            <v>1</v>
          </cell>
        </row>
        <row r="1113">
          <cell r="A1113">
            <v>183060</v>
          </cell>
          <cell r="B1113" t="str">
            <v>UNION 2 UNION Z</v>
          </cell>
          <cell r="C1113">
            <v>10</v>
          </cell>
        </row>
        <row r="1114">
          <cell r="A1114">
            <v>183070</v>
          </cell>
          <cell r="B1114" t="str">
            <v>UNION 2 1/2 UNION Z</v>
          </cell>
          <cell r="C1114">
            <v>2</v>
          </cell>
        </row>
        <row r="1115">
          <cell r="A1115">
            <v>183080</v>
          </cell>
          <cell r="B1115" t="str">
            <v>UNION 3 UNION RIEBER</v>
          </cell>
          <cell r="C1115">
            <v>21</v>
          </cell>
        </row>
        <row r="1116">
          <cell r="A1116">
            <v>183090</v>
          </cell>
          <cell r="B1116" t="str">
            <v>UNION 4 UNION RIEBER</v>
          </cell>
          <cell r="C1116">
            <v>27</v>
          </cell>
        </row>
        <row r="1117">
          <cell r="A1117">
            <v>183091</v>
          </cell>
          <cell r="B1117" t="str">
            <v>UNION 100MM DRENAJE</v>
          </cell>
          <cell r="C1117">
            <v>14</v>
          </cell>
        </row>
        <row r="1118">
          <cell r="A1118">
            <v>183092</v>
          </cell>
          <cell r="B1118" t="str">
            <v>UNION 6 UNION RIEBER</v>
          </cell>
        </row>
        <row r="1119">
          <cell r="A1119">
            <v>183094</v>
          </cell>
          <cell r="B1119" t="str">
            <v>UNION 8 UNION Z</v>
          </cell>
        </row>
        <row r="1120">
          <cell r="A1120">
            <v>183096</v>
          </cell>
          <cell r="B1120" t="str">
            <v>UNION 10 UNION Z</v>
          </cell>
        </row>
        <row r="1121">
          <cell r="A1121">
            <v>183098</v>
          </cell>
          <cell r="B1121" t="str">
            <v>UNION 12 UNION Z</v>
          </cell>
        </row>
        <row r="1122">
          <cell r="A1122">
            <v>183100</v>
          </cell>
          <cell r="B1122" t="str">
            <v>REDUCCION 2 1/2X2 RADIO CORTO UNION Z</v>
          </cell>
        </row>
        <row r="1123">
          <cell r="A1123">
            <v>183101</v>
          </cell>
          <cell r="B1123" t="str">
            <v>REDUCCION 3X2 1/2 RADIO CORTO UNION Z</v>
          </cell>
        </row>
        <row r="1124">
          <cell r="A1124">
            <v>183102</v>
          </cell>
          <cell r="B1124" t="str">
            <v>REDUCCION 4X2 1/2 RADIO CORTO UNION Z</v>
          </cell>
        </row>
        <row r="1125">
          <cell r="A1125">
            <v>183103</v>
          </cell>
          <cell r="B1125" t="str">
            <v>REDUCCION 4X3 RADIO CORTO UNION RIEBER</v>
          </cell>
          <cell r="C1125">
            <v>2</v>
          </cell>
        </row>
        <row r="1126">
          <cell r="A1126">
            <v>183104</v>
          </cell>
          <cell r="B1126" t="str">
            <v>REDUCCION 4X2 RADIO CORTO UNION Z</v>
          </cell>
        </row>
        <row r="1127">
          <cell r="A1127">
            <v>183160</v>
          </cell>
          <cell r="B1127" t="str">
            <v>UNION REP. 2 UNION Z NUEVA</v>
          </cell>
          <cell r="C1127">
            <v>71</v>
          </cell>
        </row>
        <row r="1128">
          <cell r="A1128">
            <v>183170</v>
          </cell>
          <cell r="B1128" t="str">
            <v>UNION REP. 2 1/2 UNION Z NUEVA</v>
          </cell>
          <cell r="C1128">
            <v>1</v>
          </cell>
        </row>
        <row r="1129">
          <cell r="A1129">
            <v>183180</v>
          </cell>
          <cell r="B1129" t="str">
            <v>UNION REP. 3 UNION Z NUEVA</v>
          </cell>
          <cell r="C1129">
            <v>85</v>
          </cell>
        </row>
        <row r="1130">
          <cell r="A1130">
            <v>183190</v>
          </cell>
          <cell r="B1130" t="str">
            <v>UNION REP. 4 UNION Z NUEVA</v>
          </cell>
          <cell r="C1130">
            <v>78</v>
          </cell>
        </row>
        <row r="1131">
          <cell r="A1131">
            <v>183192</v>
          </cell>
          <cell r="B1131" t="str">
            <v>UNION REP. 6 UNION Z NUEVA</v>
          </cell>
          <cell r="C1131">
            <v>16</v>
          </cell>
        </row>
        <row r="1132">
          <cell r="A1132">
            <v>183199</v>
          </cell>
          <cell r="B1132" t="str">
            <v>UNION REP. 8 UNION Z NUEVA</v>
          </cell>
          <cell r="C1132">
            <v>6</v>
          </cell>
        </row>
        <row r="1133">
          <cell r="A1133">
            <v>183260</v>
          </cell>
          <cell r="B1133" t="str">
            <v>UNION REP. 2 DESLIZANTE UNION Z</v>
          </cell>
          <cell r="C1133">
            <v>150</v>
          </cell>
        </row>
        <row r="1134">
          <cell r="A1134">
            <v>183270</v>
          </cell>
          <cell r="B1134" t="str">
            <v>UNION REP. 2 1/2 DESLIZANTE UNION Z</v>
          </cell>
        </row>
        <row r="1135">
          <cell r="A1135">
            <v>183280</v>
          </cell>
          <cell r="B1135" t="str">
            <v>UNION REP. 3 DESLIZANTE UNION Z</v>
          </cell>
          <cell r="C1135">
            <v>89</v>
          </cell>
        </row>
        <row r="1136">
          <cell r="A1136">
            <v>183290</v>
          </cell>
          <cell r="B1136" t="str">
            <v>UNION REP. 4 DESLIZANTE UNION Z</v>
          </cell>
          <cell r="C1136">
            <v>89</v>
          </cell>
        </row>
        <row r="1137">
          <cell r="A1137">
            <v>183292</v>
          </cell>
          <cell r="B1137" t="str">
            <v>UNION REP. 6 DESLIZANTE UNION Z</v>
          </cell>
          <cell r="C1137">
            <v>69</v>
          </cell>
        </row>
        <row r="1138">
          <cell r="A1138">
            <v>183294</v>
          </cell>
          <cell r="B1138" t="str">
            <v>UNION REP. 8 DESLIZANTE UNION Z</v>
          </cell>
        </row>
        <row r="1139">
          <cell r="A1139">
            <v>183296</v>
          </cell>
          <cell r="B1139" t="str">
            <v>UNION REP. 10 DESLIZANTE UNION Z</v>
          </cell>
        </row>
        <row r="1140">
          <cell r="A1140">
            <v>183298</v>
          </cell>
          <cell r="B1140" t="str">
            <v>UNION REP. 12 DESLIZANTE UNION Z</v>
          </cell>
          <cell r="C1140">
            <v>39</v>
          </cell>
        </row>
        <row r="1141">
          <cell r="A1141">
            <v>183300</v>
          </cell>
          <cell r="B1141" t="str">
            <v>UNION REP. 4 SANITARIA JUNTA EXP. 4 SANIT (2 PIEZAS)</v>
          </cell>
        </row>
        <row r="1142">
          <cell r="A1142">
            <v>184280</v>
          </cell>
          <cell r="B1142" t="str">
            <v>ADAPT. 3 UNION Z</v>
          </cell>
        </row>
        <row r="1143">
          <cell r="A1143">
            <v>184290</v>
          </cell>
          <cell r="B1143" t="str">
            <v>ADAPT. 4 UNION Z</v>
          </cell>
        </row>
        <row r="1144">
          <cell r="A1144">
            <v>184380</v>
          </cell>
          <cell r="B1144" t="str">
            <v>ADAPT. PVC-AC 4 UNION Z</v>
          </cell>
        </row>
        <row r="1145">
          <cell r="A1145">
            <v>186485</v>
          </cell>
          <cell r="B1145" t="str">
            <v>REDUCCION 2 1/2X2 UNION Z</v>
          </cell>
          <cell r="C1145">
            <v>1</v>
          </cell>
        </row>
        <row r="1146">
          <cell r="A1146">
            <v>186486</v>
          </cell>
          <cell r="B1146" t="str">
            <v>REDUCCION 3X2 UNION Z</v>
          </cell>
          <cell r="C1146">
            <v>6</v>
          </cell>
        </row>
        <row r="1147">
          <cell r="A1147">
            <v>186487</v>
          </cell>
          <cell r="B1147" t="str">
            <v>REDUCCION 4X3 UNION Z</v>
          </cell>
        </row>
        <row r="1148">
          <cell r="A1148">
            <v>186488</v>
          </cell>
          <cell r="B1148" t="str">
            <v>REDUCCION 3X2 1/2 UNION Z</v>
          </cell>
        </row>
        <row r="1149">
          <cell r="A1149">
            <v>186495</v>
          </cell>
          <cell r="B1149" t="str">
            <v>REDUCCION 6X4 RADIO CORTO UNION RIEBER</v>
          </cell>
          <cell r="C1149">
            <v>7</v>
          </cell>
        </row>
        <row r="1150">
          <cell r="A1150">
            <v>186496</v>
          </cell>
          <cell r="B1150" t="str">
            <v>REDUCCION 4X2 UNION Z</v>
          </cell>
          <cell r="C1150">
            <v>3</v>
          </cell>
        </row>
        <row r="1151">
          <cell r="A1151">
            <v>186497</v>
          </cell>
          <cell r="B1151" t="str">
            <v>REDUCCION 4X2 1/2 UNION Z</v>
          </cell>
        </row>
        <row r="1152">
          <cell r="A1152">
            <v>186498</v>
          </cell>
          <cell r="B1152" t="str">
            <v>REDUCCION 6X4 UNION PLATINO</v>
          </cell>
        </row>
        <row r="1153">
          <cell r="A1153">
            <v>186499</v>
          </cell>
          <cell r="B1153" t="str">
            <v>REDUCCION 8X6 UNION PLATINO</v>
          </cell>
          <cell r="C1153">
            <v>1</v>
          </cell>
        </row>
        <row r="1154">
          <cell r="A1154">
            <v>189061</v>
          </cell>
          <cell r="B1154" t="str">
            <v>COLLAR DER. 2X1/2 UNION Z</v>
          </cell>
          <cell r="C1154">
            <v>689</v>
          </cell>
        </row>
        <row r="1155">
          <cell r="A1155">
            <v>189062</v>
          </cell>
          <cell r="B1155" t="str">
            <v>COLLAR DER. 2X3/4 UNION Z</v>
          </cell>
          <cell r="C1155">
            <v>102</v>
          </cell>
        </row>
        <row r="1156">
          <cell r="A1156">
            <v>189071</v>
          </cell>
          <cell r="B1156" t="str">
            <v>COLLAR DER. 2 1/2X1/2 UNION Z</v>
          </cell>
          <cell r="C1156">
            <v>1</v>
          </cell>
        </row>
        <row r="1157">
          <cell r="A1157">
            <v>189072</v>
          </cell>
          <cell r="B1157" t="str">
            <v>COLLAR DER. 2 1/2X3/4 UNION Z</v>
          </cell>
          <cell r="C1157">
            <v>28</v>
          </cell>
        </row>
        <row r="1158">
          <cell r="A1158">
            <v>189081</v>
          </cell>
          <cell r="B1158" t="str">
            <v>COLLAR DER. 3X1/2 UNION Z</v>
          </cell>
          <cell r="C1158">
            <v>265</v>
          </cell>
        </row>
        <row r="1159">
          <cell r="A1159">
            <v>189082</v>
          </cell>
          <cell r="B1159" t="str">
            <v>COLLAR DER. 3X3/4 UNION Z</v>
          </cell>
          <cell r="C1159">
            <v>130</v>
          </cell>
        </row>
        <row r="1160">
          <cell r="A1160">
            <v>189091</v>
          </cell>
          <cell r="B1160" t="str">
            <v>COLLAR DER. 4X1/2 UNION Z</v>
          </cell>
          <cell r="C1160">
            <v>42</v>
          </cell>
        </row>
        <row r="1161">
          <cell r="A1161">
            <v>189092</v>
          </cell>
          <cell r="B1161" t="str">
            <v>COLLAR DER. 4X3/4 UNION Z</v>
          </cell>
          <cell r="C1161">
            <v>15</v>
          </cell>
        </row>
        <row r="1162">
          <cell r="A1162">
            <v>189093</v>
          </cell>
          <cell r="B1162" t="str">
            <v>COLLAR DER. 6X1/2 UNION RIEBER</v>
          </cell>
          <cell r="C1162">
            <v>105</v>
          </cell>
        </row>
        <row r="1163">
          <cell r="A1163">
            <v>189094</v>
          </cell>
          <cell r="B1163" t="str">
            <v>COLLAR DER. 6X3/4 UNION Z</v>
          </cell>
          <cell r="C1163">
            <v>16</v>
          </cell>
        </row>
        <row r="1164">
          <cell r="A1164">
            <v>189098</v>
          </cell>
          <cell r="B1164" t="str">
            <v>COLLAR DER. 8X1 UNION Z</v>
          </cell>
          <cell r="C1164">
            <v>64</v>
          </cell>
        </row>
        <row r="1165">
          <cell r="A1165">
            <v>189510</v>
          </cell>
          <cell r="B1165" t="str">
            <v>ADAPT. M. 1/2 PF+UAD</v>
          </cell>
          <cell r="C1165">
            <v>22142</v>
          </cell>
        </row>
        <row r="1166">
          <cell r="A1166">
            <v>189520</v>
          </cell>
          <cell r="B1166" t="str">
            <v>ADAPT. M. 3/4 PF+UAD</v>
          </cell>
          <cell r="C1166">
            <v>387</v>
          </cell>
        </row>
        <row r="1167">
          <cell r="A1167">
            <v>189610</v>
          </cell>
          <cell r="B1167" t="str">
            <v>ADAPT. H. 1/2 PF+UAD</v>
          </cell>
          <cell r="C1167">
            <v>7487</v>
          </cell>
        </row>
        <row r="1168">
          <cell r="A1168">
            <v>189620</v>
          </cell>
          <cell r="B1168" t="str">
            <v>ADAPT. H. 3/4 PF+UAD</v>
          </cell>
          <cell r="C1168">
            <v>457</v>
          </cell>
        </row>
        <row r="1169">
          <cell r="A1169">
            <v>189710</v>
          </cell>
          <cell r="B1169" t="str">
            <v>UNION 1/2 PF+UAD</v>
          </cell>
          <cell r="C1169">
            <v>13388</v>
          </cell>
        </row>
        <row r="1170">
          <cell r="A1170">
            <v>189720</v>
          </cell>
          <cell r="B1170" t="str">
            <v>UNION 3/4 PF+UAD</v>
          </cell>
          <cell r="C1170">
            <v>422</v>
          </cell>
        </row>
        <row r="1171">
          <cell r="A1171">
            <v>189890</v>
          </cell>
          <cell r="B1171" t="str">
            <v>ADAPT. RIEBER DURAFORT 110MM</v>
          </cell>
        </row>
        <row r="1172">
          <cell r="A1172">
            <v>189892</v>
          </cell>
          <cell r="B1172" t="str">
            <v>ADAPT. RIEBER DURAFORT 160MM</v>
          </cell>
        </row>
        <row r="1173">
          <cell r="A1173">
            <v>189894</v>
          </cell>
          <cell r="B1173" t="str">
            <v>ADAPT. RIEBER DURAFORT 2000MM</v>
          </cell>
        </row>
        <row r="1174">
          <cell r="A1174">
            <v>189910</v>
          </cell>
          <cell r="B1174" t="str">
            <v>LUBRICANTE 500 GR UNION Z.</v>
          </cell>
          <cell r="C1174">
            <v>204</v>
          </cell>
        </row>
        <row r="1175">
          <cell r="A1175">
            <v>190003</v>
          </cell>
          <cell r="B1175" t="str">
            <v>ROLLO TUBO 16MM MULTICAPA AMAR X150MTS MAYGAS</v>
          </cell>
          <cell r="C1175">
            <v>138</v>
          </cell>
        </row>
        <row r="1176">
          <cell r="A1176">
            <v>190004</v>
          </cell>
          <cell r="B1176" t="str">
            <v>METRO TUBO 16MM MULTICAPA AMAR. MAYGAS</v>
          </cell>
          <cell r="C1176">
            <v>1</v>
          </cell>
        </row>
        <row r="1177">
          <cell r="A1177">
            <v>190005</v>
          </cell>
          <cell r="B1177" t="str">
            <v>TUBO 16MM MULTICAPA AMAR. 4 MTS MAYGAS</v>
          </cell>
          <cell r="C1177">
            <v>88</v>
          </cell>
        </row>
        <row r="1178">
          <cell r="A1178">
            <v>190006</v>
          </cell>
          <cell r="B1178" t="str">
            <v>BUJE 20X16MM MAYGAS NEGRO</v>
          </cell>
          <cell r="C1178">
            <v>2069</v>
          </cell>
        </row>
        <row r="1179">
          <cell r="A1179">
            <v>190007</v>
          </cell>
          <cell r="B1179" t="str">
            <v>CODO 16MM NEGRO MAYGAS</v>
          </cell>
        </row>
        <row r="1180">
          <cell r="A1180">
            <v>190008</v>
          </cell>
          <cell r="B1180" t="str">
            <v>TEE 16MM NEGRA MAYGAS</v>
          </cell>
          <cell r="C1180">
            <v>905</v>
          </cell>
        </row>
        <row r="1181">
          <cell r="A1181">
            <v>190009</v>
          </cell>
          <cell r="B1181" t="str">
            <v>VALVULA 16MM NEGRO MAYGAS</v>
          </cell>
          <cell r="C1181">
            <v>337</v>
          </cell>
        </row>
        <row r="1182">
          <cell r="A1182">
            <v>190010</v>
          </cell>
          <cell r="B1182" t="str">
            <v>ROLLO TUBO 20MM MULTICAPA AMAR.X100MTS MAYGAS</v>
          </cell>
          <cell r="C1182">
            <v>160</v>
          </cell>
        </row>
        <row r="1183">
          <cell r="A1183">
            <v>190011</v>
          </cell>
          <cell r="B1183" t="str">
            <v>METRO TUBO 20MM MULTICAPA AMAR. MAYGAS</v>
          </cell>
          <cell r="C1183">
            <v>350</v>
          </cell>
        </row>
        <row r="1184">
          <cell r="A1184">
            <v>190012</v>
          </cell>
          <cell r="B1184" t="str">
            <v>TUBO 20MM MULTICAPA AMAR 4 MTS MAYGAS</v>
          </cell>
          <cell r="C1184">
            <v>73</v>
          </cell>
        </row>
        <row r="1185">
          <cell r="A1185">
            <v>190013</v>
          </cell>
          <cell r="B1185" t="str">
            <v>ROLLO TUBO 20MM MULTICAPA NEGROX100MTS MAYGAS</v>
          </cell>
        </row>
        <row r="1186">
          <cell r="A1186">
            <v>190014</v>
          </cell>
          <cell r="B1186" t="str">
            <v>ROLLO TUBO 16MM MULTICAPA NEGRO X150MTS MAYGAS</v>
          </cell>
          <cell r="C1186">
            <v>158</v>
          </cell>
        </row>
        <row r="1187">
          <cell r="A1187">
            <v>190015</v>
          </cell>
          <cell r="B1187" t="str">
            <v>""CODO 32MMX1"" MH BRONCE NEGRO MAYGAS"</v>
          </cell>
          <cell r="C1187">
            <v>33</v>
          </cell>
        </row>
        <row r="1188">
          <cell r="A1188">
            <v>190020</v>
          </cell>
          <cell r="B1188" t="str">
            <v>ROLLO TUBO 25MM MULTICAPA AMAR.X50MTS MAYGAS</v>
          </cell>
          <cell r="C1188">
            <v>280</v>
          </cell>
        </row>
        <row r="1189">
          <cell r="A1189">
            <v>190021</v>
          </cell>
          <cell r="B1189" t="str">
            <v>METRO TUBO 25MM MULTICAPA AMAR. MAYGAS</v>
          </cell>
        </row>
        <row r="1190">
          <cell r="A1190">
            <v>190022</v>
          </cell>
          <cell r="B1190" t="str">
            <v>TUBO 25MM MULTICAPA NEGRO.4 MTS MAYGAS</v>
          </cell>
          <cell r="C1190">
            <v>90</v>
          </cell>
        </row>
        <row r="1191">
          <cell r="A1191">
            <v>190023</v>
          </cell>
          <cell r="B1191" t="str">
            <v>ROLLO TUBO 25MM MULTICAPA NEGROX50MTS MAYGAS</v>
          </cell>
          <cell r="C1191">
            <v>174</v>
          </cell>
        </row>
        <row r="1192">
          <cell r="A1192">
            <v>190024</v>
          </cell>
          <cell r="B1192" t="str">
            <v>TUBO 25 MULTICAPA AMAR 4 MTS MAYGAS</v>
          </cell>
          <cell r="C1192">
            <v>172</v>
          </cell>
        </row>
        <row r="1193">
          <cell r="A1193">
            <v>190030</v>
          </cell>
          <cell r="B1193" t="str">
            <v>ROLLO TUBO 32MM MULTICAPA AMAR.X60MTS MAYGAS</v>
          </cell>
          <cell r="C1193">
            <v>1</v>
          </cell>
        </row>
        <row r="1194">
          <cell r="A1194">
            <v>190031</v>
          </cell>
          <cell r="B1194" t="str">
            <v>METRO TUBO 32MM MULTICAPA AMAR. MAYGAS</v>
          </cell>
        </row>
        <row r="1195">
          <cell r="A1195">
            <v>190032</v>
          </cell>
          <cell r="B1195" t="str">
            <v>TUBO 32MM MULTICAPA NEGRO 4 MTS MAYGAS</v>
          </cell>
          <cell r="C1195">
            <v>322</v>
          </cell>
        </row>
        <row r="1196">
          <cell r="A1196">
            <v>190033</v>
          </cell>
          <cell r="B1196" t="str">
            <v>TUBO 32MM MULTICAPA AMAR 4 MTS MAYGAS</v>
          </cell>
          <cell r="C1196">
            <v>87</v>
          </cell>
        </row>
        <row r="1197">
          <cell r="A1197">
            <v>190034</v>
          </cell>
          <cell r="B1197" t="str">
            <v>ROLLO TUBO 32MM MULTICAPA NEGROX60MTS MAYGAS</v>
          </cell>
          <cell r="C1197">
            <v>71</v>
          </cell>
        </row>
        <row r="1198">
          <cell r="A1198">
            <v>190035</v>
          </cell>
          <cell r="B1198" t="str">
            <v>TUBO 16MM MULTICAPA NEGRO. 4 MTS MAYGAS</v>
          </cell>
        </row>
        <row r="1199">
          <cell r="A1199">
            <v>190036</v>
          </cell>
          <cell r="B1199" t="str">
            <v>TUBO 20MM MULTICAPA NEGRO  4 MTS MAYGAS</v>
          </cell>
        </row>
        <row r="1200">
          <cell r="A1200">
            <v>190037</v>
          </cell>
          <cell r="B1200" t="str">
            <v>TEE 25MM MAYGAS</v>
          </cell>
        </row>
        <row r="1201">
          <cell r="A1201">
            <v>190038</v>
          </cell>
          <cell r="B1201" t="str">
            <v>TEE 32MM MAYGAS</v>
          </cell>
        </row>
        <row r="1202">
          <cell r="A1202">
            <v>190039</v>
          </cell>
          <cell r="B1202" t="str">
            <v>BUJE 25X16MM MAYGAS</v>
          </cell>
        </row>
        <row r="1203">
          <cell r="A1203">
            <v>190040</v>
          </cell>
          <cell r="B1203" t="str">
            <v>BUJE 32X20MM MAYGAS</v>
          </cell>
        </row>
        <row r="1204">
          <cell r="A1204">
            <v>190041</v>
          </cell>
          <cell r="B1204" t="str">
            <v>UNION 32MMX1" MH MAYGAS</v>
          </cell>
        </row>
        <row r="1205">
          <cell r="A1205">
            <v>190042</v>
          </cell>
          <cell r="B1205" t="str">
            <v>UNION 25MMX1/2" MH MAYGAS</v>
          </cell>
        </row>
        <row r="1206">
          <cell r="A1206">
            <v>190043</v>
          </cell>
          <cell r="B1206" t="str">
            <v>UNION 32MMX3/4" MH  MAYGAS</v>
          </cell>
        </row>
        <row r="1207">
          <cell r="A1207">
            <v>190044</v>
          </cell>
          <cell r="B1207" t="str">
            <v>UNION 16MMX1/2" MH  MAYGAS</v>
          </cell>
        </row>
        <row r="1208">
          <cell r="A1208">
            <v>190045</v>
          </cell>
          <cell r="B1208" t="str">
            <v>UNION FUSION ROSCA MM 25MM MAYGAS</v>
          </cell>
        </row>
        <row r="1209">
          <cell r="A1209">
            <v>190046</v>
          </cell>
          <cell r="B1209" t="str">
            <v>UNION 25MMX3/4" MM BRONCE MAYGAS</v>
          </cell>
        </row>
        <row r="1210">
          <cell r="A1210">
            <v>190047</v>
          </cell>
          <cell r="B1210" t="str">
            <v>UNION 32MMX1" MM BRONCE MAYGAS</v>
          </cell>
        </row>
        <row r="1211">
          <cell r="A1211">
            <v>190048</v>
          </cell>
          <cell r="B1211" t="str">
            <v>NIPLE 16MM NEGRO MAYGAS</v>
          </cell>
        </row>
        <row r="1212">
          <cell r="A1212">
            <v>190049</v>
          </cell>
          <cell r="B1212" t="str">
            <v>TAPON 32MM MAYGAS</v>
          </cell>
        </row>
        <row r="1213">
          <cell r="A1213">
            <v>190050</v>
          </cell>
          <cell r="B1213" t="str">
            <v>VALVULA 20MM NEGRA MAYGAS</v>
          </cell>
        </row>
        <row r="1214">
          <cell r="A1214">
            <v>190051</v>
          </cell>
          <cell r="B1214" t="str">
            <v>VALVULA 25MM NEGRA MAYGAS</v>
          </cell>
        </row>
        <row r="1215">
          <cell r="A1215">
            <v>190052</v>
          </cell>
          <cell r="B1215" t="str">
            <v>PINZA EXT BOQUILLAS</v>
          </cell>
        </row>
        <row r="1216">
          <cell r="A1216">
            <v>190103</v>
          </cell>
          <cell r="B1216" t="str">
            <v>CODO 16MM AMARILLO MAYGAS</v>
          </cell>
          <cell r="C1216">
            <v>1</v>
          </cell>
        </row>
        <row r="1217">
          <cell r="A1217">
            <v>190104</v>
          </cell>
          <cell r="B1217" t="str">
            <v>""CODO 16MMX3/8"" MH BRONCE MAYGAS"</v>
          </cell>
          <cell r="C1217">
            <v>326</v>
          </cell>
        </row>
        <row r="1218">
          <cell r="A1218">
            <v>190105</v>
          </cell>
          <cell r="B1218" t="str">
            <v>CODO 16MMX1/2"" MH BRONCE MAYGAS</v>
          </cell>
          <cell r="C1218">
            <v>16</v>
          </cell>
        </row>
        <row r="1219">
          <cell r="A1219">
            <v>190106</v>
          </cell>
          <cell r="B1219" t="str">
            <v>""CODO 20MMX1/2"" FUSION ROSCA MH BRONCE MAYGAS"</v>
          </cell>
          <cell r="C1219">
            <v>4021</v>
          </cell>
        </row>
        <row r="1220">
          <cell r="A1220">
            <v>190107</v>
          </cell>
          <cell r="B1220" t="str">
            <v>""CODO 16MMX3/8"" FUSION ROSCA MH BRONCE MAYGAS"</v>
          </cell>
          <cell r="C1220">
            <v>19</v>
          </cell>
        </row>
        <row r="1221">
          <cell r="A1221">
            <v>190108</v>
          </cell>
          <cell r="B1221" t="str">
            <v>""CODO 16MMX1/2"" H NEGRO MAYGAS"</v>
          </cell>
          <cell r="C1221">
            <v>5003</v>
          </cell>
        </row>
        <row r="1222">
          <cell r="A1222">
            <v>190109</v>
          </cell>
          <cell r="B1222" t="str">
            <v>""CODO 25MMX1/2"" H NEGRO MAYGAS"</v>
          </cell>
        </row>
        <row r="1223">
          <cell r="A1223">
            <v>190110</v>
          </cell>
          <cell r="B1223" t="str">
            <v>CODO 20MM AMARILLO MAYGAS</v>
          </cell>
          <cell r="C1223">
            <v>1805</v>
          </cell>
        </row>
        <row r="1224">
          <cell r="A1224">
            <v>190111</v>
          </cell>
          <cell r="B1224" t="str">
            <v>""CODO 20MMX1/2"" MH BRONCE MAYGAS"</v>
          </cell>
          <cell r="C1224">
            <v>22</v>
          </cell>
        </row>
        <row r="1225">
          <cell r="A1225">
            <v>190112</v>
          </cell>
          <cell r="B1225" t="str">
            <v>CODO 20MM NEGRO MAYGAS</v>
          </cell>
          <cell r="C1225">
            <v>1593</v>
          </cell>
        </row>
        <row r="1226">
          <cell r="A1226">
            <v>190113</v>
          </cell>
          <cell r="B1226" t="str">
            <v>""CODO 25MMX3/4"" FUSION ROSCA MH BRONCE MAYGAS"</v>
          </cell>
          <cell r="C1226">
            <v>167</v>
          </cell>
        </row>
        <row r="1227">
          <cell r="A1227">
            <v>190120</v>
          </cell>
          <cell r="B1227" t="str">
            <v>CODO 25MM AMARILLO MAYGAS</v>
          </cell>
          <cell r="C1227">
            <v>1614</v>
          </cell>
        </row>
        <row r="1228">
          <cell r="A1228">
            <v>190121</v>
          </cell>
          <cell r="B1228" t="str">
            <v>""CODO 25MMX1/2"" MH BRONCE MAYGAS"</v>
          </cell>
          <cell r="C1228">
            <v>157</v>
          </cell>
        </row>
        <row r="1229">
          <cell r="A1229">
            <v>190122</v>
          </cell>
          <cell r="B1229" t="str">
            <v>""CODO 25MMX3/4"" MH BRONCE MAYGAS"</v>
          </cell>
          <cell r="C1229">
            <v>319</v>
          </cell>
        </row>
        <row r="1230">
          <cell r="A1230">
            <v>190123</v>
          </cell>
          <cell r="B1230" t="str">
            <v>CODO 25MM NEGRO MAYGAS</v>
          </cell>
          <cell r="C1230">
            <v>183</v>
          </cell>
        </row>
        <row r="1231">
          <cell r="A1231">
            <v>190124</v>
          </cell>
          <cell r="B1231" t="str">
            <v>""CODO 32MMX3/4"" MH BRONCE MAYGAS"</v>
          </cell>
        </row>
        <row r="1232">
          <cell r="A1232">
            <v>190125</v>
          </cell>
          <cell r="B1232" t="str">
            <v>""CODO 32MMX3/4"" MH NEGRO BRONCE MAYGAS"</v>
          </cell>
        </row>
        <row r="1233">
          <cell r="A1233">
            <v>190130</v>
          </cell>
          <cell r="B1233" t="str">
            <v>CODO 32MM AMARILLO MAYGAS</v>
          </cell>
          <cell r="C1233">
            <v>306</v>
          </cell>
        </row>
        <row r="1234">
          <cell r="A1234">
            <v>190131</v>
          </cell>
          <cell r="B1234" t="str">
            <v>""CODO 32MMX1"" MH BRONCE MAYGAS"</v>
          </cell>
          <cell r="C1234">
            <v>26</v>
          </cell>
        </row>
        <row r="1235">
          <cell r="A1235">
            <v>190132</v>
          </cell>
          <cell r="B1235" t="str">
            <v>CODO 32MM NEGRO MAYGAS</v>
          </cell>
          <cell r="C1235">
            <v>455</v>
          </cell>
        </row>
        <row r="1236">
          <cell r="A1236">
            <v>190203</v>
          </cell>
          <cell r="B1236" t="str">
            <v>TEE 16MM MAYGAS</v>
          </cell>
          <cell r="C1236">
            <v>877</v>
          </cell>
        </row>
        <row r="1237">
          <cell r="A1237">
            <v>190210</v>
          </cell>
          <cell r="B1237" t="str">
            <v>TEE 20MM MAYGAS</v>
          </cell>
          <cell r="C1237">
            <v>54</v>
          </cell>
        </row>
        <row r="1238">
          <cell r="A1238">
            <v>190220</v>
          </cell>
          <cell r="B1238" t="str">
            <v>TEE 25MM MAYGAS</v>
          </cell>
          <cell r="C1238">
            <v>34</v>
          </cell>
        </row>
        <row r="1239">
          <cell r="A1239">
            <v>190221</v>
          </cell>
          <cell r="B1239" t="str">
            <v>TEE 25X20X25MM MAYGAS</v>
          </cell>
          <cell r="C1239">
            <v>2082</v>
          </cell>
        </row>
        <row r="1240">
          <cell r="A1240">
            <v>190222</v>
          </cell>
          <cell r="B1240" t="str">
            <v>TEE 20X16X20MM MAYGAS</v>
          </cell>
          <cell r="C1240">
            <v>1567</v>
          </cell>
        </row>
        <row r="1241">
          <cell r="A1241">
            <v>190223</v>
          </cell>
          <cell r="B1241" t="str">
            <v>TEE 32X25X32MM MAYGAS</v>
          </cell>
          <cell r="C1241">
            <v>15</v>
          </cell>
        </row>
        <row r="1242">
          <cell r="A1242">
            <v>190224</v>
          </cell>
          <cell r="B1242" t="str">
            <v>TEE 20X16X20MM NEGRO MAYGAS</v>
          </cell>
          <cell r="C1242">
            <v>420</v>
          </cell>
        </row>
        <row r="1243">
          <cell r="A1243">
            <v>190230</v>
          </cell>
          <cell r="B1243" t="str">
            <v>TEE 32MM MAYGAS</v>
          </cell>
        </row>
        <row r="1244">
          <cell r="A1244">
            <v>190231</v>
          </cell>
          <cell r="B1244" t="str">
            <v>TEE 32X20X32MM MAYGAS</v>
          </cell>
        </row>
        <row r="1245">
          <cell r="A1245">
            <v>190303</v>
          </cell>
          <cell r="B1245" t="str">
            <v>UNION 16MM MAYGAS</v>
          </cell>
          <cell r="C1245">
            <v>7134</v>
          </cell>
        </row>
        <row r="1246">
          <cell r="A1246">
            <v>190304</v>
          </cell>
          <cell r="B1246" t="str">
            <v>""UNION 16MMX3/8"" BRONCE MAYGAS"</v>
          </cell>
          <cell r="C1246">
            <v>782</v>
          </cell>
        </row>
        <row r="1247">
          <cell r="A1247">
            <v>190305</v>
          </cell>
          <cell r="B1247" t="str">
            <v>""UNION 16MMX1/2"" MH BRONCE MAYGAS"</v>
          </cell>
          <cell r="C1247">
            <v>47</v>
          </cell>
        </row>
        <row r="1248">
          <cell r="A1248">
            <v>190306</v>
          </cell>
          <cell r="B1248" t="str">
            <v>""UNION 16MMX3/8"" MM BRONCE MAYGAS"</v>
          </cell>
          <cell r="C1248">
            <v>267</v>
          </cell>
        </row>
        <row r="1249">
          <cell r="A1249">
            <v>190310</v>
          </cell>
          <cell r="B1249" t="str">
            <v>UNION 20MM MAYGAS</v>
          </cell>
          <cell r="C1249">
            <v>25</v>
          </cell>
        </row>
        <row r="1250">
          <cell r="A1250">
            <v>190311</v>
          </cell>
          <cell r="B1250" t="str">
            <v>""UNION 20MMX1/2"" MH BRONCE MAYGAS"</v>
          </cell>
          <cell r="C1250">
            <v>133</v>
          </cell>
        </row>
        <row r="1251">
          <cell r="A1251">
            <v>190312</v>
          </cell>
          <cell r="B1251" t="str">
            <v>UNION 20MMX1/2" MM BRONCE MAYGAS</v>
          </cell>
          <cell r="C1251">
            <v>6</v>
          </cell>
        </row>
        <row r="1252">
          <cell r="A1252">
            <v>190320</v>
          </cell>
          <cell r="B1252" t="str">
            <v>UNION 25MM MAYGAS</v>
          </cell>
          <cell r="C1252">
            <v>570</v>
          </cell>
        </row>
        <row r="1253">
          <cell r="A1253">
            <v>190321</v>
          </cell>
          <cell r="B1253" t="str">
            <v>""UNION 25MMX3/4"" MH BRONCE MAYGAS"</v>
          </cell>
          <cell r="C1253">
            <v>407</v>
          </cell>
        </row>
        <row r="1254">
          <cell r="A1254">
            <v>190322</v>
          </cell>
          <cell r="B1254" t="str">
            <v>""UNION 25MMX1/2"" MH BRONCE MAYGAS"</v>
          </cell>
          <cell r="C1254">
            <v>555</v>
          </cell>
        </row>
        <row r="1255">
          <cell r="A1255">
            <v>190323</v>
          </cell>
          <cell r="B1255" t="str">
            <v>""UNION 25MMX3/4"" MM BRONCE MAYGAS"</v>
          </cell>
          <cell r="C1255">
            <v>36</v>
          </cell>
        </row>
        <row r="1256">
          <cell r="A1256">
            <v>190324</v>
          </cell>
          <cell r="B1256" t="str">
            <v>UNION 25MM NEGRA MAYGAS</v>
          </cell>
          <cell r="C1256">
            <v>301</v>
          </cell>
        </row>
        <row r="1257">
          <cell r="A1257">
            <v>190325</v>
          </cell>
          <cell r="B1257" t="str">
            <v>UNION 20MM NEGRA MAYGAS</v>
          </cell>
          <cell r="C1257">
            <v>316</v>
          </cell>
        </row>
        <row r="1258">
          <cell r="A1258">
            <v>190329</v>
          </cell>
          <cell r="B1258" t="str">
            <v>UNION FUSION ROSCA MM 25MM MAYGAS</v>
          </cell>
          <cell r="C1258">
            <v>60</v>
          </cell>
        </row>
        <row r="1259">
          <cell r="A1259">
            <v>190330</v>
          </cell>
          <cell r="B1259" t="str">
            <v>UNION 32MM MAYGAS</v>
          </cell>
          <cell r="C1259">
            <v>185</v>
          </cell>
        </row>
        <row r="1260">
          <cell r="A1260">
            <v>190331</v>
          </cell>
          <cell r="B1260" t="str">
            <v>""UNION 32MMX1"" MH BRONCE MAYGAS"</v>
          </cell>
          <cell r="C1260">
            <v>291</v>
          </cell>
        </row>
        <row r="1261">
          <cell r="A1261">
            <v>190332</v>
          </cell>
          <cell r="B1261" t="str">
            <v>""UNION 32MMX3/4"" MH BRONCE MAYGAS"</v>
          </cell>
          <cell r="C1261">
            <v>214</v>
          </cell>
        </row>
        <row r="1262">
          <cell r="A1262">
            <v>190333</v>
          </cell>
          <cell r="B1262" t="str">
            <v>""UNION 32MMX1"" MM BRONCE MAYGAS"</v>
          </cell>
          <cell r="C1262">
            <v>158</v>
          </cell>
        </row>
        <row r="1263">
          <cell r="A1263">
            <v>190334</v>
          </cell>
          <cell r="B1263" t="str">
            <v>UNION 32MM NEGRO MAYGAS</v>
          </cell>
          <cell r="C1263">
            <v>491</v>
          </cell>
        </row>
        <row r="1264">
          <cell r="A1264">
            <v>190335</v>
          </cell>
          <cell r="B1264" t="str">
            <v>""UNION 20MMX1/2"" MH NEGRO MAYGAS"</v>
          </cell>
          <cell r="C1264">
            <v>763</v>
          </cell>
        </row>
        <row r="1265">
          <cell r="A1265">
            <v>190336</v>
          </cell>
          <cell r="B1265" t="str">
            <v>""UNION 25MMX3/4"" MH NEGRO MAYGAS"</v>
          </cell>
          <cell r="C1265">
            <v>100</v>
          </cell>
        </row>
        <row r="1266">
          <cell r="A1266">
            <v>190340</v>
          </cell>
          <cell r="B1266" t="str">
            <v>""UNION 20MMX1/2"" MM NEGRO MAYGAS"</v>
          </cell>
          <cell r="C1266">
            <v>8073</v>
          </cell>
        </row>
        <row r="1267">
          <cell r="A1267">
            <v>190350</v>
          </cell>
          <cell r="B1267" t="str">
            <v>NIPLE ENTRE-FUSION 20MM</v>
          </cell>
          <cell r="C1267">
            <v>1615</v>
          </cell>
        </row>
        <row r="1268">
          <cell r="A1268">
            <v>190351</v>
          </cell>
          <cell r="B1268" t="str">
            <v>NIPLE ENTRE-FUSION 25MM</v>
          </cell>
        </row>
        <row r="1269">
          <cell r="A1269">
            <v>190352</v>
          </cell>
          <cell r="B1269" t="str">
            <v>NIPLE ENTRE-FUSION 32MM</v>
          </cell>
          <cell r="C1269">
            <v>70</v>
          </cell>
        </row>
        <row r="1270">
          <cell r="A1270">
            <v>190360</v>
          </cell>
          <cell r="B1270" t="str">
            <v>BUJE TESTIGO FUSION 16MM</v>
          </cell>
        </row>
        <row r="1271">
          <cell r="A1271">
            <v>190361</v>
          </cell>
          <cell r="B1271" t="str">
            <v>BUJE TESTIGO FUSION 20MM</v>
          </cell>
          <cell r="C1271">
            <v>30</v>
          </cell>
        </row>
        <row r="1272">
          <cell r="A1272">
            <v>190362</v>
          </cell>
          <cell r="B1272" t="str">
            <v>BUJE TESTIGO FUSION 25MM</v>
          </cell>
          <cell r="C1272">
            <v>801</v>
          </cell>
        </row>
        <row r="1273">
          <cell r="A1273">
            <v>190363</v>
          </cell>
          <cell r="B1273" t="str">
            <v>BUJE TESTIGO FUSION 32MM</v>
          </cell>
          <cell r="C1273">
            <v>250</v>
          </cell>
        </row>
        <row r="1274">
          <cell r="A1274">
            <v>190400</v>
          </cell>
          <cell r="B1274" t="str">
            <v>TEE 25X20X25 FUSION NEGRA</v>
          </cell>
          <cell r="C1274">
            <v>4</v>
          </cell>
        </row>
        <row r="1275">
          <cell r="A1275">
            <v>190401</v>
          </cell>
          <cell r="B1275" t="str">
            <v>TEE 32X20X32 FUSION NEGRA</v>
          </cell>
          <cell r="C1275">
            <v>166</v>
          </cell>
        </row>
        <row r="1276">
          <cell r="A1276">
            <v>190402</v>
          </cell>
          <cell r="B1276" t="str">
            <v>TEE 32X25X32 FUSION NEGRA</v>
          </cell>
          <cell r="C1276">
            <v>33</v>
          </cell>
        </row>
        <row r="1277">
          <cell r="A1277">
            <v>190410</v>
          </cell>
          <cell r="B1277" t="str">
            <v>BUJE 20X16MM MAYGAS</v>
          </cell>
          <cell r="C1277">
            <v>1</v>
          </cell>
        </row>
        <row r="1278">
          <cell r="A1278">
            <v>190420</v>
          </cell>
          <cell r="B1278" t="str">
            <v>BUJE 25X16MM MAYGAS</v>
          </cell>
          <cell r="C1278">
            <v>831</v>
          </cell>
        </row>
        <row r="1279">
          <cell r="A1279">
            <v>190430</v>
          </cell>
          <cell r="B1279" t="str">
            <v>BUJE 25X20MM MAYGAS</v>
          </cell>
          <cell r="C1279">
            <v>566</v>
          </cell>
        </row>
        <row r="1280">
          <cell r="A1280">
            <v>190440</v>
          </cell>
          <cell r="B1280" t="str">
            <v>BUJE 32X20MM MAYGAS</v>
          </cell>
          <cell r="C1280">
            <v>640</v>
          </cell>
        </row>
        <row r="1281">
          <cell r="A1281">
            <v>190450</v>
          </cell>
          <cell r="B1281" t="str">
            <v>BUJE 32X25MM MAYGAS</v>
          </cell>
          <cell r="C1281">
            <v>548</v>
          </cell>
        </row>
        <row r="1282">
          <cell r="A1282">
            <v>190451</v>
          </cell>
          <cell r="B1282" t="str">
            <v>BUJE 32X25MM NEGRO MAYGAS</v>
          </cell>
          <cell r="C1282">
            <v>399</v>
          </cell>
        </row>
        <row r="1283">
          <cell r="A1283">
            <v>190452</v>
          </cell>
          <cell r="B1283" t="str">
            <v>BUJE 25X20MM NEGRO MAYGAS</v>
          </cell>
          <cell r="C1283">
            <v>50</v>
          </cell>
        </row>
        <row r="1284">
          <cell r="A1284">
            <v>190503</v>
          </cell>
          <cell r="B1284" t="str">
            <v>TAPON 16MM MAYGAS</v>
          </cell>
          <cell r="C1284">
            <v>25</v>
          </cell>
        </row>
        <row r="1285">
          <cell r="A1285">
            <v>190510</v>
          </cell>
          <cell r="B1285" t="str">
            <v>TAPON 20MM MAYGAS</v>
          </cell>
          <cell r="C1285">
            <v>604</v>
          </cell>
        </row>
        <row r="1286">
          <cell r="A1286">
            <v>190520</v>
          </cell>
          <cell r="B1286" t="str">
            <v>TAPON 25MM MAYGAS</v>
          </cell>
          <cell r="C1286">
            <v>51</v>
          </cell>
        </row>
        <row r="1287">
          <cell r="A1287">
            <v>190530</v>
          </cell>
          <cell r="B1287" t="str">
            <v>TAPON 32MM MAYGAS</v>
          </cell>
          <cell r="C1287">
            <v>364</v>
          </cell>
        </row>
        <row r="1288">
          <cell r="A1288">
            <v>190540</v>
          </cell>
          <cell r="B1288" t="str">
            <v>TAPON 20MM MAYGAS</v>
          </cell>
          <cell r="C1288">
            <v>2369</v>
          </cell>
        </row>
        <row r="1289">
          <cell r="A1289">
            <v>190550</v>
          </cell>
          <cell r="B1289" t="str">
            <v>TAPON 16MM MAYGAS</v>
          </cell>
          <cell r="C1289">
            <v>450</v>
          </cell>
        </row>
        <row r="1290">
          <cell r="A1290">
            <v>190560</v>
          </cell>
          <cell r="B1290" t="str">
            <v>TEE 20MM MAYGAS</v>
          </cell>
          <cell r="C1290">
            <v>1536</v>
          </cell>
        </row>
        <row r="1291">
          <cell r="A1291">
            <v>190603</v>
          </cell>
          <cell r="B1291" t="str">
            <v>BUJE TESTIGO 16MM NEGRO MAYGAS</v>
          </cell>
          <cell r="C1291">
            <v>5625</v>
          </cell>
        </row>
        <row r="1292">
          <cell r="A1292">
            <v>190610</v>
          </cell>
          <cell r="B1292" t="str">
            <v>BUJE TESTIGO 20MM NEGRO MAYGAS</v>
          </cell>
          <cell r="C1292">
            <v>3268</v>
          </cell>
        </row>
        <row r="1293">
          <cell r="A1293">
            <v>190620</v>
          </cell>
          <cell r="B1293" t="str">
            <v>BUJE TESTIGO 25MM NEGRO MAYGAS</v>
          </cell>
          <cell r="C1293">
            <v>2702</v>
          </cell>
        </row>
        <row r="1294">
          <cell r="A1294">
            <v>190630</v>
          </cell>
          <cell r="B1294" t="str">
            <v>BUJE TESTIGO 32MM NEGRO MAYGAS</v>
          </cell>
          <cell r="C1294">
            <v>1298</v>
          </cell>
        </row>
        <row r="1295">
          <cell r="A1295">
            <v>190703</v>
          </cell>
          <cell r="B1295" t="str">
            <v>MANGUITO REP. 16MM MAYGAS</v>
          </cell>
          <cell r="C1295">
            <v>58</v>
          </cell>
        </row>
        <row r="1296">
          <cell r="A1296">
            <v>190710</v>
          </cell>
          <cell r="B1296" t="str">
            <v>MANGUITO REP. 20MM MAYGAS</v>
          </cell>
          <cell r="C1296">
            <v>73</v>
          </cell>
        </row>
        <row r="1297">
          <cell r="A1297">
            <v>190720</v>
          </cell>
          <cell r="B1297" t="str">
            <v>MANGUITO REP. 25MM MAYGAS</v>
          </cell>
          <cell r="C1297">
            <v>57</v>
          </cell>
        </row>
        <row r="1298">
          <cell r="A1298">
            <v>190730</v>
          </cell>
          <cell r="B1298" t="str">
            <v>MANGUITO REP. 32MM MAYGAS</v>
          </cell>
          <cell r="C1298">
            <v>51</v>
          </cell>
        </row>
        <row r="1299">
          <cell r="A1299">
            <v>190803</v>
          </cell>
          <cell r="B1299" t="str">
            <v>VALVULA 16MM AMARILLO MAYGAS</v>
          </cell>
          <cell r="C1299">
            <v>1</v>
          </cell>
        </row>
        <row r="1300">
          <cell r="A1300">
            <v>190810</v>
          </cell>
          <cell r="B1300" t="str">
            <v>VALVULA 20MM AMARILLO MAYGAS</v>
          </cell>
          <cell r="C1300">
            <v>697</v>
          </cell>
        </row>
        <row r="1301">
          <cell r="A1301">
            <v>190820</v>
          </cell>
          <cell r="B1301" t="str">
            <v>VALVULA 25MM AMARILLO MAYGAS</v>
          </cell>
          <cell r="C1301">
            <v>200</v>
          </cell>
        </row>
        <row r="1302">
          <cell r="A1302">
            <v>190903</v>
          </cell>
          <cell r="B1302" t="str">
            <v>NIPLE 16MM AMARILLO MAYGAS</v>
          </cell>
          <cell r="C1302">
            <v>435</v>
          </cell>
        </row>
        <row r="1303">
          <cell r="A1303">
            <v>190910</v>
          </cell>
          <cell r="B1303" t="str">
            <v>NIPLE 20MM AMARILLO MAYGAS</v>
          </cell>
          <cell r="C1303">
            <v>85</v>
          </cell>
        </row>
        <row r="1304">
          <cell r="A1304">
            <v>190920</v>
          </cell>
          <cell r="B1304" t="str">
            <v>NIPLE 25MM AMARILLO MAYGAS</v>
          </cell>
          <cell r="C1304">
            <v>425</v>
          </cell>
        </row>
        <row r="1305">
          <cell r="A1305">
            <v>190930</v>
          </cell>
          <cell r="B1305" t="str">
            <v>NIPLE 32MM AMARILLO MAYGAS</v>
          </cell>
          <cell r="C1305">
            <v>269</v>
          </cell>
        </row>
        <row r="1306">
          <cell r="A1306">
            <v>190931</v>
          </cell>
          <cell r="B1306" t="str">
            <v>CUPLA MAYGAS F/F 16MM NEGRA</v>
          </cell>
          <cell r="C1306">
            <v>1761</v>
          </cell>
        </row>
        <row r="1307">
          <cell r="A1307">
            <v>191000</v>
          </cell>
          <cell r="B1307" t="str">
            <v>KIT EXPANSORA 16-20-25MM MAYGAS</v>
          </cell>
        </row>
        <row r="1308">
          <cell r="A1308">
            <v>191001</v>
          </cell>
          <cell r="B1308" t="str">
            <v>KIT EXPANSORA 32MM MAYGAS</v>
          </cell>
          <cell r="C1308">
            <v>12</v>
          </cell>
        </row>
        <row r="1309">
          <cell r="A1309">
            <v>191002</v>
          </cell>
          <cell r="B1309" t="str">
            <v>KIT TERMOFUSORA 110V MAYGAS</v>
          </cell>
        </row>
        <row r="1310">
          <cell r="A1310">
            <v>191003</v>
          </cell>
          <cell r="B1310" t="str">
            <v>TIJERA CORTATUBOS 16-20-25MM MAYGAS</v>
          </cell>
          <cell r="C1310">
            <v>53</v>
          </cell>
        </row>
        <row r="1311">
          <cell r="A1311">
            <v>191004</v>
          </cell>
          <cell r="B1311" t="str">
            <v>SOPORTE TERMOFUSOR UNIVERSAL MAYGAS</v>
          </cell>
          <cell r="C1311">
            <v>16</v>
          </cell>
        </row>
        <row r="1312">
          <cell r="A1312">
            <v>191005</v>
          </cell>
          <cell r="B1312" t="str">
            <v>EXPANSORA 16-20-25 MAYGAS</v>
          </cell>
          <cell r="C1312">
            <v>16</v>
          </cell>
        </row>
        <row r="1313">
          <cell r="A1313">
            <v>191006</v>
          </cell>
          <cell r="B1313" t="str">
            <v>TERMOFUSORA  MAYGAS 110V</v>
          </cell>
        </row>
        <row r="1314">
          <cell r="A1314">
            <v>191130</v>
          </cell>
          <cell r="B1314" t="str">
            <v>SEMICODO 32MM MAYGAS</v>
          </cell>
          <cell r="C1314">
            <v>43</v>
          </cell>
        </row>
        <row r="1315">
          <cell r="A1315">
            <v>191131</v>
          </cell>
          <cell r="B1315" t="str">
            <v>SEMICODO 32MM NEGRO MAYGAS</v>
          </cell>
          <cell r="C1315">
            <v>35</v>
          </cell>
        </row>
        <row r="1316">
          <cell r="A1316">
            <v>191203</v>
          </cell>
          <cell r="B1316" t="str">
            <v>BOQUILLA 16MM MAYGAS</v>
          </cell>
          <cell r="C1316">
            <v>82</v>
          </cell>
        </row>
        <row r="1317">
          <cell r="A1317">
            <v>191210</v>
          </cell>
          <cell r="B1317" t="str">
            <v>BOQUILLA 20MM MAYGAS</v>
          </cell>
          <cell r="C1317">
            <v>105</v>
          </cell>
        </row>
        <row r="1318">
          <cell r="A1318">
            <v>191220</v>
          </cell>
          <cell r="B1318" t="str">
            <v>BOQUILLA 25MM MAYGAS</v>
          </cell>
          <cell r="C1318">
            <v>4</v>
          </cell>
        </row>
        <row r="1319">
          <cell r="A1319">
            <v>191230</v>
          </cell>
          <cell r="B1319" t="str">
            <v>BOQUILLA 32MM MAYGAS</v>
          </cell>
          <cell r="C1319">
            <v>26</v>
          </cell>
        </row>
        <row r="1320">
          <cell r="A1320">
            <v>191301</v>
          </cell>
          <cell r="B1320" t="str">
            <v>MORDAZA P/EXPANSORA 16-20-25MM</v>
          </cell>
        </row>
        <row r="1321">
          <cell r="A1321">
            <v>191302</v>
          </cell>
          <cell r="B1321" t="str">
            <v>CABEZAL P/EXPANSORA 16-20-25MM</v>
          </cell>
          <cell r="C1321">
            <v>3</v>
          </cell>
        </row>
        <row r="1322">
          <cell r="A1322">
            <v>191303</v>
          </cell>
          <cell r="B1322" t="str">
            <v>DOBLATUBO 16MM 3 MTS MAYGAS</v>
          </cell>
          <cell r="C1322">
            <v>31</v>
          </cell>
        </row>
        <row r="1323">
          <cell r="A1323">
            <v>191304</v>
          </cell>
          <cell r="B1323" t="str">
            <v>DOBLATUBO 16MM 10 MTS MAYGAS</v>
          </cell>
          <cell r="C1323">
            <v>1</v>
          </cell>
        </row>
        <row r="1324">
          <cell r="A1324">
            <v>191310</v>
          </cell>
          <cell r="B1324" t="str">
            <v>DOBLATUBO 20MM 3 MTS MAYGAS</v>
          </cell>
          <cell r="C1324">
            <v>47</v>
          </cell>
        </row>
        <row r="1325">
          <cell r="A1325">
            <v>191311</v>
          </cell>
          <cell r="B1325" t="str">
            <v>DOBLATUBO 20MM 10 MTS MAYGAS</v>
          </cell>
          <cell r="C1325">
            <v>9</v>
          </cell>
        </row>
        <row r="1326">
          <cell r="A1326">
            <v>191320</v>
          </cell>
          <cell r="B1326" t="str">
            <v>DOBLATUBO 25MM 3 MTS MAYGAS</v>
          </cell>
          <cell r="C1326">
            <v>5</v>
          </cell>
        </row>
        <row r="1327">
          <cell r="A1327">
            <v>191321</v>
          </cell>
          <cell r="B1327" t="str">
            <v>DOBLATUBO 25MM 10 MTS MAYGAS</v>
          </cell>
          <cell r="C1327">
            <v>5</v>
          </cell>
        </row>
        <row r="1328">
          <cell r="A1328">
            <v>191330</v>
          </cell>
          <cell r="B1328" t="str">
            <v>DOBLATUBO 32MM 3 MTS MAYGAS</v>
          </cell>
          <cell r="C1328">
            <v>9</v>
          </cell>
        </row>
        <row r="1329">
          <cell r="A1329">
            <v>191331</v>
          </cell>
          <cell r="B1329" t="str">
            <v>DOBLATUBO 32MM 10 MTS MAYGAS</v>
          </cell>
          <cell r="C1329">
            <v>5</v>
          </cell>
        </row>
        <row r="1330">
          <cell r="A1330">
            <v>191520</v>
          </cell>
          <cell r="B1330" t="str">
            <v>VALVULA 20MM M-M MAYGAS</v>
          </cell>
          <cell r="C1330">
            <v>25</v>
          </cell>
        </row>
        <row r="1331">
          <cell r="A1331">
            <v>191521</v>
          </cell>
          <cell r="B1331" t="str">
            <v>TAPON 25MM NEGRO</v>
          </cell>
        </row>
        <row r="1332">
          <cell r="A1332">
            <v>191530</v>
          </cell>
          <cell r="B1332" t="str">
            <v>VALVULA 25MM M-M MAYGAS</v>
          </cell>
          <cell r="C1332">
            <v>123</v>
          </cell>
        </row>
        <row r="1333">
          <cell r="A1333">
            <v>193080</v>
          </cell>
          <cell r="B1333" t="str">
            <v>UNION 65MM DRENAJE</v>
          </cell>
        </row>
        <row r="1334">
          <cell r="A1334">
            <v>193092</v>
          </cell>
          <cell r="B1334" t="str">
            <v>UNION 160MM DRENAJE</v>
          </cell>
        </row>
        <row r="1335">
          <cell r="A1335">
            <v>193093</v>
          </cell>
          <cell r="B1335" t="str">
            <v>UNION 200MM DRENAJE</v>
          </cell>
        </row>
        <row r="1336">
          <cell r="A1336">
            <v>195090</v>
          </cell>
          <cell r="B1336" t="str">
            <v>TAPON 100MM DRENAJE</v>
          </cell>
          <cell r="C1336">
            <v>616</v>
          </cell>
        </row>
        <row r="1337">
          <cell r="A1337">
            <v>195091</v>
          </cell>
          <cell r="B1337" t="str">
            <v>TAPON 200MM DRENAJE</v>
          </cell>
        </row>
        <row r="1338">
          <cell r="A1338">
            <v>196000</v>
          </cell>
          <cell r="B1338" t="str">
            <v>CHEQUE HORIZONTAL DE 1/2</v>
          </cell>
        </row>
        <row r="1339">
          <cell r="A1339">
            <v>196001</v>
          </cell>
          <cell r="B1339" t="str">
            <v>CHEQUE HORIZONTAL DE 3/4</v>
          </cell>
        </row>
        <row r="1340">
          <cell r="A1340">
            <v>196002</v>
          </cell>
          <cell r="B1340" t="str">
            <v>""CHEQUE VERTICAL 1/2"""</v>
          </cell>
        </row>
        <row r="1341">
          <cell r="A1341">
            <v>196003</v>
          </cell>
          <cell r="B1341" t="str">
            <v>""CHEQUE VERTICAL 3/4"""</v>
          </cell>
        </row>
        <row r="1342">
          <cell r="A1342">
            <v>196004</v>
          </cell>
          <cell r="B1342" t="str">
            <v>CODO PE AL PE 16X1/2H</v>
          </cell>
          <cell r="C1342">
            <v>23</v>
          </cell>
        </row>
        <row r="1343">
          <cell r="A1343">
            <v>196005</v>
          </cell>
          <cell r="B1343" t="str">
            <v>CODO PE AL PE  16X16</v>
          </cell>
          <cell r="C1343">
            <v>373</v>
          </cell>
        </row>
        <row r="1344">
          <cell r="A1344">
            <v>196006</v>
          </cell>
          <cell r="B1344" t="str">
            <v>CODO PE AL PE 20X20</v>
          </cell>
          <cell r="C1344">
            <v>92</v>
          </cell>
        </row>
        <row r="1345">
          <cell r="A1345">
            <v>196007</v>
          </cell>
          <cell r="B1345" t="str">
            <v>CODO PE AL PE  25X25</v>
          </cell>
          <cell r="C1345">
            <v>145</v>
          </cell>
        </row>
        <row r="1346">
          <cell r="A1346">
            <v>196008</v>
          </cell>
          <cell r="B1346" t="str">
            <v>COPA FLARE 1/2</v>
          </cell>
        </row>
        <row r="1347">
          <cell r="A1347">
            <v>196009</v>
          </cell>
          <cell r="B1347" t="str">
            <v>CONECTOR MEDIDOR 16XM26</v>
          </cell>
        </row>
        <row r="1348">
          <cell r="A1348">
            <v>196010</v>
          </cell>
          <cell r="B1348" t="str">
            <v>""RACOR HEMBRA PE AL PE 16X1/2""H"""</v>
          </cell>
          <cell r="C1348">
            <v>402</v>
          </cell>
        </row>
        <row r="1349">
          <cell r="A1349">
            <v>196011</v>
          </cell>
          <cell r="B1349" t="str">
            <v>""RACOR HEMBRA PE AL PE 20X3/4""""H"""</v>
          </cell>
          <cell r="C1349">
            <v>30</v>
          </cell>
        </row>
        <row r="1350">
          <cell r="A1350">
            <v>196012</v>
          </cell>
          <cell r="B1350" t="str">
            <v>RACOR HEMBRA PE AL PE 25 X 1 H</v>
          </cell>
        </row>
        <row r="1351">
          <cell r="A1351">
            <v>196013</v>
          </cell>
          <cell r="B1351" t="str">
            <v>""RACOR MACHO PE AL PE 16X1/2""""M"""</v>
          </cell>
          <cell r="C1351">
            <v>756</v>
          </cell>
        </row>
        <row r="1352">
          <cell r="A1352">
            <v>196014</v>
          </cell>
          <cell r="B1352" t="str">
            <v>""RACOR MACHO PE AL PE 20X3/4""""M"""</v>
          </cell>
          <cell r="C1352">
            <v>56</v>
          </cell>
        </row>
        <row r="1353">
          <cell r="A1353">
            <v>196015</v>
          </cell>
          <cell r="B1353" t="str">
            <v>RACOR MACHO PE AL PE 25 X 1M</v>
          </cell>
          <cell r="C1353">
            <v>183</v>
          </cell>
        </row>
        <row r="1354">
          <cell r="A1354">
            <v>196016</v>
          </cell>
          <cell r="B1354" t="str">
            <v>RACOR TRANSICION 16X1/2 FLARE M</v>
          </cell>
          <cell r="C1354">
            <v>53</v>
          </cell>
        </row>
        <row r="1355">
          <cell r="A1355">
            <v>196017</v>
          </cell>
          <cell r="B1355" t="str">
            <v>TEE FLARE 1/2 SIN COPAS</v>
          </cell>
          <cell r="C1355">
            <v>13</v>
          </cell>
        </row>
        <row r="1356">
          <cell r="A1356">
            <v>196018</v>
          </cell>
          <cell r="B1356" t="str">
            <v>TEE PE AL PE 16X16X16</v>
          </cell>
          <cell r="C1356">
            <v>429</v>
          </cell>
        </row>
        <row r="1357">
          <cell r="A1357">
            <v>196019</v>
          </cell>
          <cell r="B1357" t="str">
            <v>TEE PE AL PE 20X20X20</v>
          </cell>
          <cell r="C1357">
            <v>109</v>
          </cell>
        </row>
        <row r="1358">
          <cell r="A1358">
            <v>196020</v>
          </cell>
          <cell r="B1358" t="str">
            <v>TEE PE AL PE  25X25X25</v>
          </cell>
          <cell r="C1358">
            <v>100</v>
          </cell>
        </row>
        <row r="1359">
          <cell r="A1359">
            <v>196021</v>
          </cell>
          <cell r="B1359" t="str">
            <v>UNION PE AL PE 16x16</v>
          </cell>
          <cell r="C1359">
            <v>148</v>
          </cell>
        </row>
        <row r="1360">
          <cell r="A1360">
            <v>196022</v>
          </cell>
          <cell r="B1360" t="str">
            <v>UNION PE AL PE 18X18</v>
          </cell>
        </row>
        <row r="1361">
          <cell r="A1361">
            <v>196023</v>
          </cell>
          <cell r="B1361" t="str">
            <v>UNION PE AL PE 20x20</v>
          </cell>
          <cell r="C1361">
            <v>99</v>
          </cell>
        </row>
        <row r="1362">
          <cell r="A1362">
            <v>196024</v>
          </cell>
          <cell r="B1362" t="str">
            <v>UNION PE AL PE 25X25</v>
          </cell>
          <cell r="C1362">
            <v>11</v>
          </cell>
        </row>
        <row r="1363">
          <cell r="A1363">
            <v>196025</v>
          </cell>
          <cell r="B1363" t="str">
            <v>""CONECTOR FLEXOMETALICO 12"""""""</v>
          </cell>
        </row>
        <row r="1364">
          <cell r="A1364">
            <v>196026</v>
          </cell>
          <cell r="B1364" t="str">
            <v>""CONECTOR FLEXOMETALICO 18"""""""</v>
          </cell>
          <cell r="C1364">
            <v>61</v>
          </cell>
        </row>
        <row r="1365">
          <cell r="A1365">
            <v>196027</v>
          </cell>
          <cell r="B1365" t="str">
            <v>""CONECTOR FLEXOMETALICO 24"""""""</v>
          </cell>
          <cell r="C1365">
            <v>46</v>
          </cell>
        </row>
        <row r="1366">
          <cell r="A1366">
            <v>196028</v>
          </cell>
          <cell r="B1366" t="str">
            <v>""CONECTOR FLEXOMETALICO 36"""""""</v>
          </cell>
          <cell r="C1366">
            <v>48</v>
          </cell>
        </row>
        <row r="1367">
          <cell r="A1367">
            <v>196029</v>
          </cell>
          <cell r="B1367" t="str">
            <v>""CONECTOR FLEXOMETALICO 48"""""""</v>
          </cell>
          <cell r="C1367">
            <v>47</v>
          </cell>
        </row>
        <row r="1368">
          <cell r="A1368">
            <v>196030</v>
          </cell>
          <cell r="B1368" t="str">
            <v>""CONECTOR FLEXOMETALICO 60"""""""</v>
          </cell>
        </row>
        <row r="1369">
          <cell r="A1369">
            <v>196031</v>
          </cell>
          <cell r="B1369" t="str">
            <v>METRO TUBERIA PE AL PE 16 GAS AMARILLA</v>
          </cell>
          <cell r="C1369">
            <v>1020</v>
          </cell>
        </row>
        <row r="1370">
          <cell r="A1370">
            <v>196032</v>
          </cell>
          <cell r="B1370" t="str">
            <v>METRO TUBERIA PE AL PE 16 GAS BLANCA</v>
          </cell>
          <cell r="C1370">
            <v>2068</v>
          </cell>
        </row>
        <row r="1371">
          <cell r="A1371">
            <v>196033</v>
          </cell>
          <cell r="B1371" t="str">
            <v>METRO TUBERIA PE AL PE 20 GAS AMARILLA</v>
          </cell>
          <cell r="C1371">
            <v>92</v>
          </cell>
        </row>
        <row r="1372">
          <cell r="A1372">
            <v>196034</v>
          </cell>
          <cell r="B1372" t="str">
            <v>METRO TUBERIA PE AL PE 20 GAS BLANCA</v>
          </cell>
          <cell r="C1372">
            <v>8</v>
          </cell>
        </row>
        <row r="1373">
          <cell r="A1373">
            <v>196035</v>
          </cell>
          <cell r="B1373" t="str">
            <v>METRO TUBERIA PE AL PE 25 GAS AMARILLA</v>
          </cell>
          <cell r="C1373">
            <v>600</v>
          </cell>
        </row>
        <row r="1374">
          <cell r="A1374">
            <v>196036</v>
          </cell>
          <cell r="B1374" t="str">
            <v>METRO TUBERIA PE AL PE 25 GAS BLANCA</v>
          </cell>
          <cell r="C1374">
            <v>500</v>
          </cell>
        </row>
        <row r="1375">
          <cell r="A1375">
            <v>196037</v>
          </cell>
          <cell r="B1375" t="str">
            <v>MINIVALVULA HXM MARIPOSA AZUL</v>
          </cell>
        </row>
        <row r="1376">
          <cell r="A1376">
            <v>196038</v>
          </cell>
          <cell r="B1376" t="str">
            <v>""VALVULA AGUA HXH MARIPOSA 1/2"""""""</v>
          </cell>
        </row>
        <row r="1377">
          <cell r="A1377">
            <v>196039</v>
          </cell>
          <cell r="B1377" t="str">
            <v>VALVULA PE AL PE AGUA 16*1/2  NPT MARIPOSA</v>
          </cell>
          <cell r="C1377">
            <v>13</v>
          </cell>
        </row>
        <row r="1378">
          <cell r="A1378">
            <v>196040</v>
          </cell>
          <cell r="B1378" t="str">
            <v>VALVULA ELEVADOR 1/2 NPT MACHO XM26 MARIPOSA</v>
          </cell>
          <cell r="C1378">
            <v>36</v>
          </cell>
        </row>
        <row r="1379">
          <cell r="A1379">
            <v>196041</v>
          </cell>
          <cell r="B1379" t="str">
            <v>VALVULA PARA GAS 1/2 FLARE X 1/2 FLARE MARIPOSA</v>
          </cell>
          <cell r="C1379">
            <v>1</v>
          </cell>
        </row>
        <row r="1380">
          <cell r="A1380">
            <v>196042</v>
          </cell>
          <cell r="B1380" t="str">
            <v>VALVULA PARA GAS 16X1/2 FLARE M MARIPOSA</v>
          </cell>
          <cell r="C1380">
            <v>1</v>
          </cell>
        </row>
        <row r="1381">
          <cell r="A1381">
            <v>196043</v>
          </cell>
          <cell r="B1381" t="str">
            <v>""VALVULA PARA GAS MARIPOSA HXH 1/2"""""""</v>
          </cell>
          <cell r="C1381">
            <v>99</v>
          </cell>
        </row>
        <row r="1382">
          <cell r="A1382">
            <v>196044</v>
          </cell>
          <cell r="B1382" t="str">
            <v>""VALVULA PARA GAS MARIPOSA HXH 3/4"""""""</v>
          </cell>
        </row>
        <row r="1383">
          <cell r="A1383">
            <v>196045</v>
          </cell>
          <cell r="B1383" t="str">
            <v>""VALVULA PARA GAS MARIPOSA HXH 1"""""""</v>
          </cell>
        </row>
        <row r="1384">
          <cell r="A1384">
            <v>196046</v>
          </cell>
          <cell r="B1384" t="str">
            <v>VALVULA PE AL PE GAS 16*1/2 NPT MARIPOSA</v>
          </cell>
          <cell r="C1384">
            <v>6</v>
          </cell>
        </row>
        <row r="1385">
          <cell r="A1385">
            <v>196047</v>
          </cell>
          <cell r="B1385" t="str">
            <v>VALVULA PE AL PE GAS 16*16 MARIPOSA</v>
          </cell>
          <cell r="C1385">
            <v>177</v>
          </cell>
        </row>
        <row r="1386">
          <cell r="A1386">
            <v>196048</v>
          </cell>
          <cell r="B1386" t="str">
            <v>VALVULA PE AL PE GAS 20*20 MARIPOSA</v>
          </cell>
          <cell r="C1386">
            <v>71</v>
          </cell>
        </row>
        <row r="1387">
          <cell r="A1387">
            <v>196049</v>
          </cell>
          <cell r="B1387" t="str">
            <v>UNION PE AL PE 20x16</v>
          </cell>
          <cell r="C1387">
            <v>13</v>
          </cell>
        </row>
        <row r="1388">
          <cell r="A1388">
            <v>196050</v>
          </cell>
          <cell r="B1388" t="str">
            <v>CALENTADOR DE PASO 5.5LTA GN OKA</v>
          </cell>
        </row>
        <row r="1389">
          <cell r="A1389">
            <v>196051</v>
          </cell>
          <cell r="B1389" t="str">
            <v>CALENTADOR DE PASO 5.5LTA GLP OKA</v>
          </cell>
        </row>
        <row r="1390">
          <cell r="A1390">
            <v>196052</v>
          </cell>
          <cell r="B1390" t="str">
            <v>CALENTADOR DE PASO 6LTN GN OKA</v>
          </cell>
        </row>
        <row r="1391">
          <cell r="A1391">
            <v>196053</v>
          </cell>
          <cell r="B1391" t="str">
            <v>CALENTADOR DE PASO 6LTN GLP OKA</v>
          </cell>
        </row>
        <row r="1392">
          <cell r="A1392">
            <v>196054</v>
          </cell>
          <cell r="B1392" t="str">
            <v>CALENTADOR DE PASO 10LTN GN OKA</v>
          </cell>
        </row>
        <row r="1393">
          <cell r="A1393">
            <v>196055</v>
          </cell>
          <cell r="B1393" t="str">
            <v>CALENTADOR DE PASO 10LTN GLP OKA</v>
          </cell>
        </row>
        <row r="1394">
          <cell r="A1394">
            <v>196056</v>
          </cell>
          <cell r="B1394" t="str">
            <v>CALENTADOR DE PASO 12LTN GN OKA</v>
          </cell>
        </row>
        <row r="1395">
          <cell r="A1395">
            <v>196057</v>
          </cell>
          <cell r="B1395" t="str">
            <v>CALENTADOR DE PASO 12LTN GLP OKA</v>
          </cell>
        </row>
        <row r="1396">
          <cell r="A1396">
            <v>196058</v>
          </cell>
          <cell r="B1396" t="str">
            <v>CALENTADOR DE PASO 6LTF GN OKA</v>
          </cell>
          <cell r="C1396">
            <v>2</v>
          </cell>
        </row>
        <row r="1397">
          <cell r="A1397">
            <v>196059</v>
          </cell>
          <cell r="B1397" t="str">
            <v>CALENTADOR DE PASO 6LTF GLP OKA</v>
          </cell>
        </row>
        <row r="1398">
          <cell r="A1398">
            <v>196060</v>
          </cell>
          <cell r="B1398" t="str">
            <v>CALENTADOR DE PASO 10LTF GN OKA</v>
          </cell>
        </row>
        <row r="1399">
          <cell r="A1399">
            <v>196061</v>
          </cell>
          <cell r="B1399" t="str">
            <v>CALENTADOR DE PASO 10LTF GLP OKA</v>
          </cell>
        </row>
        <row r="1400">
          <cell r="A1400">
            <v>196062</v>
          </cell>
          <cell r="B1400" t="str">
            <v>CALENTADOR DE PASO 12LTF GN OKA</v>
          </cell>
        </row>
        <row r="1401">
          <cell r="A1401">
            <v>196063</v>
          </cell>
          <cell r="B1401" t="str">
            <v>CALENTADOR DE PASO 12LTF GLP OKA</v>
          </cell>
        </row>
        <row r="1402">
          <cell r="A1402">
            <v>196064</v>
          </cell>
          <cell r="B1402" t="str">
            <v>CALENTADOR DE ACUMULACION 6GTA GN OKA</v>
          </cell>
          <cell r="C1402">
            <v>2</v>
          </cell>
        </row>
        <row r="1403">
          <cell r="A1403">
            <v>196065</v>
          </cell>
          <cell r="B1403" t="str">
            <v>CALENTADOR DE ACUMULACION 6GTA GLP OKA</v>
          </cell>
        </row>
        <row r="1404">
          <cell r="A1404">
            <v>196066</v>
          </cell>
          <cell r="B1404" t="str">
            <v>CALENTADOR DE ACUMULACION 10GTA GN OKA</v>
          </cell>
        </row>
        <row r="1405">
          <cell r="A1405">
            <v>196067</v>
          </cell>
          <cell r="B1405" t="str">
            <v>CALENTADOR DE ACUMULACION 10GTA GLP OKA</v>
          </cell>
        </row>
        <row r="1406">
          <cell r="A1406">
            <v>196068</v>
          </cell>
          <cell r="B1406" t="str">
            <v>CALENTADOR DE ACUMULACION 15GTA GN OKA</v>
          </cell>
          <cell r="C1406">
            <v>1</v>
          </cell>
        </row>
        <row r="1407">
          <cell r="A1407">
            <v>196069</v>
          </cell>
          <cell r="B1407" t="str">
            <v>CALENTADOR DE ACUMULACION 15GTAGLP OKA</v>
          </cell>
        </row>
        <row r="1408">
          <cell r="A1408">
            <v>196070</v>
          </cell>
          <cell r="B1408" t="str">
            <v>CALENTADOR DE ACUMULACION 20GTA GN OKA</v>
          </cell>
        </row>
        <row r="1409">
          <cell r="A1409">
            <v>196071</v>
          </cell>
          <cell r="B1409" t="str">
            <v>CALENTADOR DE ACUMULACION 20GTA GLP OKA</v>
          </cell>
        </row>
        <row r="1410">
          <cell r="A1410">
            <v>196072</v>
          </cell>
          <cell r="B1410" t="str">
            <v>CALENTADOR DE ACUMULACION 30GTA GN OKA</v>
          </cell>
        </row>
        <row r="1411">
          <cell r="A1411">
            <v>196073</v>
          </cell>
          <cell r="B1411" t="str">
            <v>CALENTADOR DE ACUMULACION 30GTA GLP OKA</v>
          </cell>
        </row>
        <row r="1412">
          <cell r="A1412">
            <v>196074</v>
          </cell>
          <cell r="B1412" t="str">
            <v>CALENTADOR DE ACUMULACION 35GTA GN OKA</v>
          </cell>
        </row>
        <row r="1413">
          <cell r="A1413">
            <v>196075</v>
          </cell>
          <cell r="B1413" t="str">
            <v>CALENTADOR DE ACUMULACION 35GTA GLP OKA</v>
          </cell>
        </row>
        <row r="1414">
          <cell r="A1414">
            <v>196076</v>
          </cell>
          <cell r="B1414" t="str">
            <v>CALENTADOR DE ACUMULACION 47GTA GN OKA</v>
          </cell>
        </row>
        <row r="1415">
          <cell r="A1415">
            <v>196077</v>
          </cell>
          <cell r="B1415" t="str">
            <v>CALENTADOR DE ACUMULACION 47GTA GLP OKA</v>
          </cell>
        </row>
        <row r="1416">
          <cell r="A1416">
            <v>196078</v>
          </cell>
          <cell r="B1416" t="str">
            <v>CALENTADOR DE ACUMULACION AR7.8LM GN OKA</v>
          </cell>
          <cell r="C1416">
            <v>1</v>
          </cell>
        </row>
        <row r="1417">
          <cell r="A1417">
            <v>196079</v>
          </cell>
          <cell r="B1417" t="str">
            <v>CALENTADOR DE ACUMULACION AR7.8LM GLP  OKA</v>
          </cell>
        </row>
        <row r="1418">
          <cell r="A1418">
            <v>196080</v>
          </cell>
          <cell r="B1418" t="str">
            <v>CALENTADOR DE ACUMULACION AR35GA GN OKA</v>
          </cell>
          <cell r="C1418">
            <v>1</v>
          </cell>
        </row>
        <row r="1419">
          <cell r="A1419">
            <v>196081</v>
          </cell>
          <cell r="B1419" t="str">
            <v>CALENTADOR DE ACUMULACION AR35GA GLP OKA</v>
          </cell>
        </row>
        <row r="1420">
          <cell r="A1420">
            <v>196082</v>
          </cell>
          <cell r="B1420" t="str">
            <v>CALENTADOR DE ACUMULACION AR47GA GN OKA</v>
          </cell>
        </row>
        <row r="1421">
          <cell r="A1421">
            <v>196083</v>
          </cell>
          <cell r="B1421" t="str">
            <v>CALENTADOR DE ACUMULACION AR47GA GLP OKA</v>
          </cell>
        </row>
        <row r="1422">
          <cell r="A1422">
            <v>196084</v>
          </cell>
          <cell r="B1422" t="str">
            <v>GENERADOR DE VAPOR B01GV2 GN OKA</v>
          </cell>
        </row>
        <row r="1423">
          <cell r="A1423">
            <v>196085</v>
          </cell>
          <cell r="B1423" t="str">
            <v>GENERADOR DE VAPOR B01GV2 GLP OKA</v>
          </cell>
        </row>
        <row r="1424">
          <cell r="A1424">
            <v>196086</v>
          </cell>
          <cell r="B1424" t="str">
            <v>TERMOTANQUE 200LTS OKA</v>
          </cell>
        </row>
        <row r="1425">
          <cell r="A1425">
            <v>196087</v>
          </cell>
          <cell r="B1425" t="str">
            <v>UNION PE AL PE 20X25</v>
          </cell>
          <cell r="C1425">
            <v>26</v>
          </cell>
        </row>
        <row r="1426">
          <cell r="A1426">
            <v>201010</v>
          </cell>
          <cell r="B1426" t="str">
            <v>TEE 1/2 POLIETILENO</v>
          </cell>
          <cell r="C1426">
            <v>88</v>
          </cell>
        </row>
        <row r="1427">
          <cell r="A1427">
            <v>201030</v>
          </cell>
          <cell r="B1427" t="str">
            <v>TEE 1 PVC P/GAS</v>
          </cell>
        </row>
        <row r="1428">
          <cell r="A1428">
            <v>201230</v>
          </cell>
          <cell r="B1428" t="str">
            <v>TEE 1 POLIETILENO</v>
          </cell>
          <cell r="C1428">
            <v>32</v>
          </cell>
        </row>
        <row r="1429">
          <cell r="A1429">
            <v>203010</v>
          </cell>
          <cell r="B1429" t="str">
            <v>UNION 1/2 PVC P/GAS</v>
          </cell>
        </row>
        <row r="1430">
          <cell r="A1430">
            <v>203210</v>
          </cell>
          <cell r="B1430" t="str">
            <v>UNION 1/2 POLIETILENO</v>
          </cell>
        </row>
        <row r="1431">
          <cell r="A1431">
            <v>203220</v>
          </cell>
          <cell r="B1431" t="str">
            <v>UNION 3/4 POLIETILENO</v>
          </cell>
        </row>
        <row r="1432">
          <cell r="A1432">
            <v>203230</v>
          </cell>
          <cell r="B1432" t="str">
            <v>UNION 1 POLIETILENO</v>
          </cell>
        </row>
        <row r="1433">
          <cell r="A1433">
            <v>203233</v>
          </cell>
          <cell r="B1433" t="str">
            <v>UNION 1 PRESION 25MM PP RIEGO</v>
          </cell>
        </row>
        <row r="1434">
          <cell r="A1434">
            <v>203510</v>
          </cell>
          <cell r="B1434" t="str">
            <v>INSERTO 1/2 POLIETILENO</v>
          </cell>
          <cell r="C1434">
            <v>29</v>
          </cell>
        </row>
        <row r="1435">
          <cell r="A1435">
            <v>203520</v>
          </cell>
          <cell r="B1435" t="str">
            <v>INSERTO 3/4 POLIETILENO</v>
          </cell>
          <cell r="C1435">
            <v>15</v>
          </cell>
        </row>
        <row r="1436">
          <cell r="A1436">
            <v>203530</v>
          </cell>
          <cell r="B1436" t="str">
            <v>INSERTO 1 POLIETILENO</v>
          </cell>
        </row>
        <row r="1437">
          <cell r="A1437">
            <v>206010</v>
          </cell>
          <cell r="B1437" t="str">
            <v>ROLLO TUBO PR35 1/2 POLIETILENO 100 MTS</v>
          </cell>
        </row>
        <row r="1438">
          <cell r="A1438">
            <v>206020</v>
          </cell>
          <cell r="B1438" t="str">
            <v>ROLLO TUBO PR35 3/4 POLIETILENO 100 MTS</v>
          </cell>
        </row>
        <row r="1439">
          <cell r="A1439">
            <v>206030</v>
          </cell>
          <cell r="B1439" t="str">
            <v>ROLLO TUBO PR35 1 POLIETILENO 100 MTS</v>
          </cell>
        </row>
        <row r="1440">
          <cell r="A1440">
            <v>206075</v>
          </cell>
          <cell r="B1440" t="str">
            <v>NIPLE 2X8 1/2 GALV.</v>
          </cell>
        </row>
        <row r="1441">
          <cell r="A1441">
            <v>206076</v>
          </cell>
          <cell r="B1441" t="str">
            <v>NIPLE 2X2 GALV.C40</v>
          </cell>
        </row>
        <row r="1442">
          <cell r="A1442">
            <v>206101</v>
          </cell>
          <cell r="B1442" t="str">
            <v>MT TUBO RDE21 90MM PN8 ACUAFLEX</v>
          </cell>
        </row>
        <row r="1443">
          <cell r="A1443">
            <v>206102</v>
          </cell>
          <cell r="B1443" t="str">
            <v>MT TUBO RDE21 110MM PN8 ACUAFLEX</v>
          </cell>
        </row>
        <row r="1444">
          <cell r="A1444">
            <v>206103</v>
          </cell>
          <cell r="B1444" t="str">
            <v>TUBO RDE21 160MM PN8 ACUAFLEX X 6MTS</v>
          </cell>
        </row>
        <row r="1445">
          <cell r="A1445">
            <v>206104</v>
          </cell>
          <cell r="B1445" t="str">
            <v>MT TUBO RDE21 50MM PN8 ACUAFLEX</v>
          </cell>
        </row>
        <row r="1446">
          <cell r="A1446">
            <v>206105</v>
          </cell>
          <cell r="B1446" t="str">
            <v>MT TUBO PN12.5 75 MM</v>
          </cell>
        </row>
        <row r="1447">
          <cell r="A1447">
            <v>206106</v>
          </cell>
          <cell r="B1447" t="str">
            <v>MT TUBO PN12.5 90 MM</v>
          </cell>
        </row>
        <row r="1448">
          <cell r="A1448">
            <v>206107</v>
          </cell>
          <cell r="B1448" t="str">
            <v>MT TUBO PN12.5 160 MM</v>
          </cell>
        </row>
        <row r="1449">
          <cell r="A1449">
            <v>206110</v>
          </cell>
          <cell r="B1449" t="str">
            <v>MT TUBO RDE 7.5 32MM PN10 PE 40 150M ACUAFLEX</v>
          </cell>
        </row>
        <row r="1450">
          <cell r="A1450">
            <v>207000</v>
          </cell>
          <cell r="B1450" t="str">
            <v>UNION GRP DN2500 -PN6 SN 2500</v>
          </cell>
        </row>
        <row r="1451">
          <cell r="A1451">
            <v>207001</v>
          </cell>
          <cell r="B1451" t="str">
            <v>ML TUBERIA GRP DN2500 -PN6 SN 2500</v>
          </cell>
        </row>
        <row r="1452">
          <cell r="A1452">
            <v>207002</v>
          </cell>
          <cell r="B1452" t="str">
            <v>ML TUBERIA GRP DN800 -PN6 SN 2500</v>
          </cell>
        </row>
        <row r="1453">
          <cell r="A1453">
            <v>207003</v>
          </cell>
          <cell r="B1453" t="str">
            <v>UNION GRP DN800 -PN6 SN 2500</v>
          </cell>
        </row>
        <row r="1454">
          <cell r="A1454">
            <v>207004</v>
          </cell>
          <cell r="B1454" t="str">
            <v>CODO GRP 0.30* DN800 -PN6 SN 2500</v>
          </cell>
        </row>
        <row r="1455">
          <cell r="A1455">
            <v>207005</v>
          </cell>
          <cell r="B1455" t="str">
            <v>CODO GRP 60*-90* DN800 -PN6 SN 2500</v>
          </cell>
        </row>
        <row r="1456">
          <cell r="A1456">
            <v>207006</v>
          </cell>
          <cell r="B1456" t="str">
            <v>CODO GRP 55G PN2500 PN6 SN2500</v>
          </cell>
        </row>
        <row r="1457">
          <cell r="A1457">
            <v>207007</v>
          </cell>
          <cell r="B1457" t="str">
            <v>UNION GRP DN2500 -PN6</v>
          </cell>
        </row>
        <row r="1458">
          <cell r="A1458">
            <v>207010</v>
          </cell>
          <cell r="B1458" t="str">
            <v>ML TUBERIA GRP DN600 -PN6 SN 2500</v>
          </cell>
        </row>
        <row r="1459">
          <cell r="A1459">
            <v>207011</v>
          </cell>
          <cell r="B1459" t="str">
            <v>ML TUBERIA GRP DN900 -PN6 SN 2500</v>
          </cell>
        </row>
        <row r="1460">
          <cell r="A1460">
            <v>207012</v>
          </cell>
          <cell r="B1460" t="str">
            <v>ML TUBERIA GRP DN1400 -PN6 SN 2500</v>
          </cell>
        </row>
        <row r="1461">
          <cell r="A1461">
            <v>207013</v>
          </cell>
          <cell r="B1461" t="str">
            <v>ML TUBERIA GRP DN2100 -PN6 SN 2500</v>
          </cell>
        </row>
        <row r="1462">
          <cell r="A1462">
            <v>207014</v>
          </cell>
          <cell r="B1462" t="str">
            <v>ML TUBERIA GRP DN2600 -PN6 SN 2500</v>
          </cell>
        </row>
        <row r="1463">
          <cell r="A1463">
            <v>207015</v>
          </cell>
          <cell r="B1463" t="str">
            <v>UNION GRP DN600 -PN6</v>
          </cell>
        </row>
        <row r="1464">
          <cell r="A1464">
            <v>207016</v>
          </cell>
          <cell r="B1464" t="str">
            <v>UNION GRP DN900 -PN6</v>
          </cell>
        </row>
        <row r="1465">
          <cell r="A1465">
            <v>207017</v>
          </cell>
          <cell r="B1465" t="str">
            <v>UNION GRP DN1400 -PN6</v>
          </cell>
        </row>
        <row r="1466">
          <cell r="A1466">
            <v>207018</v>
          </cell>
          <cell r="B1466" t="str">
            <v>UNION GRP DN2100 -PN6</v>
          </cell>
        </row>
        <row r="1467">
          <cell r="A1467">
            <v>207019</v>
          </cell>
          <cell r="B1467" t="str">
            <v>UNION GRP DN2600 -PN6</v>
          </cell>
        </row>
        <row r="1468">
          <cell r="A1468">
            <v>207020</v>
          </cell>
          <cell r="B1468" t="str">
            <v>ML TUBERIA GRP DN800-PN1-SN 2500 CON UNION (M=6M)</v>
          </cell>
        </row>
        <row r="1469">
          <cell r="A1469">
            <v>207021</v>
          </cell>
          <cell r="B1469" t="str">
            <v>UNION GRP DN800-P1-SN 2500</v>
          </cell>
        </row>
        <row r="1470">
          <cell r="A1470">
            <v>207022</v>
          </cell>
          <cell r="B1470" t="str">
            <v>ML TUBERIA GRP DN900-PN1- SN 2500</v>
          </cell>
        </row>
        <row r="1471">
          <cell r="A1471">
            <v>207023</v>
          </cell>
          <cell r="B1471" t="str">
            <v>UNION GRP DN900-PN1- SN 2500</v>
          </cell>
        </row>
        <row r="1472">
          <cell r="A1472">
            <v>207024</v>
          </cell>
          <cell r="B1472" t="str">
            <v>ML TUBERIA GRP DN1300- PN1- SN 2500 CON UNION (L=6M)</v>
          </cell>
        </row>
        <row r="1473">
          <cell r="A1473">
            <v>207025</v>
          </cell>
          <cell r="B1473" t="str">
            <v>UNION GRP DN1300- PN1- SN 2500</v>
          </cell>
        </row>
        <row r="1474">
          <cell r="A1474">
            <v>207026</v>
          </cell>
          <cell r="B1474" t="str">
            <v>ML TUBERIA GRP DN1600- PN1- SN 2500</v>
          </cell>
        </row>
        <row r="1475">
          <cell r="A1475">
            <v>207027</v>
          </cell>
          <cell r="B1475" t="str">
            <v>UNION GRP DN1600- PN1- SN 2500</v>
          </cell>
        </row>
        <row r="1476">
          <cell r="A1476">
            <v>207028</v>
          </cell>
          <cell r="B1476" t="str">
            <v>ML TUBERIA GRP DN1800- PN1- SN 2500</v>
          </cell>
        </row>
        <row r="1477">
          <cell r="A1477">
            <v>207029</v>
          </cell>
          <cell r="B1477" t="str">
            <v>UNION GRP DN1800- PN1- SN 2500</v>
          </cell>
        </row>
        <row r="1478">
          <cell r="A1478">
            <v>207030</v>
          </cell>
          <cell r="B1478" t="str">
            <v>ML TUBERIA GRP DN2200- PN1- SN 2500</v>
          </cell>
        </row>
        <row r="1479">
          <cell r="A1479">
            <v>207031</v>
          </cell>
          <cell r="B1479" t="str">
            <v>UNION GRP DN2200- PN1- SN 2500</v>
          </cell>
        </row>
        <row r="1480">
          <cell r="A1480">
            <v>207032</v>
          </cell>
          <cell r="B1480" t="str">
            <v>ML TUBERIA GRP DN2400- PN1- SN 2500</v>
          </cell>
        </row>
        <row r="1481">
          <cell r="A1481">
            <v>207033</v>
          </cell>
          <cell r="B1481" t="str">
            <v>UNION GRP DN2400- PN1- SN 2500</v>
          </cell>
        </row>
        <row r="1482">
          <cell r="A1482">
            <v>207034</v>
          </cell>
          <cell r="B1482" t="str">
            <v>ML TUBERIA GRP DN2500- PN1- SN 2500</v>
          </cell>
        </row>
        <row r="1483">
          <cell r="A1483">
            <v>207035</v>
          </cell>
          <cell r="B1483" t="str">
            <v>UNION GRP DN2500- PN1</v>
          </cell>
        </row>
        <row r="1484">
          <cell r="A1484">
            <v>207036</v>
          </cell>
          <cell r="B1484" t="str">
            <v>UNION GRP DN1300- PN6- SN 2500</v>
          </cell>
        </row>
        <row r="1485">
          <cell r="A1485">
            <v>207040</v>
          </cell>
          <cell r="B1485" t="str">
            <v>ML TUBERIA GRP DN1000-PN1-SN2500 CON UNION (L=6M)</v>
          </cell>
        </row>
        <row r="1486">
          <cell r="A1486">
            <v>207041</v>
          </cell>
          <cell r="B1486" t="str">
            <v>ML TUBERIA GRP DN1600-PN6-SN2500</v>
          </cell>
        </row>
        <row r="1487">
          <cell r="A1487">
            <v>207042</v>
          </cell>
          <cell r="B1487" t="str">
            <v>UNION GRP DN1600 -PN6-SN2500</v>
          </cell>
        </row>
        <row r="1488">
          <cell r="A1488">
            <v>207043</v>
          </cell>
          <cell r="B1488" t="str">
            <v>ML TUBERIA GRP DN1700-PN6-SN2500</v>
          </cell>
        </row>
        <row r="1489">
          <cell r="A1489">
            <v>207044</v>
          </cell>
          <cell r="B1489" t="str">
            <v>UNION GRP DN1700-PN6-SN2500</v>
          </cell>
        </row>
        <row r="1490">
          <cell r="A1490">
            <v>207045</v>
          </cell>
          <cell r="B1490" t="str">
            <v>ML TUBERIA GRP DN1800-PN6-SN2500</v>
          </cell>
        </row>
        <row r="1491">
          <cell r="A1491">
            <v>207046</v>
          </cell>
          <cell r="B1491" t="str">
            <v>UNION GRP DN1800-PN6-SN2500</v>
          </cell>
        </row>
        <row r="1492">
          <cell r="A1492">
            <v>207047</v>
          </cell>
          <cell r="B1492" t="str">
            <v>ML TUBERIA GRP DN2000-PN6-SN2500</v>
          </cell>
        </row>
        <row r="1493">
          <cell r="A1493">
            <v>207048</v>
          </cell>
          <cell r="B1493" t="str">
            <v>UNION GRP DN2000-PN6</v>
          </cell>
        </row>
        <row r="1494">
          <cell r="A1494">
            <v>207050</v>
          </cell>
          <cell r="B1494" t="str">
            <v>""CAMARA 29002 (90) GRP DN2100X2100X1200 CHIMENEA 1.84M INCLUYE 1 ACOPLE DN2100</v>
          </cell>
        </row>
        <row r="1495">
          <cell r="A1495">
            <v>207051</v>
          </cell>
          <cell r="B1495" t="str">
            <v>""CAMARA 29003 (RECTA) GRP DN2100X2100X1200 CHIMENEA 1.5M INCLUYE 1 ACOPLE DN2100</v>
          </cell>
        </row>
        <row r="1496">
          <cell r="A1496">
            <v>207052</v>
          </cell>
          <cell r="B1496" t="str">
            <v>""CAMARA 29004 (RECTA) GRP DN2100X2100X1200 CHIMENEA 1.09M INCLUYE 1 ACOPLE DN2100</v>
          </cell>
        </row>
        <row r="1497">
          <cell r="A1497">
            <v>207053</v>
          </cell>
          <cell r="B1497" t="str">
            <v>""CAMARA 29005 (90) GRP DN2100X2100X1200 CHIMENEA 0.99M INCLUYE 1 ACOPLE DN2100</v>
          </cell>
        </row>
        <row r="1498">
          <cell r="A1498">
            <v>207054</v>
          </cell>
          <cell r="B1498" t="str">
            <v>""CAMARA 29006 (87</v>
          </cell>
        </row>
        <row r="1499">
          <cell r="A1499">
            <v>207055</v>
          </cell>
          <cell r="B1499" t="str">
            <v>""CAMARA 29007 (15.3) GRP DN2100X2100X1200 CHIMENEA 1.1M INCLUYE 1 ACOPLE DN2100</v>
          </cell>
        </row>
        <row r="1500">
          <cell r="A1500">
            <v>207056</v>
          </cell>
          <cell r="B1500" t="str">
            <v>""CAMARA 29013 GRP P/ALCANTARILLADO DN1=900XDN2=900</v>
          </cell>
        </row>
        <row r="1501">
          <cell r="A1501">
            <v>207057</v>
          </cell>
          <cell r="B1501" t="str">
            <v>ML TUBERIA GRP DN2000-PN1-SN2500</v>
          </cell>
        </row>
        <row r="1502">
          <cell r="A1502">
            <v>207058</v>
          </cell>
          <cell r="B1502" t="str">
            <v>UNION GRP DN2000-PN1</v>
          </cell>
        </row>
        <row r="1503">
          <cell r="A1503">
            <v>207059</v>
          </cell>
          <cell r="B1503" t="str">
            <v>ML TUBERIA GRP DN1000-PN6-SN2500</v>
          </cell>
        </row>
        <row r="1504">
          <cell r="A1504">
            <v>207060</v>
          </cell>
          <cell r="B1504" t="str">
            <v>UNION GRP DN1000-PN6</v>
          </cell>
        </row>
        <row r="1505">
          <cell r="A1505">
            <v>207061</v>
          </cell>
          <cell r="B1505" t="str">
            <v>ML TUBERIA GRP DN1200-PN6-SN2500</v>
          </cell>
        </row>
        <row r="1506">
          <cell r="A1506">
            <v>207062</v>
          </cell>
          <cell r="B1506" t="str">
            <v>UNION GRP DN1200-PN6</v>
          </cell>
        </row>
        <row r="1507">
          <cell r="A1507">
            <v>207063</v>
          </cell>
          <cell r="B1507" t="str">
            <v>ML TUBO GRP DN800 PN16 SN5000</v>
          </cell>
        </row>
        <row r="1508">
          <cell r="A1508">
            <v>207064</v>
          </cell>
          <cell r="B1508" t="str">
            <v>UNION GRP DN800 PN16</v>
          </cell>
        </row>
        <row r="1509">
          <cell r="A1509">
            <v>207065</v>
          </cell>
          <cell r="B1509" t="str">
            <v>ML TUBO GRP DN900 PN16 SN5000</v>
          </cell>
        </row>
        <row r="1510">
          <cell r="A1510">
            <v>207066</v>
          </cell>
          <cell r="B1510" t="str">
            <v>UNION GRP DN900 PN16</v>
          </cell>
        </row>
        <row r="1511">
          <cell r="A1511">
            <v>207067</v>
          </cell>
          <cell r="B1511" t="str">
            <v>UNION GRP DN700 PN16</v>
          </cell>
        </row>
        <row r="1512">
          <cell r="A1512">
            <v>207068</v>
          </cell>
          <cell r="B1512" t="str">
            <v>UNION GRP DN800 PN16</v>
          </cell>
        </row>
        <row r="1513">
          <cell r="A1513">
            <v>207069</v>
          </cell>
          <cell r="B1513" t="str">
            <v>UNION GRP DN600 PN16</v>
          </cell>
        </row>
        <row r="1514">
          <cell r="A1514">
            <v>207070</v>
          </cell>
          <cell r="B1514" t="str">
            <v>CODO GRP 30-60 GR DN800 SN5000 PN16 INCL 1 UNION</v>
          </cell>
        </row>
        <row r="1515">
          <cell r="A1515">
            <v>207071</v>
          </cell>
          <cell r="B1515" t="str">
            <v>CODO GRP 60-90 GR DN800 SN5000 PN16 INCL 1 UNION</v>
          </cell>
        </row>
        <row r="1516">
          <cell r="A1516">
            <v>207072</v>
          </cell>
          <cell r="B1516" t="str">
            <v>TEE GRP DN900X800 SN5000 PN16 INCL 1 UNION DN900 Y DN800</v>
          </cell>
        </row>
        <row r="1517">
          <cell r="A1517">
            <v>207073</v>
          </cell>
          <cell r="B1517" t="str">
            <v>TEE GRP DN700X700 SN5000 PN16 INCL 1 UNION DN700 Y DN700</v>
          </cell>
        </row>
        <row r="1518">
          <cell r="A1518">
            <v>207074</v>
          </cell>
          <cell r="B1518" t="str">
            <v>TEE GRP DN800X800 SN5000 PN16 INCL 1 UNION DN800 Y DN800</v>
          </cell>
        </row>
        <row r="1519">
          <cell r="A1519">
            <v>207075</v>
          </cell>
          <cell r="B1519" t="str">
            <v>REDUCCION GRP DN800X600 SN5000 PN16 INCL 1 UNION DN800 Y 1 UNION DN600</v>
          </cell>
        </row>
        <row r="1520">
          <cell r="A1520">
            <v>207076</v>
          </cell>
          <cell r="B1520" t="str">
            <v>TEE GRP DN800X150 SN5000 PN16 INCL BRIDA DN150 Y UNION DN800</v>
          </cell>
        </row>
        <row r="1521">
          <cell r="A1521">
            <v>207077</v>
          </cell>
          <cell r="B1521" t="str">
            <v>TEE GRP DN800X100 SN5000 PN16 INCL BRIDA DN100 Y UNION DN800</v>
          </cell>
        </row>
        <row r="1522">
          <cell r="A1522">
            <v>207078</v>
          </cell>
          <cell r="B1522" t="str">
            <v>NIPLE BRIDADO GRP DN900 SN5000 PN16 LARGO 1M INCL 1 UNION</v>
          </cell>
        </row>
        <row r="1523">
          <cell r="A1523">
            <v>207079</v>
          </cell>
          <cell r="B1523" t="str">
            <v>REDUCCION GRP DN800X700 SN5000 PN16 INCL 1 UNION DN800 Y 1 UNION DN700</v>
          </cell>
        </row>
        <row r="1524">
          <cell r="A1524">
            <v>208003</v>
          </cell>
          <cell r="B1524" t="str">
            <v>TUBO RDE31.5 63MM QUICKSTREAM AÉREO</v>
          </cell>
        </row>
        <row r="1525">
          <cell r="A1525">
            <v>208004</v>
          </cell>
          <cell r="B1525" t="str">
            <v>TUBO RDE40 80MM QUICKSTREAM AÉREO</v>
          </cell>
        </row>
        <row r="1526">
          <cell r="A1526">
            <v>208005</v>
          </cell>
          <cell r="B1526" t="str">
            <v>TUBO RDE40 100MM QUICKSTREAM AÉREO</v>
          </cell>
        </row>
        <row r="1527">
          <cell r="A1527">
            <v>208006</v>
          </cell>
          <cell r="B1527" t="str">
            <v>TUBO RDE40 125MM QUICKSTREAM AÉREO</v>
          </cell>
        </row>
        <row r="1528">
          <cell r="A1528">
            <v>208007</v>
          </cell>
          <cell r="B1528" t="str">
            <v>TUBO RDE40 160MM QUICKSTREAM AÉREO</v>
          </cell>
        </row>
        <row r="1529">
          <cell r="A1529">
            <v>208011</v>
          </cell>
          <cell r="B1529" t="str">
            <v>SEMICODO CXC 63MM QUICKSTREAM AÉREO</v>
          </cell>
        </row>
        <row r="1530">
          <cell r="A1530">
            <v>208012</v>
          </cell>
          <cell r="B1530" t="str">
            <v>SEMICODO CXC 80MM QUICKSTREAM AÉREO</v>
          </cell>
        </row>
        <row r="1531">
          <cell r="A1531">
            <v>208013</v>
          </cell>
          <cell r="B1531" t="str">
            <v>SEMICODO CXC 100MM QUICKSTREAM AÉREO</v>
          </cell>
        </row>
        <row r="1532">
          <cell r="A1532">
            <v>208014</v>
          </cell>
          <cell r="B1532" t="str">
            <v>SEMICODO CXC 125MM QUICKSTREAM AÉREO</v>
          </cell>
        </row>
        <row r="1533">
          <cell r="A1533">
            <v>208015</v>
          </cell>
          <cell r="B1533" t="str">
            <v>SEMICODO CXC 160MM QUICKSTREAM AÉREO</v>
          </cell>
        </row>
        <row r="1534">
          <cell r="A1534">
            <v>208019</v>
          </cell>
          <cell r="B1534" t="str">
            <v>SEMICODO CXE 63MM QUICKSTREAM AÉREO</v>
          </cell>
        </row>
        <row r="1535">
          <cell r="A1535">
            <v>208020</v>
          </cell>
          <cell r="B1535" t="str">
            <v>SEMICODO CXE 80MM QUICKSTREAM AÉREO</v>
          </cell>
        </row>
        <row r="1536">
          <cell r="A1536">
            <v>208021</v>
          </cell>
          <cell r="B1536" t="str">
            <v>SEMICODO CXE 100MM QUICKSTREAM AÉREO</v>
          </cell>
        </row>
        <row r="1537">
          <cell r="A1537">
            <v>208022</v>
          </cell>
          <cell r="B1537" t="str">
            <v>SEMICODO CXE 125MM QUICKSTREAM AÉREO</v>
          </cell>
        </row>
        <row r="1538">
          <cell r="A1538">
            <v>208023</v>
          </cell>
          <cell r="B1538" t="str">
            <v>SEMICODO CXE 160MM QUICKSTREAM AÉREO</v>
          </cell>
        </row>
        <row r="1539">
          <cell r="A1539">
            <v>208030</v>
          </cell>
          <cell r="B1539" t="str">
            <v>CLICK CONECTOR 63MM QUICKSTREAM AÉREO</v>
          </cell>
        </row>
        <row r="1540">
          <cell r="A1540">
            <v>208031</v>
          </cell>
          <cell r="B1540" t="str">
            <v>CLICK CONECTOR 80MM QUICKSTREAM AÉREO</v>
          </cell>
        </row>
        <row r="1541">
          <cell r="A1541">
            <v>208034</v>
          </cell>
          <cell r="B1541" t="str">
            <v>""EMBUDO CONECTOR 2</v>
          </cell>
        </row>
        <row r="1542">
          <cell r="A1542">
            <v>208035</v>
          </cell>
          <cell r="B1542" t="str">
            <v>""EMBUDO CONECTOR 2</v>
          </cell>
        </row>
        <row r="1543">
          <cell r="A1543">
            <v>208041</v>
          </cell>
          <cell r="B1543" t="str">
            <v>JUNTA EXP. 125MM QUICKSTREAM AÉREO</v>
          </cell>
        </row>
        <row r="1544">
          <cell r="A1544">
            <v>208049</v>
          </cell>
          <cell r="B1544" t="str">
            <v>YEE 125MM QUICKSTREAM AÉREO</v>
          </cell>
        </row>
        <row r="1545">
          <cell r="A1545">
            <v>208060</v>
          </cell>
          <cell r="B1545" t="str">
            <v>MANGUERA FLEX. 63MM QUICKSTREAM AÉREO</v>
          </cell>
        </row>
        <row r="1546">
          <cell r="A1546">
            <v>208061</v>
          </cell>
          <cell r="B1546" t="str">
            <v>MANGUERA FLEX. 80MM QUICKSTREAM AÉREO</v>
          </cell>
        </row>
        <row r="1547">
          <cell r="A1547">
            <v>208067</v>
          </cell>
          <cell r="B1547" t="str">
            <v>RED. 80X63MM QUICKSTREAM AÉREO</v>
          </cell>
        </row>
        <row r="1548">
          <cell r="A1548">
            <v>208072</v>
          </cell>
          <cell r="B1548" t="str">
            <v>RED. 100X80MM QUICKSTREAM AÉREO</v>
          </cell>
        </row>
        <row r="1549">
          <cell r="A1549">
            <v>208074</v>
          </cell>
          <cell r="B1549" t="str">
            <v>RED. 125X80MM QUICKSTREAM AÉREO</v>
          </cell>
        </row>
        <row r="1550">
          <cell r="A1550">
            <v>208075</v>
          </cell>
          <cell r="B1550" t="str">
            <v>RED. 125X100MM QUICKSTREAM AÉREO</v>
          </cell>
        </row>
        <row r="1551">
          <cell r="A1551">
            <v>208076</v>
          </cell>
          <cell r="B1551" t="str">
            <v>RED. 160X125MM QUICKSTREAM AÉREO</v>
          </cell>
        </row>
        <row r="1552">
          <cell r="A1552">
            <v>208082</v>
          </cell>
          <cell r="B1552" t="str">
            <v>SOPORTE DESLIZANTE HZ 63MM QUICKSTREAM AÉREO</v>
          </cell>
        </row>
        <row r="1553">
          <cell r="A1553">
            <v>208083</v>
          </cell>
          <cell r="B1553" t="str">
            <v>SOPORTE DESLIZANTE HZ 80MM QUICKSTREAM AÉREO</v>
          </cell>
        </row>
        <row r="1554">
          <cell r="A1554">
            <v>208084</v>
          </cell>
          <cell r="B1554" t="str">
            <v>SOPORTE DESLIZANTE HZ 100MM QUICKSTREAM AÉREO</v>
          </cell>
        </row>
        <row r="1555">
          <cell r="A1555">
            <v>208085</v>
          </cell>
          <cell r="B1555" t="str">
            <v>SOPORTE DESLIZANTE HZ 125MM QUICKSTREAM AÉREO</v>
          </cell>
        </row>
        <row r="1556">
          <cell r="A1556">
            <v>208093</v>
          </cell>
          <cell r="B1556" t="str">
            <v>SOPORTE FIJO VERT. 125X1/2 QUICKSTREAM AÉREO</v>
          </cell>
        </row>
        <row r="1557">
          <cell r="A1557">
            <v>208098</v>
          </cell>
          <cell r="B1557" t="str">
            <v>SOPORTE DESLIZANTE VERT. 63MM QUICKSTREAM AÉREO</v>
          </cell>
        </row>
        <row r="1558">
          <cell r="A1558">
            <v>208099</v>
          </cell>
          <cell r="B1558" t="str">
            <v>SOPORTE DESLIZANTE VERT. 80MM QUICKSTREAM AÉREO</v>
          </cell>
        </row>
        <row r="1559">
          <cell r="A1559">
            <v>208100</v>
          </cell>
          <cell r="B1559" t="str">
            <v>SOPORTE DESLIZANTE VERT. 100MM QUICKSTREAM AÉREO</v>
          </cell>
        </row>
        <row r="1560">
          <cell r="A1560">
            <v>208101</v>
          </cell>
          <cell r="B1560" t="str">
            <v>SOPORTE DESLIZANTE VERT. 125MM QUICKSTREAM AÉREO</v>
          </cell>
        </row>
        <row r="1561">
          <cell r="A1561">
            <v>208106</v>
          </cell>
          <cell r="B1561" t="str">
            <v>UNION 63MM QUICKSTREAM AÉREO</v>
          </cell>
        </row>
        <row r="1562">
          <cell r="A1562">
            <v>208107</v>
          </cell>
          <cell r="B1562" t="str">
            <v>UNION 80MM QUICKSTREAM AÉREO</v>
          </cell>
        </row>
        <row r="1563">
          <cell r="A1563">
            <v>208108</v>
          </cell>
          <cell r="B1563" t="str">
            <v>UNION 100MM QUICKSTREAM AÉREO</v>
          </cell>
        </row>
        <row r="1564">
          <cell r="A1564">
            <v>208109</v>
          </cell>
          <cell r="B1564" t="str">
            <v>UNION 125MM QUICKSTREAM AÉREO</v>
          </cell>
        </row>
        <row r="1565">
          <cell r="A1565">
            <v>208110</v>
          </cell>
          <cell r="B1565" t="str">
            <v>UNION 160MM QUICKSTREAM AÉREO</v>
          </cell>
        </row>
        <row r="1566">
          <cell r="A1566">
            <v>208112</v>
          </cell>
          <cell r="B1566" t="str">
            <v>TRAGANTE CANAL MET. 40L QUICKSTREAM AÉREO</v>
          </cell>
        </row>
        <row r="1567">
          <cell r="A1567">
            <v>208113</v>
          </cell>
          <cell r="B1567" t="str">
            <v>TRAGANTE CANAL MET. 75-260 QUICKSTREAM AÉREO</v>
          </cell>
        </row>
        <row r="1568">
          <cell r="A1568">
            <v>208114</v>
          </cell>
          <cell r="B1568" t="str">
            <v>CALENTADOR P/TRAGANTE 220V QUICKSTREAM AÉREO</v>
          </cell>
        </row>
        <row r="1569">
          <cell r="A1569">
            <v>209901</v>
          </cell>
          <cell r="B1569" t="str">
            <v>TEE D. 2X3/4 RIEGO</v>
          </cell>
          <cell r="C1569">
            <v>2</v>
          </cell>
        </row>
        <row r="1570">
          <cell r="A1570">
            <v>209902</v>
          </cell>
          <cell r="B1570" t="str">
            <v>""REPARADUCTO 4"" PAVCO 3MTS"</v>
          </cell>
        </row>
        <row r="1571">
          <cell r="A1571">
            <v>209903</v>
          </cell>
          <cell r="B1571" t="str">
            <v>TANQUE 600 LTS BOTELLA PAVCO</v>
          </cell>
        </row>
        <row r="1572">
          <cell r="A1572">
            <v>209904</v>
          </cell>
          <cell r="B1572" t="str">
            <v>DIABLO ROJO 350G</v>
          </cell>
          <cell r="C1572">
            <v>140</v>
          </cell>
        </row>
        <row r="1573">
          <cell r="A1573">
            <v>209905</v>
          </cell>
          <cell r="B1573" t="str">
            <v>TANQUE 300 LTS BOTELLA PAVCO</v>
          </cell>
        </row>
        <row r="1574">
          <cell r="A1574">
            <v>209906</v>
          </cell>
          <cell r="B1574" t="str">
            <v>TANQUE 1100 LTS BOTELLA PAVCO</v>
          </cell>
        </row>
        <row r="1575">
          <cell r="A1575">
            <v>209907</v>
          </cell>
          <cell r="B1575" t="str">
            <v>REDUCCION CAMARA 315X250 NOVACAM</v>
          </cell>
        </row>
        <row r="1576">
          <cell r="A1576">
            <v>209908</v>
          </cell>
          <cell r="B1576" t="str">
            <v>REDUCCION CONC 250X200 NOVACAM</v>
          </cell>
        </row>
        <row r="1577">
          <cell r="A1577">
            <v>209909</v>
          </cell>
          <cell r="B1577" t="str">
            <v>REDUCCION EXT 200X160 NOVACAM</v>
          </cell>
        </row>
        <row r="1578">
          <cell r="A1578">
            <v>209910</v>
          </cell>
          <cell r="B1578" t="str">
            <v>BASE CAJA INSPECCION 400 200X160 NOVACAM</v>
          </cell>
        </row>
        <row r="1579">
          <cell r="A1579">
            <v>209911</v>
          </cell>
          <cell r="B1579" t="str">
            <v>AROTAPA CAJA PP 400 NOVACAM</v>
          </cell>
        </row>
        <row r="1580">
          <cell r="A1580">
            <v>209912</v>
          </cell>
          <cell r="B1580" t="str">
            <v>TANQUE HORIZ 2000 ENTERRAR PAVCO</v>
          </cell>
        </row>
        <row r="1581">
          <cell r="A1581">
            <v>209913</v>
          </cell>
          <cell r="B1581" t="str">
            <v>ABRAZADERA REPARADUCTO DIAMETRO 110 PAVCO</v>
          </cell>
        </row>
        <row r="1582">
          <cell r="A1582">
            <v>209914</v>
          </cell>
          <cell r="B1582" t="str">
            <v>TANQUE GRP VERTICAL 10 M3 DN 2200 SN 2500 PN 6 VOL 10 M3</v>
          </cell>
        </row>
        <row r="1583">
          <cell r="A1583">
            <v>209920</v>
          </cell>
          <cell r="B1583" t="str">
            <v>BASE CAJA INSPECCIÓN 315 160 X 110</v>
          </cell>
        </row>
        <row r="1584">
          <cell r="A1584">
            <v>209921</v>
          </cell>
          <cell r="B1584" t="str">
            <v>ELEVADOR CAJA INSPECCION 315 - 315x500mm</v>
          </cell>
        </row>
        <row r="1585">
          <cell r="A1585">
            <v>209922</v>
          </cell>
          <cell r="B1585" t="str">
            <v>AROTAPA PP CAJA 315 Liviana</v>
          </cell>
        </row>
        <row r="1586">
          <cell r="A1586">
            <v>209923</v>
          </cell>
          <cell r="B1586" t="str">
            <v>TUBO RIEBER C 900 4" AZUL RDE 14</v>
          </cell>
        </row>
        <row r="1587">
          <cell r="A1587">
            <v>209924</v>
          </cell>
          <cell r="B1587" t="str">
            <v>""CODO 90° HD C X C 4" AWWA C 110</v>
          </cell>
          <cell r="C1587">
            <v>50</v>
          </cell>
        </row>
        <row r="1588">
          <cell r="A1588">
            <v>209925</v>
          </cell>
          <cell r="B1588" t="str">
            <v>CODO HD 45° C x C 4"  AWWA C - 110</v>
          </cell>
          <cell r="C1588">
            <v>20</v>
          </cell>
        </row>
        <row r="1589">
          <cell r="A1589">
            <v>209926</v>
          </cell>
          <cell r="B1589" t="str">
            <v>TEE C x C 4" HD AWWA C 110</v>
          </cell>
          <cell r="C1589">
            <v>30</v>
          </cell>
        </row>
        <row r="1590">
          <cell r="A1590">
            <v>209927</v>
          </cell>
          <cell r="B1590" t="str">
            <v>TEE RDA HD CxC "6 x "4 AWWA C - 110</v>
          </cell>
          <cell r="C1590">
            <v>20</v>
          </cell>
        </row>
        <row r="1591">
          <cell r="A1591">
            <v>209928</v>
          </cell>
          <cell r="B1591" t="str">
            <v>REDUCCIÓN HD C x C "6x4" AWWA C - 110</v>
          </cell>
          <cell r="C1591">
            <v>20</v>
          </cell>
        </row>
        <row r="1592">
          <cell r="A1592">
            <v>209929</v>
          </cell>
          <cell r="B1592" t="str">
            <v>REDUCCIÓN HD  CxC 8X4 AWWA C - 110</v>
          </cell>
          <cell r="C1592">
            <v>20</v>
          </cell>
        </row>
        <row r="1593">
          <cell r="A1593">
            <v>209930</v>
          </cell>
          <cell r="B1593" t="str">
            <v>UNIÓN HD CxC 4 AWWA C - 110</v>
          </cell>
          <cell r="C1593">
            <v>20</v>
          </cell>
        </row>
        <row r="1594">
          <cell r="A1594">
            <v>209931</v>
          </cell>
          <cell r="B1594" t="str">
            <v>TAPÓN HD CAMPANA 4 AWWA C - 110</v>
          </cell>
          <cell r="C1594">
            <v>20</v>
          </cell>
        </row>
        <row r="1595">
          <cell r="A1595">
            <v>209932</v>
          </cell>
          <cell r="B1595" t="str">
            <v>TAPÓN HD C 4" x SALIDA ROSCA AWWA C 110</v>
          </cell>
          <cell r="C1595">
            <v>20</v>
          </cell>
        </row>
        <row r="1596">
          <cell r="A1596">
            <v>209933</v>
          </cell>
          <cell r="B1596" t="str">
            <v>ADAP TRANCISION HD 4" C X BRIDA AWWA C110</v>
          </cell>
          <cell r="C1596">
            <v>20</v>
          </cell>
        </row>
        <row r="1597">
          <cell r="A1597">
            <v>209934</v>
          </cell>
          <cell r="B1597" t="str">
            <v>TUBO RIEBER C 900 AZUL  4 " - RDE18</v>
          </cell>
          <cell r="C1597">
            <v>162</v>
          </cell>
        </row>
        <row r="1598">
          <cell r="A1598">
            <v>209935</v>
          </cell>
          <cell r="B1598" t="str">
            <v>TUBO RIBER  C 900 6" RDE 18</v>
          </cell>
        </row>
        <row r="1599">
          <cell r="A1599">
            <v>209936</v>
          </cell>
          <cell r="B1599" t="str">
            <v>TUBO REIBER 8" C 900 RDE18</v>
          </cell>
        </row>
        <row r="1600">
          <cell r="A1600">
            <v>209937</v>
          </cell>
          <cell r="B1600" t="str">
            <v>TUBO RIBER 6" C 900 RDE 14</v>
          </cell>
        </row>
        <row r="1601">
          <cell r="A1601">
            <v>209938</v>
          </cell>
          <cell r="B1601" t="str">
            <v>TUBO RIBER 8" C900 RDE 14</v>
          </cell>
        </row>
        <row r="1602">
          <cell r="A1602">
            <v>209939</v>
          </cell>
          <cell r="B1602" t="str">
            <v>UNION HD CxC 6" AWWA C - 110</v>
          </cell>
        </row>
        <row r="1603">
          <cell r="A1603">
            <v>209940</v>
          </cell>
          <cell r="B1603" t="str">
            <v>UNION HD CxC 8" AWWA C 110</v>
          </cell>
        </row>
        <row r="1604">
          <cell r="A1604">
            <v>209941</v>
          </cell>
          <cell r="B1604" t="str">
            <v>REDUCCION HD CxC 8 x 6 AWWA C -110</v>
          </cell>
        </row>
        <row r="1605">
          <cell r="A1605">
            <v>209942</v>
          </cell>
          <cell r="B1605" t="str">
            <v>CODO HD 90° CxC AWWA C - 110</v>
          </cell>
        </row>
        <row r="1606">
          <cell r="A1606">
            <v>209943</v>
          </cell>
          <cell r="B1606" t="str">
            <v>CODO HD 90° CxC 8" AWWA C - 110</v>
          </cell>
        </row>
        <row r="1607">
          <cell r="A1607">
            <v>209944</v>
          </cell>
          <cell r="B1607" t="str">
            <v>TAPON HD CAMPANA 6 " AWWA C - 110</v>
          </cell>
        </row>
        <row r="1608">
          <cell r="A1608">
            <v>209945</v>
          </cell>
          <cell r="B1608" t="str">
            <v>TAPON CAMPANA HD 8 AWWA C 110</v>
          </cell>
        </row>
        <row r="1609">
          <cell r="A1609">
            <v>209946</v>
          </cell>
          <cell r="B1609" t="str">
            <v>CODO 45°  6" CxC HD AWWA C 110</v>
          </cell>
        </row>
        <row r="1610">
          <cell r="A1610">
            <v>209947</v>
          </cell>
          <cell r="B1610" t="str">
            <v>CODO 45°  8" CxC HD AWWA C 110</v>
          </cell>
        </row>
        <row r="1611">
          <cell r="A1611">
            <v>209948</v>
          </cell>
          <cell r="B1611" t="str">
            <v>TAPON C 6" HD SALIDA ROSCA 2" AWWA C 110</v>
          </cell>
        </row>
        <row r="1612">
          <cell r="A1612">
            <v>209949</v>
          </cell>
          <cell r="B1612" t="str">
            <v>TAPON C 8" HD SALIDA ROSCA 2" AWWA C 110</v>
          </cell>
        </row>
        <row r="1613">
          <cell r="A1613">
            <v>209950</v>
          </cell>
          <cell r="B1613" t="str">
            <v>TEE HD CxC 6" AWWA C 110</v>
          </cell>
        </row>
        <row r="1614">
          <cell r="A1614">
            <v>209951</v>
          </cell>
          <cell r="B1614" t="str">
            <v>TEE HD CxC 8" AWWA C 110</v>
          </cell>
        </row>
        <row r="1615">
          <cell r="A1615">
            <v>209952</v>
          </cell>
          <cell r="B1615" t="str">
            <v>ADAP TRANCISION HD 6"  C X BRIDA AWWA C110</v>
          </cell>
        </row>
        <row r="1616">
          <cell r="A1616">
            <v>209953</v>
          </cell>
          <cell r="B1616" t="str">
            <v>ADAP TRANCISION HD 8"  C X BRIDA AWWA C110</v>
          </cell>
        </row>
        <row r="1617">
          <cell r="A1617">
            <v>209954</v>
          </cell>
          <cell r="B1617" t="str">
            <v>TEE RDA HD CxC "8 x"4 AWWA C - 110</v>
          </cell>
        </row>
        <row r="1618">
          <cell r="A1618">
            <v>209955</v>
          </cell>
          <cell r="B1618" t="str">
            <v>TEE RDA HD CxC "8 x"6 AWWA C - 110</v>
          </cell>
        </row>
        <row r="1619">
          <cell r="A1619">
            <v>210110</v>
          </cell>
          <cell r="B1619" t="str">
            <v>VALVULA BOLA 1/2 SOLDADA SCH.40 CELTA</v>
          </cell>
          <cell r="C1619">
            <v>3405</v>
          </cell>
        </row>
        <row r="1620">
          <cell r="A1620">
            <v>210111</v>
          </cell>
          <cell r="B1620" t="str">
            <v>VALVULA BOLA 3/4 SOLDADA SCH.40 CELTA</v>
          </cell>
          <cell r="C1620">
            <v>86</v>
          </cell>
        </row>
        <row r="1621">
          <cell r="A1621">
            <v>210112</v>
          </cell>
          <cell r="B1621" t="str">
            <v>""VALVULA BOLA 1"" SOLDADA SCH.40 CELTA"</v>
          </cell>
          <cell r="C1621">
            <v>47</v>
          </cell>
        </row>
        <row r="1622">
          <cell r="A1622">
            <v>210113</v>
          </cell>
          <cell r="B1622" t="str">
            <v>""VALVULA BOLA 1 1/2"" SOLDADA SCH.40 CELTA"</v>
          </cell>
          <cell r="C1622">
            <v>21</v>
          </cell>
        </row>
        <row r="1623">
          <cell r="A1623">
            <v>210122</v>
          </cell>
          <cell r="B1623" t="str">
            <v>""VALVULA BOLA 2"" SOLDADA SCH.40 CELTA"</v>
          </cell>
          <cell r="C1623">
            <v>17</v>
          </cell>
        </row>
        <row r="1624">
          <cell r="A1624">
            <v>210123</v>
          </cell>
          <cell r="B1624" t="str">
            <v>""VALVULA BOLA 2"" ROSCADA SCH.40 CELTA"</v>
          </cell>
          <cell r="C1624">
            <v>6</v>
          </cell>
        </row>
        <row r="1625">
          <cell r="A1625">
            <v>210210</v>
          </cell>
          <cell r="B1625" t="str">
            <v>VALVULA BOLA 1/2 ROSCADA SCH.40 CELTA</v>
          </cell>
          <cell r="C1625">
            <v>100</v>
          </cell>
        </row>
        <row r="1626">
          <cell r="A1626">
            <v>210211</v>
          </cell>
          <cell r="B1626" t="str">
            <v>VALVULA BOLA 3/4 ROSCADA SCH.40 CELTA</v>
          </cell>
          <cell r="C1626">
            <v>107</v>
          </cell>
        </row>
        <row r="1627">
          <cell r="A1627">
            <v>210212</v>
          </cell>
          <cell r="B1627" t="str">
            <v>""VALVULA BOLA 1"" ROSCADA SCH.40 CELTA"</v>
          </cell>
          <cell r="C1627">
            <v>60</v>
          </cell>
        </row>
        <row r="1628">
          <cell r="A1628">
            <v>210213</v>
          </cell>
          <cell r="B1628" t="str">
            <v>""VALVULA BOLA 1 1/2"" ROSCADA SCH.40 CELTA"</v>
          </cell>
          <cell r="C1628">
            <v>5</v>
          </cell>
        </row>
        <row r="1629">
          <cell r="A1629">
            <v>210214</v>
          </cell>
          <cell r="B1629" t="str">
            <v>""VALVULA BOLA 1 1/4" SOLD SCH.40 CELTA"</v>
          </cell>
          <cell r="C1629">
            <v>15</v>
          </cell>
        </row>
        <row r="1630">
          <cell r="A1630">
            <v>210220</v>
          </cell>
          <cell r="B1630" t="str">
            <v>LLAVE JARDIN 1/2 ROSCA</v>
          </cell>
          <cell r="C1630">
            <v>5</v>
          </cell>
        </row>
        <row r="1631">
          <cell r="A1631">
            <v>210301</v>
          </cell>
          <cell r="B1631" t="str">
            <v>TAPA REGISTRO 15X15 CORRIENTE CELTA</v>
          </cell>
        </row>
        <row r="1632">
          <cell r="A1632">
            <v>210302</v>
          </cell>
          <cell r="B1632" t="str">
            <v>TAPA REGISTRO 20X20 CORRIENTE CELTA</v>
          </cell>
          <cell r="C1632">
            <v>2</v>
          </cell>
        </row>
        <row r="1633">
          <cell r="A1633">
            <v>210303</v>
          </cell>
          <cell r="B1633" t="str">
            <v>REJILLA VENT. 15X15 CTE CELTA</v>
          </cell>
        </row>
        <row r="1634">
          <cell r="A1634">
            <v>210304</v>
          </cell>
          <cell r="B1634" t="str">
            <v>REJILLA VENT. 20X20 CTE CELTA</v>
          </cell>
          <cell r="C1634">
            <v>20</v>
          </cell>
        </row>
        <row r="1635">
          <cell r="A1635">
            <v>210305</v>
          </cell>
          <cell r="B1635" t="str">
            <v>REJILLA VENT. 15X15 PERSIANA CELTA</v>
          </cell>
        </row>
        <row r="1636">
          <cell r="A1636">
            <v>210306</v>
          </cell>
          <cell r="B1636" t="str">
            <v>REJILLA VENT. 20X20 PERSIANA CELTA</v>
          </cell>
        </row>
        <row r="1637">
          <cell r="A1637">
            <v>210307</v>
          </cell>
          <cell r="B1637" t="str">
            <v>REJILLA VENT 20X20 GAS PERSIANA CELTA</v>
          </cell>
        </row>
        <row r="1638">
          <cell r="A1638">
            <v>210308</v>
          </cell>
          <cell r="B1638" t="str">
            <v>REJILLA VENT 20X20 GAS CTE CELTA</v>
          </cell>
        </row>
        <row r="1639">
          <cell r="A1639">
            <v>210309</v>
          </cell>
          <cell r="B1639" t="str">
            <v>CAJA P/LLAVES DE LAVADORA CELTA</v>
          </cell>
        </row>
        <row r="1640">
          <cell r="A1640">
            <v>210310</v>
          </cell>
          <cell r="B1640" t="str">
            <v>REJILLA 4X3 C/SOSCO CTE CELTA</v>
          </cell>
        </row>
        <row r="1641">
          <cell r="A1641">
            <v>210311</v>
          </cell>
          <cell r="B1641" t="str">
            <v>REJILLA 3X2 C/SOSCO CUADRADA CTE CELTA</v>
          </cell>
        </row>
        <row r="1642">
          <cell r="A1642">
            <v>210312</v>
          </cell>
          <cell r="B1642" t="str">
            <v>REJILLA 3X2 C/SOSCO ANTICUCARACHA CELTA</v>
          </cell>
        </row>
        <row r="1643">
          <cell r="A1643">
            <v>210313</v>
          </cell>
          <cell r="B1643" t="str">
            <v>REJILLA 3X2 C/SOSCO ANTIC CUADR CELTA</v>
          </cell>
        </row>
        <row r="1644">
          <cell r="A1644">
            <v>210314</v>
          </cell>
          <cell r="B1644" t="str">
            <v>REJILLA 3X2 ECON C/SOSCO CTE CELTA</v>
          </cell>
        </row>
        <row r="1645">
          <cell r="A1645">
            <v>210315</v>
          </cell>
          <cell r="B1645" t="str">
            <v>REJILLA 3X2 C/SOSCO GALAXIA CELTA</v>
          </cell>
          <cell r="C1645">
            <v>2</v>
          </cell>
        </row>
        <row r="1646">
          <cell r="A1646">
            <v>210316</v>
          </cell>
          <cell r="B1646" t="str">
            <v>REJILLA 3X1 1/2 C/SOSCO CTE CELTA</v>
          </cell>
        </row>
        <row r="1647">
          <cell r="A1647">
            <v>210317</v>
          </cell>
          <cell r="B1647" t="str">
            <v>REJILLA 3X2 C/SOSCO CTE CELTA</v>
          </cell>
          <cell r="C1647">
            <v>1</v>
          </cell>
        </row>
        <row r="1648">
          <cell r="A1648">
            <v>210318</v>
          </cell>
          <cell r="B1648" t="str">
            <v>VALVULA 2 1/2 S/SOSCO POZUELO CELTA</v>
          </cell>
          <cell r="C1648">
            <v>50</v>
          </cell>
        </row>
        <row r="1649">
          <cell r="A1649">
            <v>210319</v>
          </cell>
          <cell r="B1649" t="str">
            <v>VALVULA 2 1/2X1 1/4 C/SOSCO POZUELO CELTA</v>
          </cell>
        </row>
        <row r="1650">
          <cell r="A1650">
            <v>210320</v>
          </cell>
          <cell r="B1650" t="str">
            <v>REJILLA 3X2 ANTICUCARACHA SIFONADA CELTA</v>
          </cell>
          <cell r="C1650">
            <v>62</v>
          </cell>
        </row>
        <row r="1651">
          <cell r="A1651">
            <v>210321</v>
          </cell>
          <cell r="B1651" t="str">
            <v>REJILLA 3X2 PERIMETRAL SIFONADA CELTA</v>
          </cell>
          <cell r="C1651">
            <v>119</v>
          </cell>
        </row>
        <row r="1652">
          <cell r="A1652">
            <v>210322</v>
          </cell>
          <cell r="B1652" t="str">
            <v>REJILLA 3X2 DIAGONAL CELTA</v>
          </cell>
          <cell r="C1652">
            <v>301</v>
          </cell>
        </row>
        <row r="1653">
          <cell r="A1653">
            <v>210323</v>
          </cell>
          <cell r="B1653" t="str">
            <v>REJILLA 3X2 ANTICUCARACHA CELTA</v>
          </cell>
          <cell r="C1653">
            <v>130</v>
          </cell>
        </row>
        <row r="1654">
          <cell r="A1654">
            <v>210324</v>
          </cell>
          <cell r="B1654" t="str">
            <v>REJILLA 3X2 ANTICUCARACHA CUADRADA CELTA</v>
          </cell>
          <cell r="C1654">
            <v>25</v>
          </cell>
        </row>
        <row r="1655">
          <cell r="A1655">
            <v>210325</v>
          </cell>
          <cell r="B1655" t="str">
            <v>REJILLA 3X2 GALAXIA CELTA</v>
          </cell>
          <cell r="C1655">
            <v>111</v>
          </cell>
        </row>
        <row r="1656">
          <cell r="A1656">
            <v>210326</v>
          </cell>
          <cell r="B1656" t="str">
            <v>REJILLA 3X1 1/2 CORRIENTE CELTA</v>
          </cell>
          <cell r="C1656">
            <v>205</v>
          </cell>
        </row>
        <row r="1657">
          <cell r="A1657">
            <v>210327</v>
          </cell>
          <cell r="B1657" t="str">
            <v>REJILLA 3X2 CORRIENTE CELTA</v>
          </cell>
          <cell r="C1657">
            <v>758</v>
          </cell>
        </row>
        <row r="1658">
          <cell r="A1658">
            <v>210328</v>
          </cell>
          <cell r="B1658" t="str">
            <v>REJILLA 5X3 CORRIENTE CELTA</v>
          </cell>
          <cell r="C1658">
            <v>109</v>
          </cell>
        </row>
        <row r="1659">
          <cell r="A1659">
            <v>210329</v>
          </cell>
          <cell r="B1659" t="str">
            <v>REJILLA 3X2 CTE CUADRADA CELTA</v>
          </cell>
          <cell r="C1659">
            <v>206</v>
          </cell>
        </row>
        <row r="1660">
          <cell r="A1660">
            <v>210330</v>
          </cell>
          <cell r="B1660" t="str">
            <v>REJILLA VENT.20X20 GAS CELTA</v>
          </cell>
          <cell r="C1660">
            <v>110</v>
          </cell>
        </row>
        <row r="1661">
          <cell r="A1661">
            <v>210331</v>
          </cell>
          <cell r="B1661" t="str">
            <v>REJILLA VENT.20X20 EUROPEA CELTA</v>
          </cell>
          <cell r="C1661">
            <v>25</v>
          </cell>
        </row>
        <row r="1662">
          <cell r="A1662">
            <v>210332</v>
          </cell>
          <cell r="B1662" t="str">
            <v>REJILLA VENT.15X15 CTE CELTA</v>
          </cell>
          <cell r="C1662">
            <v>255</v>
          </cell>
        </row>
        <row r="1663">
          <cell r="A1663">
            <v>210333</v>
          </cell>
          <cell r="B1663" t="str">
            <v>REJILLA VENT.20X20 CTE CELTA</v>
          </cell>
          <cell r="C1663">
            <v>140</v>
          </cell>
        </row>
        <row r="1664">
          <cell r="A1664">
            <v>210334</v>
          </cell>
          <cell r="B1664" t="str">
            <v>REJILLA VENT.15X15 PERSIANA CELTA</v>
          </cell>
          <cell r="C1664">
            <v>78</v>
          </cell>
        </row>
        <row r="1665">
          <cell r="A1665">
            <v>210335</v>
          </cell>
          <cell r="B1665" t="str">
            <v>REJILLA VENT.20X20 PERSIANA CELTA</v>
          </cell>
          <cell r="C1665">
            <v>213</v>
          </cell>
        </row>
        <row r="1666">
          <cell r="A1666">
            <v>210336</v>
          </cell>
          <cell r="B1666" t="str">
            <v>TAPA REGISTRO 15X15 CTE CELTA</v>
          </cell>
          <cell r="C1666">
            <v>409</v>
          </cell>
        </row>
        <row r="1667">
          <cell r="A1667">
            <v>210337</v>
          </cell>
          <cell r="B1667" t="str">
            <v>TAPA REGISTRO 20X20 CTE CELTA</v>
          </cell>
          <cell r="C1667">
            <v>377</v>
          </cell>
        </row>
        <row r="1668">
          <cell r="A1668">
            <v>210338</v>
          </cell>
          <cell r="B1668" t="str">
            <v>CAJA P/LLAVES DE LAVADORA</v>
          </cell>
          <cell r="C1668">
            <v>53</v>
          </cell>
        </row>
        <row r="1669">
          <cell r="A1669">
            <v>210339</v>
          </cell>
          <cell r="B1669" t="str">
            <v>VÁLVULA POZUELO S/SOSCO CELTA</v>
          </cell>
          <cell r="C1669">
            <v>133</v>
          </cell>
        </row>
        <row r="1670">
          <cell r="A1670">
            <v>210340</v>
          </cell>
          <cell r="B1670" t="str">
            <v>VÁLVULA POZUELO C/SOSCO CELTA</v>
          </cell>
          <cell r="C1670">
            <v>53</v>
          </cell>
        </row>
        <row r="1671">
          <cell r="A1671">
            <v>210341</v>
          </cell>
          <cell r="B1671" t="str">
            <v>REJILLA 4X3 C/SOSCO CTE CELTA</v>
          </cell>
          <cell r="C1671">
            <v>135</v>
          </cell>
        </row>
        <row r="1672">
          <cell r="A1672">
            <v>210342</v>
          </cell>
          <cell r="B1672" t="str">
            <v>INSERTO 1/2 CELTA</v>
          </cell>
          <cell r="C1672">
            <v>1821</v>
          </cell>
        </row>
        <row r="1673">
          <cell r="A1673">
            <v>210343</v>
          </cell>
          <cell r="B1673" t="str">
            <v>INSERTO 3/4 CELTA</v>
          </cell>
          <cell r="C1673">
            <v>1091</v>
          </cell>
        </row>
        <row r="1674">
          <cell r="A1674">
            <v>210344</v>
          </cell>
          <cell r="B1674" t="str">
            <v>INSERTO 1 CELTA</v>
          </cell>
          <cell r="C1674">
            <v>705</v>
          </cell>
        </row>
        <row r="1675">
          <cell r="A1675">
            <v>210345</v>
          </cell>
          <cell r="B1675" t="str">
            <v>REJILLA VENT.26X26 GAS CELTA</v>
          </cell>
          <cell r="C1675">
            <v>97</v>
          </cell>
        </row>
        <row r="1676">
          <cell r="A1676">
            <v>210346</v>
          </cell>
          <cell r="B1676" t="str">
            <v>CAJA P/GAS CELTA</v>
          </cell>
          <cell r="C1676">
            <v>27</v>
          </cell>
        </row>
        <row r="1677">
          <cell r="A1677">
            <v>210401</v>
          </cell>
          <cell r="B1677" t="str">
            <v>SIFON EN P C/ADAPT CELTA</v>
          </cell>
          <cell r="C1677">
            <v>898</v>
          </cell>
        </row>
        <row r="1678">
          <cell r="A1678">
            <v>210402</v>
          </cell>
          <cell r="B1678" t="str">
            <v>SIFON BOTELLA C/ADAPT CELTA</v>
          </cell>
          <cell r="C1678">
            <v>23</v>
          </cell>
        </row>
        <row r="1679">
          <cell r="A1679">
            <v>210403</v>
          </cell>
          <cell r="B1679" t="str">
            <v>""CANASTILLA 4"" PLAST FILTRO PP CELTA"</v>
          </cell>
          <cell r="C1679">
            <v>162</v>
          </cell>
        </row>
        <row r="1680">
          <cell r="A1680">
            <v>210404</v>
          </cell>
          <cell r="B1680" t="str">
            <v>""CANASTILLA 4"" PLAST BLANCA CELTA"</v>
          </cell>
          <cell r="C1680">
            <v>80</v>
          </cell>
        </row>
        <row r="1681">
          <cell r="A1681">
            <v>210405</v>
          </cell>
          <cell r="B1681" t="str">
            <v>CANASTILLA 4" PLAST FILTRO ACERO CELTA</v>
          </cell>
          <cell r="C1681">
            <v>283</v>
          </cell>
        </row>
        <row r="1682">
          <cell r="A1682">
            <v>210406</v>
          </cell>
          <cell r="B1682" t="str">
            <v>DESAGUE 1 1/4 LAVM C/REBOSE CELTA</v>
          </cell>
          <cell r="C1682">
            <v>76</v>
          </cell>
        </row>
        <row r="1683">
          <cell r="A1683">
            <v>210407</v>
          </cell>
          <cell r="B1683" t="str">
            <v>ACOPLE 1/2" 40 CMS LAVP CELTA</v>
          </cell>
          <cell r="C1683">
            <v>205</v>
          </cell>
        </row>
        <row r="1684">
          <cell r="A1684">
            <v>210408</v>
          </cell>
          <cell r="B1684" t="str">
            <v>ACOPLE 1/2X7/8 35 CMS SANIT CELTA</v>
          </cell>
          <cell r="C1684">
            <v>198</v>
          </cell>
        </row>
        <row r="1685">
          <cell r="A1685">
            <v>210409</v>
          </cell>
          <cell r="B1685" t="str">
            <v>ACOPLE 1/2 40 CMS LAVM.LAVP C/VALVULA CELTA</v>
          </cell>
          <cell r="C1685">
            <v>26</v>
          </cell>
        </row>
        <row r="1686">
          <cell r="A1686">
            <v>210410</v>
          </cell>
          <cell r="B1686" t="str">
            <v>ACOPLE 1/2x7/8 35 CMS SANIT C/VALVULA CELTA</v>
          </cell>
        </row>
        <row r="1687">
          <cell r="A1687">
            <v>210411</v>
          </cell>
          <cell r="B1687" t="str">
            <v>""VALVULA 1/2"" REGULACION CELTA"</v>
          </cell>
          <cell r="C1687">
            <v>134</v>
          </cell>
        </row>
        <row r="1688">
          <cell r="A1688">
            <v>210413</v>
          </cell>
          <cell r="B1688" t="str">
            <v>SUPLEMENTO CAJA DOBLE CELTA</v>
          </cell>
          <cell r="C1688">
            <v>4999</v>
          </cell>
        </row>
        <row r="1689">
          <cell r="A1689">
            <v>210415</v>
          </cell>
          <cell r="B1689" t="str">
            <v>""UNIVERSAL 1 1/4"" P/S CELTA"</v>
          </cell>
          <cell r="C1689">
            <v>83</v>
          </cell>
        </row>
        <row r="1690">
          <cell r="A1690">
            <v>210416</v>
          </cell>
          <cell r="B1690" t="str">
            <v>""UNIVERSAL 1 1/2"" P/S CELTA"</v>
          </cell>
          <cell r="C1690">
            <v>368</v>
          </cell>
        </row>
        <row r="1691">
          <cell r="A1691">
            <v>210417</v>
          </cell>
          <cell r="B1691" t="str">
            <v>""UNIVERSAL 2"" P/S CELTA"</v>
          </cell>
          <cell r="C1691">
            <v>113</v>
          </cell>
        </row>
        <row r="1692">
          <cell r="A1692">
            <v>210418</v>
          </cell>
          <cell r="B1692" t="str">
            <v>CODO 1/2 PVC ROSCADO</v>
          </cell>
          <cell r="C1692">
            <v>1523</v>
          </cell>
        </row>
        <row r="1693">
          <cell r="A1693">
            <v>210419</v>
          </cell>
          <cell r="B1693" t="str">
            <v>NIPLE 1/2 PVC ROSCADO</v>
          </cell>
          <cell r="C1693">
            <v>1623</v>
          </cell>
        </row>
        <row r="1694">
          <cell r="A1694">
            <v>210420</v>
          </cell>
          <cell r="B1694" t="str">
            <v>TAPON M. 1/2 PVC ROSCADO</v>
          </cell>
          <cell r="C1694">
            <v>2300</v>
          </cell>
        </row>
        <row r="1695">
          <cell r="A1695">
            <v>210421</v>
          </cell>
          <cell r="B1695" t="str">
            <v>TEE 1/2 ROSCADAXSOLDADA PVC</v>
          </cell>
          <cell r="C1695">
            <v>510</v>
          </cell>
        </row>
        <row r="1696">
          <cell r="A1696">
            <v>210422</v>
          </cell>
          <cell r="B1696" t="str">
            <v>CHECK ANTIF 1/2 C/INSERT METAL</v>
          </cell>
          <cell r="C1696">
            <v>99</v>
          </cell>
        </row>
        <row r="1697">
          <cell r="A1697">
            <v>219000</v>
          </cell>
          <cell r="B1697" t="str">
            <v>TEJA No. 4 CELTA T.E.</v>
          </cell>
        </row>
        <row r="1698">
          <cell r="A1698">
            <v>219001</v>
          </cell>
          <cell r="B1698" t="str">
            <v>TEJA No. 6 CELTA T.E.</v>
          </cell>
        </row>
        <row r="1699">
          <cell r="A1699">
            <v>219002</v>
          </cell>
          <cell r="B1699" t="str">
            <v>TEJA No. 8 CELTA T.E.</v>
          </cell>
        </row>
        <row r="1700">
          <cell r="A1700">
            <v>219003</v>
          </cell>
          <cell r="B1700" t="str">
            <v>TEJA No. 10 CELTA T.E.</v>
          </cell>
        </row>
        <row r="1701">
          <cell r="A1701">
            <v>219004</v>
          </cell>
          <cell r="B1701" t="str">
            <v>TEJA No. 5 CELTA T.E.</v>
          </cell>
        </row>
        <row r="1702">
          <cell r="A1702">
            <v>219005</v>
          </cell>
          <cell r="B1702" t="str">
            <v>TEJA No. 12 CELTA T.E.</v>
          </cell>
        </row>
        <row r="1703">
          <cell r="A1703">
            <v>219010</v>
          </cell>
          <cell r="B1703" t="str">
            <v>CANALETA ELECTRICA 13X7MMX2 MTS CON ADHESIVO</v>
          </cell>
        </row>
        <row r="1704">
          <cell r="A1704">
            <v>219011</v>
          </cell>
          <cell r="B1704" t="str">
            <v>""CANALETA ELECTRICA 20X12</v>
          </cell>
        </row>
        <row r="1705">
          <cell r="A1705">
            <v>219510</v>
          </cell>
          <cell r="B1705" t="str">
            <v>ABRAZADERA SILLA KIT 8"</v>
          </cell>
        </row>
        <row r="1706">
          <cell r="A1706">
            <v>219511</v>
          </cell>
          <cell r="B1706" t="str">
            <v>ABRAZADERA SILLA KIT 10"</v>
          </cell>
        </row>
        <row r="1707">
          <cell r="A1707">
            <v>219512</v>
          </cell>
          <cell r="B1707" t="str">
            <v>ABRAZADERA SILLA KIT 12"</v>
          </cell>
        </row>
        <row r="1708">
          <cell r="A1708">
            <v>219517</v>
          </cell>
          <cell r="B1708" t="str">
            <v>CAUCHO SILLA YEE KIT 8X6"</v>
          </cell>
        </row>
        <row r="1709">
          <cell r="A1709">
            <v>219519</v>
          </cell>
          <cell r="B1709" t="str">
            <v>CAUCHO SILLA YEE KIT 10X6"</v>
          </cell>
        </row>
        <row r="1710">
          <cell r="A1710">
            <v>219521</v>
          </cell>
          <cell r="B1710" t="str">
            <v>CAUCHO SILLA YEE KIT 12X6"</v>
          </cell>
        </row>
        <row r="1711">
          <cell r="A1711">
            <v>219901</v>
          </cell>
          <cell r="B1711" t="str">
            <v>DUCHA ELECTRICA 110V CELTA</v>
          </cell>
          <cell r="C1711">
            <v>12</v>
          </cell>
        </row>
        <row r="1712">
          <cell r="A1712">
            <v>219902</v>
          </cell>
          <cell r="B1712" t="str">
            <v>CODO 3 SCH 40 PRESION</v>
          </cell>
        </row>
        <row r="1713">
          <cell r="A1713">
            <v>219910</v>
          </cell>
          <cell r="B1713" t="str">
            <v>REGISTRO BOLA 1/2 MET AMANCO</v>
          </cell>
          <cell r="C1713">
            <v>1</v>
          </cell>
        </row>
        <row r="1714">
          <cell r="A1714">
            <v>219911</v>
          </cell>
          <cell r="B1714" t="str">
            <v>REGISTRO BOLA 3/4 MET AMANCO</v>
          </cell>
          <cell r="C1714">
            <v>666</v>
          </cell>
        </row>
        <row r="1715">
          <cell r="A1715">
            <v>219912</v>
          </cell>
          <cell r="B1715" t="str">
            <v>REGISTRO BOLA 1 MET AMANCO</v>
          </cell>
          <cell r="C1715">
            <v>1302</v>
          </cell>
        </row>
        <row r="1716">
          <cell r="A1716">
            <v>219914</v>
          </cell>
          <cell r="B1716" t="str">
            <v>REGISTRO BOLA 1 1/2 MET AMANCO</v>
          </cell>
          <cell r="C1716">
            <v>1</v>
          </cell>
        </row>
        <row r="1717">
          <cell r="A1717">
            <v>219915</v>
          </cell>
          <cell r="B1717" t="str">
            <v>REGISTRO BOLA 2 MET AMANCO</v>
          </cell>
        </row>
        <row r="1718">
          <cell r="A1718">
            <v>219920</v>
          </cell>
          <cell r="B1718" t="str">
            <v>REGISTRO PD 1/2 AMANCO</v>
          </cell>
          <cell r="C1718">
            <v>3090</v>
          </cell>
        </row>
        <row r="1719">
          <cell r="A1719">
            <v>219921</v>
          </cell>
          <cell r="B1719" t="str">
            <v>REGISTRO PD 3/4 AMANCO</v>
          </cell>
          <cell r="C1719">
            <v>235</v>
          </cell>
        </row>
        <row r="1720">
          <cell r="A1720">
            <v>219925</v>
          </cell>
          <cell r="B1720" t="str">
            <v>VALVULA JARDIN CIERRE RAPIDO AMANCO</v>
          </cell>
        </row>
        <row r="1721">
          <cell r="A1721">
            <v>219950</v>
          </cell>
          <cell r="B1721" t="str">
            <v>LAVADERO PVC</v>
          </cell>
          <cell r="C1721">
            <v>11</v>
          </cell>
        </row>
        <row r="1722">
          <cell r="A1722">
            <v>220010</v>
          </cell>
          <cell r="B1722" t="str">
            <v>TUBO 1/2 PVC SCH.80 6MTS IMPORTADO</v>
          </cell>
          <cell r="C1722">
            <v>59</v>
          </cell>
        </row>
        <row r="1723">
          <cell r="A1723">
            <v>220011</v>
          </cell>
          <cell r="B1723" t="str">
            <v>TUBO 2 1/2" PVC SCH 80 6.1 MTS</v>
          </cell>
        </row>
        <row r="1724">
          <cell r="A1724">
            <v>220012</v>
          </cell>
          <cell r="B1724" t="str">
            <v>TUBO 3 PVC SCH 80 6.1 MTS</v>
          </cell>
        </row>
        <row r="1725">
          <cell r="A1725">
            <v>220013</v>
          </cell>
          <cell r="B1725" t="str">
            <v>CODO 2 1/2" PVC SCH.80 IMPORTADO</v>
          </cell>
        </row>
        <row r="1726">
          <cell r="A1726">
            <v>220014</v>
          </cell>
          <cell r="B1726" t="str">
            <v>CODO 8 PVC SCH.80 IMPORTADO</v>
          </cell>
        </row>
        <row r="1727">
          <cell r="A1727">
            <v>220015</v>
          </cell>
          <cell r="B1727" t="str">
            <v>TEE 2 1/2" PVC SCH.80 IMPORTADO</v>
          </cell>
        </row>
        <row r="1728">
          <cell r="A1728">
            <v>220016</v>
          </cell>
          <cell r="B1728" t="str">
            <v>UNION 2 1/2" PVC SCH.80 IMPORTADO</v>
          </cell>
        </row>
        <row r="1729">
          <cell r="A1729">
            <v>220017</v>
          </cell>
          <cell r="B1729" t="str">
            <v>UNION 8 PVC SCH.80 IMPORTADO</v>
          </cell>
          <cell r="C1729">
            <v>15</v>
          </cell>
        </row>
        <row r="1730">
          <cell r="A1730">
            <v>220018</v>
          </cell>
          <cell r="B1730" t="str">
            <v>ADAPT. M. 4 PVC SCH.80 IMPORTADO</v>
          </cell>
          <cell r="C1730">
            <v>8</v>
          </cell>
        </row>
        <row r="1731">
          <cell r="A1731">
            <v>220019</v>
          </cell>
          <cell r="B1731" t="str">
            <v>REDUCING TEE S x S x S3/4 x 3/4 x 1/2</v>
          </cell>
          <cell r="C1731">
            <v>60</v>
          </cell>
        </row>
        <row r="1732">
          <cell r="A1732">
            <v>220020</v>
          </cell>
          <cell r="B1732" t="str">
            <v>TUBO 3/4 PVC SCH.80 AGUA FRIA</v>
          </cell>
        </row>
        <row r="1733">
          <cell r="A1733">
            <v>220021</v>
          </cell>
          <cell r="B1733" t="str">
            <v>REDUCING TEE S x S x S1 x 1 x 1/2</v>
          </cell>
          <cell r="C1733">
            <v>60</v>
          </cell>
        </row>
        <row r="1734">
          <cell r="A1734">
            <v>220022</v>
          </cell>
          <cell r="B1734" t="str">
            <v>REDUCING TEE S x S x S1 x 1 x 3/4</v>
          </cell>
          <cell r="C1734">
            <v>30</v>
          </cell>
        </row>
        <row r="1735">
          <cell r="A1735">
            <v>220023</v>
          </cell>
          <cell r="B1735" t="str">
            <v>REDUCING TEE S x S x S1 1/2 x 1 1/2 x 3/4</v>
          </cell>
          <cell r="C1735">
            <v>40</v>
          </cell>
        </row>
        <row r="1736">
          <cell r="A1736">
            <v>220024</v>
          </cell>
          <cell r="B1736" t="str">
            <v>REDUCING TEE S x S x S1 1/2 x 1 1/2 x 1</v>
          </cell>
          <cell r="C1736">
            <v>40</v>
          </cell>
        </row>
        <row r="1737">
          <cell r="A1737">
            <v>220025</v>
          </cell>
          <cell r="B1737" t="str">
            <v>REDUCING TEE S x S x S2 x 2 x 1/2</v>
          </cell>
          <cell r="C1737">
            <v>40</v>
          </cell>
        </row>
        <row r="1738">
          <cell r="A1738">
            <v>220026</v>
          </cell>
          <cell r="B1738" t="str">
            <v>REDUCING TEE S x S x S2 x 2 x 3/4</v>
          </cell>
          <cell r="C1738">
            <v>40</v>
          </cell>
        </row>
        <row r="1739">
          <cell r="A1739">
            <v>220027</v>
          </cell>
          <cell r="B1739" t="str">
            <v>REDUCING TEE S x S x S2 x 2 x 1</v>
          </cell>
          <cell r="C1739">
            <v>40</v>
          </cell>
        </row>
        <row r="1740">
          <cell r="A1740">
            <v>220028</v>
          </cell>
          <cell r="B1740" t="str">
            <v>REDUCING TEE S x S x S2 x 2 x 1 1/2</v>
          </cell>
          <cell r="C1740">
            <v>20</v>
          </cell>
        </row>
        <row r="1741">
          <cell r="A1741">
            <v>220029</v>
          </cell>
          <cell r="B1741" t="str">
            <v>REDUCING TEE S x S x S3 x 3 x 2</v>
          </cell>
          <cell r="C1741">
            <v>10</v>
          </cell>
        </row>
        <row r="1742">
          <cell r="A1742">
            <v>220030</v>
          </cell>
          <cell r="B1742" t="str">
            <v>TUBO 1 PVC SCH.80 6MTS IMPORTADO</v>
          </cell>
          <cell r="C1742">
            <v>55</v>
          </cell>
        </row>
        <row r="1743">
          <cell r="A1743">
            <v>220031</v>
          </cell>
          <cell r="B1743" t="str">
            <v>REDUCING TEE S x S x S4 X 4 X 2</v>
          </cell>
          <cell r="C1743">
            <v>20</v>
          </cell>
        </row>
        <row r="1744">
          <cell r="A1744">
            <v>220032</v>
          </cell>
          <cell r="B1744" t="str">
            <v>REDUCING TEE S x S x S4 x 4 x 3</v>
          </cell>
          <cell r="C1744">
            <v>10</v>
          </cell>
        </row>
        <row r="1745">
          <cell r="A1745">
            <v>220033</v>
          </cell>
          <cell r="B1745" t="str">
            <v>REDUCING TEE S x S x S6 X 6 X 2</v>
          </cell>
          <cell r="C1745">
            <v>20</v>
          </cell>
        </row>
        <row r="1746">
          <cell r="A1746">
            <v>220034</v>
          </cell>
          <cell r="B1746" t="str">
            <v>REDUCING TEE S x S x S6 x 6 x 4</v>
          </cell>
          <cell r="C1746">
            <v>24</v>
          </cell>
        </row>
        <row r="1747">
          <cell r="A1747">
            <v>220035</v>
          </cell>
          <cell r="B1747" t="str">
            <v>REDUCING TEE S x S x S8 X 8 X 6</v>
          </cell>
          <cell r="C1747">
            <v>12</v>
          </cell>
        </row>
        <row r="1748">
          <cell r="A1748">
            <v>220036</v>
          </cell>
          <cell r="B1748" t="str">
            <v>TAPON S. 1/2 PVC SCH.80 IMPORTADO</v>
          </cell>
          <cell r="C1748">
            <v>50</v>
          </cell>
        </row>
        <row r="1749">
          <cell r="A1749">
            <v>220037</v>
          </cell>
          <cell r="B1749" t="str">
            <v>TAPON S. 3/4 PVC SCH.80 IMPORTADO</v>
          </cell>
          <cell r="C1749">
            <v>50</v>
          </cell>
        </row>
        <row r="1750">
          <cell r="A1750">
            <v>220038</v>
          </cell>
          <cell r="B1750" t="str">
            <v>TAPON S. 1 PVC SCH.80 IMPORTADO</v>
          </cell>
          <cell r="C1750">
            <v>50</v>
          </cell>
        </row>
        <row r="1751">
          <cell r="A1751">
            <v>220039</v>
          </cell>
          <cell r="B1751" t="str">
            <v>TAPON S. 1 1/4" PVC SCH.80 IMPORTADO</v>
          </cell>
          <cell r="C1751">
            <v>20</v>
          </cell>
        </row>
        <row r="1752">
          <cell r="A1752">
            <v>220040</v>
          </cell>
          <cell r="B1752" t="str">
            <v>TUBO 1 1/4 PVC SCH.80 AGUA FRIA</v>
          </cell>
          <cell r="C1752">
            <v>49</v>
          </cell>
        </row>
        <row r="1753">
          <cell r="A1753">
            <v>220041</v>
          </cell>
          <cell r="B1753" t="str">
            <v>TAPON S. 1 1/2" PVC SCH.80 IMPORTADO</v>
          </cell>
          <cell r="C1753">
            <v>20</v>
          </cell>
        </row>
        <row r="1754">
          <cell r="A1754">
            <v>220042</v>
          </cell>
          <cell r="B1754" t="str">
            <v>TAPON S. 2 PVC SCH.80 IMPORTADO</v>
          </cell>
          <cell r="C1754">
            <v>20</v>
          </cell>
        </row>
        <row r="1755">
          <cell r="A1755">
            <v>220043</v>
          </cell>
          <cell r="B1755" t="str">
            <v>TAPON S. 2 1/2" PVC SCH.80 IMPORTADO</v>
          </cell>
          <cell r="C1755">
            <v>10</v>
          </cell>
        </row>
        <row r="1756">
          <cell r="A1756">
            <v>220044</v>
          </cell>
          <cell r="B1756" t="str">
            <v>TAPON S. 3 PVC SCH.80 IMPORTADO</v>
          </cell>
          <cell r="C1756">
            <v>10</v>
          </cell>
        </row>
        <row r="1757">
          <cell r="A1757">
            <v>220045</v>
          </cell>
          <cell r="B1757" t="str">
            <v>TAPON S. 4 PVC SCH.80 IMPORTADO</v>
          </cell>
          <cell r="C1757">
            <v>10</v>
          </cell>
        </row>
        <row r="1758">
          <cell r="A1758">
            <v>220046</v>
          </cell>
          <cell r="B1758" t="str">
            <v>TAPON S. 6 PVC SCH.80 IMPORTADO</v>
          </cell>
          <cell r="C1758">
            <v>8</v>
          </cell>
        </row>
        <row r="1759">
          <cell r="A1759">
            <v>220047</v>
          </cell>
          <cell r="B1759" t="str">
            <v>TAPON S. 8 PVC SCH.80 IMPORTADO</v>
          </cell>
          <cell r="C1759">
            <v>6</v>
          </cell>
        </row>
        <row r="1760">
          <cell r="A1760">
            <v>220050</v>
          </cell>
          <cell r="B1760" t="str">
            <v>TUBO 1 1/2 PVC SCH.80 6MTS IMPORTADO</v>
          </cell>
          <cell r="C1760">
            <v>35</v>
          </cell>
        </row>
        <row r="1761">
          <cell r="A1761">
            <v>220051</v>
          </cell>
          <cell r="B1761" t="str">
            <v>TUBO 4 x 20  SCH 80 EXTREMO LISO-GRIS</v>
          </cell>
        </row>
        <row r="1762">
          <cell r="A1762">
            <v>220052</v>
          </cell>
          <cell r="B1762" t="str">
            <v>CODO 1 SCH 80</v>
          </cell>
        </row>
        <row r="1763">
          <cell r="A1763">
            <v>220053</v>
          </cell>
          <cell r="B1763" t="str">
            <v>TEE 1 SCH 80</v>
          </cell>
        </row>
        <row r="1764">
          <cell r="A1764">
            <v>220054</v>
          </cell>
          <cell r="B1764" t="str">
            <v>TEE 1 1/4 SCH 80</v>
          </cell>
        </row>
        <row r="1765">
          <cell r="A1765">
            <v>220055</v>
          </cell>
          <cell r="B1765" t="str">
            <v>ACOPLE 1/2 SCH 80</v>
          </cell>
        </row>
        <row r="1766">
          <cell r="A1766">
            <v>220056</v>
          </cell>
          <cell r="B1766" t="str">
            <v>ACOPLE 3/4 SCH 80</v>
          </cell>
        </row>
        <row r="1767">
          <cell r="A1767">
            <v>220057</v>
          </cell>
          <cell r="B1767" t="str">
            <v>ADAPTADOR  MACHO 1" SCH 80</v>
          </cell>
        </row>
        <row r="1768">
          <cell r="A1768">
            <v>220058</v>
          </cell>
          <cell r="B1768" t="str">
            <v>ADAPTADOR  MACHO 1  1 /4 SCH 80</v>
          </cell>
        </row>
        <row r="1769">
          <cell r="A1769">
            <v>220059</v>
          </cell>
          <cell r="B1769" t="str">
            <v>BUSHING REDUCTOR 2 x 1 SCH 80</v>
          </cell>
        </row>
        <row r="1770">
          <cell r="A1770">
            <v>220060</v>
          </cell>
          <cell r="B1770" t="str">
            <v>TUBO 2 PVC SCH.80 AGUA FRIA</v>
          </cell>
          <cell r="C1770">
            <v>65</v>
          </cell>
        </row>
        <row r="1771">
          <cell r="A1771">
            <v>220061</v>
          </cell>
          <cell r="B1771" t="str">
            <v>BUSHING REDUCTOR 6 x 4 SCH 80</v>
          </cell>
        </row>
        <row r="1772">
          <cell r="A1772">
            <v>220062</v>
          </cell>
          <cell r="B1772" t="str">
            <v>BUSHING REDUCTOR 3/4 x 1/2 SCH 80</v>
          </cell>
        </row>
        <row r="1773">
          <cell r="A1773">
            <v>220063</v>
          </cell>
          <cell r="B1773" t="str">
            <v>SEMICODO 1 SCH 80</v>
          </cell>
        </row>
        <row r="1774">
          <cell r="A1774">
            <v>220064</v>
          </cell>
          <cell r="B1774" t="str">
            <v>CODO 8" SANIT  PVC 00300 DWV</v>
          </cell>
        </row>
        <row r="1775">
          <cell r="A1775">
            <v>220065</v>
          </cell>
          <cell r="B1775" t="str">
            <v>CODO 10" SANIT CAMPANA X CAMPANA  PVC 00300 DWV</v>
          </cell>
        </row>
        <row r="1776">
          <cell r="A1776">
            <v>220066</v>
          </cell>
          <cell r="B1776" t="str">
            <v>SEMICODO 8"  SANIT PVC 00321 DWV</v>
          </cell>
        </row>
        <row r="1777">
          <cell r="A1777">
            <v>220067</v>
          </cell>
          <cell r="B1777" t="str">
            <v>SEMICODO 10" SANIT CAMPANA X CAMPANA PVC 00321 DWV</v>
          </cell>
        </row>
        <row r="1778">
          <cell r="A1778">
            <v>220068</v>
          </cell>
          <cell r="B1778" t="str">
            <v>UNION 8" SANIT PVC 00100 DWV</v>
          </cell>
        </row>
        <row r="1779">
          <cell r="A1779">
            <v>220069</v>
          </cell>
          <cell r="B1779" t="str">
            <v>UNION 10" SANIT PVC 00100 DWV</v>
          </cell>
        </row>
        <row r="1780">
          <cell r="A1780">
            <v>220070</v>
          </cell>
          <cell r="B1780" t="str">
            <v>TUBO 2 1/2 PVC SCH.80 AGUA FRIA</v>
          </cell>
        </row>
        <row r="1781">
          <cell r="A1781">
            <v>220071</v>
          </cell>
          <cell r="B1781" t="str">
            <v>YEE 8" SANIT PVC 00600 DWV</v>
          </cell>
        </row>
        <row r="1782">
          <cell r="A1782">
            <v>220072</v>
          </cell>
          <cell r="B1782" t="str">
            <v>YEE 10" SANIT PVC 00600 DWV</v>
          </cell>
        </row>
        <row r="1783">
          <cell r="A1783">
            <v>220073</v>
          </cell>
          <cell r="B1783" t="str">
            <v>YEE REDUCIDA 8X6 SANIT PVC 00601 DWV</v>
          </cell>
        </row>
        <row r="1784">
          <cell r="A1784">
            <v>220074</v>
          </cell>
          <cell r="B1784" t="str">
            <v>YEE REDUCIDA 8X4 SANIT PVC 00601 DWV</v>
          </cell>
        </row>
        <row r="1785">
          <cell r="A1785">
            <v>220075</v>
          </cell>
          <cell r="B1785" t="str">
            <v>YEE REDUCIDA 10X8 SANIT PVC 00601 DWV</v>
          </cell>
        </row>
        <row r="1786">
          <cell r="A1786">
            <v>220076</v>
          </cell>
          <cell r="B1786" t="str">
            <v>TEE SANITARIA 8" SANIT PVC 00400 DWV</v>
          </cell>
        </row>
        <row r="1787">
          <cell r="A1787">
            <v>220077</v>
          </cell>
          <cell r="B1787" t="str">
            <v>TEE SANITARIA 10" SANIT PVC 00400 DWV</v>
          </cell>
        </row>
        <row r="1788">
          <cell r="A1788">
            <v>220078</v>
          </cell>
          <cell r="B1788" t="str">
            <v>TEE REDUCIDA 10X8 SANIT PVC 00401A 4400 DWV</v>
          </cell>
        </row>
        <row r="1789">
          <cell r="A1789">
            <v>220079</v>
          </cell>
          <cell r="B1789" t="str">
            <v>TEE REDUCIDA 10X6 SANIT PVC 00401A 4200</v>
          </cell>
        </row>
        <row r="1790">
          <cell r="A1790">
            <v>220080</v>
          </cell>
          <cell r="B1790" t="str">
            <v>TUBO 3 PVC SCH.80 AGUA FRIA</v>
          </cell>
        </row>
        <row r="1791">
          <cell r="A1791">
            <v>220081</v>
          </cell>
          <cell r="B1791" t="str">
            <v>TEE REDUCIDA 10X4 SANIT PVC 00401A 3200 DWV</v>
          </cell>
        </row>
        <row r="1792">
          <cell r="A1792">
            <v>220082</v>
          </cell>
          <cell r="B1792" t="str">
            <v>TEE SANIT  REDUCIDA 8X6 SANIT PVC 00401 DWV</v>
          </cell>
        </row>
        <row r="1793">
          <cell r="A1793">
            <v>220083</v>
          </cell>
          <cell r="B1793" t="str">
            <v>TEE SANIT REDUCIDA 8X4 SANIT PVC 00401 DWV</v>
          </cell>
        </row>
        <row r="1794">
          <cell r="A1794">
            <v>220085</v>
          </cell>
          <cell r="B1794" t="str">
            <v>BUJE  10X6 SANIT PVC 00107 DWV</v>
          </cell>
        </row>
        <row r="1795">
          <cell r="A1795">
            <v>220086</v>
          </cell>
          <cell r="B1795" t="str">
            <v>BUJE  10X4 SANIT PVC 00107 DWV</v>
          </cell>
        </row>
        <row r="1796">
          <cell r="A1796">
            <v>220087</v>
          </cell>
          <cell r="B1796" t="str">
            <v>BUJE  8X6 SANIT PVC 00107 DWV0</v>
          </cell>
        </row>
        <row r="1797">
          <cell r="A1797">
            <v>220088</v>
          </cell>
          <cell r="B1797" t="str">
            <v>BUJE 8X4 SANIT PVC 00107 DWV0</v>
          </cell>
        </row>
        <row r="1798">
          <cell r="A1798">
            <v>220090</v>
          </cell>
          <cell r="B1798" t="str">
            <v>TUBO 4 PVC SCH.80 6MTS IMPORTADO</v>
          </cell>
        </row>
        <row r="1799">
          <cell r="A1799">
            <v>220092</v>
          </cell>
          <cell r="B1799" t="str">
            <v>TUBO 6 PVC SCH.80 6MTS IMPORTADO</v>
          </cell>
          <cell r="C1799">
            <v>47</v>
          </cell>
        </row>
        <row r="1800">
          <cell r="A1800">
            <v>220093</v>
          </cell>
          <cell r="B1800" t="str">
            <v>BUJE SOLDAR 2 X 1 1/2 PVC SCH 80</v>
          </cell>
          <cell r="C1800">
            <v>6</v>
          </cell>
        </row>
        <row r="1801">
          <cell r="A1801">
            <v>220094</v>
          </cell>
          <cell r="B1801" t="str">
            <v>BUJE SOLDAR 3 X 1 1/4 PVC SCH 80</v>
          </cell>
          <cell r="C1801">
            <v>6</v>
          </cell>
        </row>
        <row r="1802">
          <cell r="A1802">
            <v>220095</v>
          </cell>
          <cell r="B1802" t="str">
            <v>ADAPT. H. 3 PVC SCH 80</v>
          </cell>
          <cell r="C1802">
            <v>2</v>
          </cell>
        </row>
        <row r="1803">
          <cell r="A1803">
            <v>220096</v>
          </cell>
          <cell r="B1803" t="str">
            <v>ADAPT. H. 2 1/2 PVC SCH 80</v>
          </cell>
          <cell r="C1803">
            <v>2</v>
          </cell>
        </row>
        <row r="1804">
          <cell r="A1804">
            <v>220097</v>
          </cell>
          <cell r="B1804" t="str">
            <v>ADAPT. H. 2 PVC SCH 80</v>
          </cell>
          <cell r="C1804">
            <v>3</v>
          </cell>
        </row>
        <row r="1805">
          <cell r="A1805">
            <v>220098</v>
          </cell>
          <cell r="B1805" t="str">
            <v>ADAPT. H. 1 1/2 PVC SCH 80</v>
          </cell>
          <cell r="C1805">
            <v>6</v>
          </cell>
        </row>
        <row r="1806">
          <cell r="A1806">
            <v>220099</v>
          </cell>
          <cell r="B1806" t="str">
            <v>ADAPT. H. 1 1/4 PVC SCH 80</v>
          </cell>
          <cell r="C1806">
            <v>6</v>
          </cell>
        </row>
        <row r="1807">
          <cell r="A1807">
            <v>220110</v>
          </cell>
          <cell r="B1807" t="str">
            <v>CODO 1/2 PVC SCH.80 IMPORTADO</v>
          </cell>
          <cell r="C1807">
            <v>101</v>
          </cell>
        </row>
        <row r="1808">
          <cell r="A1808">
            <v>220120</v>
          </cell>
          <cell r="B1808" t="str">
            <v>CODO 3/4 PVC SCH.80 IMPORTADO</v>
          </cell>
          <cell r="C1808">
            <v>32</v>
          </cell>
        </row>
        <row r="1809">
          <cell r="A1809">
            <v>220130</v>
          </cell>
          <cell r="B1809" t="str">
            <v>CODO 1 PVC SCH.80 IMPORTADO</v>
          </cell>
        </row>
        <row r="1810">
          <cell r="A1810">
            <v>220140</v>
          </cell>
          <cell r="B1810" t="str">
            <v>CODO 1 1/4 PVC SCH.80 IMPORTADO</v>
          </cell>
          <cell r="C1810">
            <v>12</v>
          </cell>
        </row>
        <row r="1811">
          <cell r="A1811">
            <v>220150</v>
          </cell>
          <cell r="B1811" t="str">
            <v>CODO 1 1/2 PVC SCH.80 IMPORTADO</v>
          </cell>
          <cell r="C1811">
            <v>40</v>
          </cell>
        </row>
        <row r="1812">
          <cell r="A1812">
            <v>220160</v>
          </cell>
          <cell r="B1812" t="str">
            <v>CODO 2 PVC SCH.80 IMPORTADO</v>
          </cell>
          <cell r="C1812">
            <v>4</v>
          </cell>
        </row>
        <row r="1813">
          <cell r="A1813">
            <v>220180</v>
          </cell>
          <cell r="B1813" t="str">
            <v>CODO 3 PVC SCH.80 IMPORTADO</v>
          </cell>
          <cell r="C1813">
            <v>10</v>
          </cell>
        </row>
        <row r="1814">
          <cell r="A1814">
            <v>220181</v>
          </cell>
          <cell r="B1814" t="str">
            <v>SEMICODO 3 PVC SCH.80 IMPORTADO</v>
          </cell>
          <cell r="C1814">
            <v>16</v>
          </cell>
        </row>
        <row r="1815">
          <cell r="A1815">
            <v>220183</v>
          </cell>
          <cell r="B1815" t="str">
            <v>SEMICODO 6 PVC SCH.80 IMPORTADO</v>
          </cell>
          <cell r="C1815">
            <v>31</v>
          </cell>
        </row>
        <row r="1816">
          <cell r="A1816">
            <v>220190</v>
          </cell>
          <cell r="B1816" t="str">
            <v>CODO 4 PVC SCH.80 IMPORTADO</v>
          </cell>
          <cell r="C1816">
            <v>5</v>
          </cell>
        </row>
        <row r="1817">
          <cell r="A1817">
            <v>220192</v>
          </cell>
          <cell r="B1817" t="str">
            <v>CODO 6 PVC SCH.80 IMPORTADO</v>
          </cell>
        </row>
        <row r="1818">
          <cell r="A1818">
            <v>220201</v>
          </cell>
          <cell r="B1818" t="str">
            <v>TEE 4" DURMAN RISE</v>
          </cell>
        </row>
        <row r="1819">
          <cell r="A1819">
            <v>220210</v>
          </cell>
          <cell r="B1819" t="str">
            <v>TEE 1/2 PVC SCH.80 IMPORTADO</v>
          </cell>
          <cell r="C1819">
            <v>79</v>
          </cell>
        </row>
        <row r="1820">
          <cell r="A1820">
            <v>220220</v>
          </cell>
          <cell r="B1820" t="str">
            <v>TEE 3/4 PVC SCH.80 IMPORTADO</v>
          </cell>
          <cell r="C1820">
            <v>66</v>
          </cell>
        </row>
        <row r="1821">
          <cell r="A1821">
            <v>220230</v>
          </cell>
          <cell r="B1821" t="str">
            <v>TEE 1 PVC SCH.80 IMPORTADO</v>
          </cell>
        </row>
        <row r="1822">
          <cell r="A1822">
            <v>220240</v>
          </cell>
          <cell r="B1822" t="str">
            <v>TEE 1 1/4 PVC SCH.80 IMPORTADO</v>
          </cell>
          <cell r="C1822">
            <v>7</v>
          </cell>
        </row>
        <row r="1823">
          <cell r="A1823">
            <v>220250</v>
          </cell>
          <cell r="B1823" t="str">
            <v>TEE 1 1/2 PVC SCH.80 IMPORTADO</v>
          </cell>
          <cell r="C1823">
            <v>62</v>
          </cell>
        </row>
        <row r="1824">
          <cell r="A1824">
            <v>220260</v>
          </cell>
          <cell r="B1824" t="str">
            <v>TEE 2 PVC SCH.80 IMPORTADO</v>
          </cell>
          <cell r="C1824">
            <v>72</v>
          </cell>
        </row>
        <row r="1825">
          <cell r="A1825">
            <v>220280</v>
          </cell>
          <cell r="B1825" t="str">
            <v>TEE 3 PVC SCH.80 IMPORTADO</v>
          </cell>
          <cell r="C1825">
            <v>40</v>
          </cell>
        </row>
        <row r="1826">
          <cell r="A1826">
            <v>220290</v>
          </cell>
          <cell r="B1826" t="str">
            <v>TEE 4 PVC SCH.80 IMPORTADO</v>
          </cell>
          <cell r="C1826">
            <v>50</v>
          </cell>
        </row>
        <row r="1827">
          <cell r="A1827">
            <v>220292</v>
          </cell>
          <cell r="B1827" t="str">
            <v>TEE 6 PVC SCH.80 IMPORTADO</v>
          </cell>
          <cell r="C1827">
            <v>46</v>
          </cell>
        </row>
        <row r="1828">
          <cell r="A1828">
            <v>220293</v>
          </cell>
          <cell r="B1828" t="str">
            <v>TEE 8 PVC  SCH 80</v>
          </cell>
          <cell r="C1828">
            <v>2</v>
          </cell>
        </row>
        <row r="1829">
          <cell r="A1829">
            <v>220310</v>
          </cell>
          <cell r="B1829" t="str">
            <v>UNION 1/2 PVC SCH.80 IMPORTADO</v>
          </cell>
          <cell r="C1829">
            <v>22</v>
          </cell>
        </row>
        <row r="1830">
          <cell r="A1830">
            <v>220320</v>
          </cell>
          <cell r="B1830" t="str">
            <v>UNION 3/4 PVC SCH.80 IMPORTADO</v>
          </cell>
          <cell r="C1830">
            <v>24</v>
          </cell>
        </row>
        <row r="1831">
          <cell r="A1831">
            <v>220330</v>
          </cell>
          <cell r="B1831" t="str">
            <v>UNION 1 PVC SCH.80 IMPORTADO</v>
          </cell>
          <cell r="C1831">
            <v>77</v>
          </cell>
        </row>
        <row r="1832">
          <cell r="A1832">
            <v>220340</v>
          </cell>
          <cell r="B1832" t="str">
            <v>UNION 1 1/4 PVC SCH.80 IMPORTADO</v>
          </cell>
          <cell r="C1832">
            <v>1</v>
          </cell>
        </row>
        <row r="1833">
          <cell r="A1833">
            <v>220350</v>
          </cell>
          <cell r="B1833" t="str">
            <v>UNION 1 1/2 PVC SCH.80 IMPORTADO</v>
          </cell>
          <cell r="C1833">
            <v>43</v>
          </cell>
        </row>
        <row r="1834">
          <cell r="A1834">
            <v>220360</v>
          </cell>
          <cell r="B1834" t="str">
            <v>UNION 2 PVC SCH.80 IMPORTADO</v>
          </cell>
          <cell r="C1834">
            <v>14</v>
          </cell>
        </row>
        <row r="1835">
          <cell r="A1835">
            <v>220380</v>
          </cell>
          <cell r="B1835" t="str">
            <v>UNION 3 PVC SCH.80 IMPORTADO</v>
          </cell>
          <cell r="C1835">
            <v>56</v>
          </cell>
        </row>
        <row r="1836">
          <cell r="A1836">
            <v>220390</v>
          </cell>
          <cell r="B1836" t="str">
            <v>UNION 4 PVC SCH.80 IMPORTADO</v>
          </cell>
          <cell r="C1836">
            <v>73</v>
          </cell>
        </row>
        <row r="1837">
          <cell r="A1837">
            <v>220392</v>
          </cell>
          <cell r="B1837" t="str">
            <v>UNION 6 PVC SCH.80 IMPORTADO</v>
          </cell>
          <cell r="C1837">
            <v>7</v>
          </cell>
        </row>
        <row r="1838">
          <cell r="A1838">
            <v>220400</v>
          </cell>
          <cell r="B1838" t="str">
            <v>BRIDA 2 1/2 CPVC BLAZE MASTER</v>
          </cell>
        </row>
        <row r="1839">
          <cell r="A1839">
            <v>220410</v>
          </cell>
          <cell r="B1839" t="str">
            <v>ADAPT. M. 1/2 PVC SCH.80 IMPORTADO</v>
          </cell>
          <cell r="C1839">
            <v>113</v>
          </cell>
        </row>
        <row r="1840">
          <cell r="A1840">
            <v>220411</v>
          </cell>
          <cell r="B1840" t="str">
            <v>ADAPT. H. 1/2 PVC SCH.80 IMPORTADO</v>
          </cell>
        </row>
        <row r="1841">
          <cell r="A1841">
            <v>220412</v>
          </cell>
          <cell r="B1841" t="str">
            <v>ADAP HEMBRA P/ROCIADOR 1x1/2 BLAZEMASTER</v>
          </cell>
        </row>
        <row r="1842">
          <cell r="A1842">
            <v>220413</v>
          </cell>
          <cell r="B1842" t="str">
            <v>ADAP M 1 1/4 CON INSERTO METALICO CAMPANA X ROSCA</v>
          </cell>
          <cell r="C1842">
            <v>9</v>
          </cell>
        </row>
        <row r="1843">
          <cell r="A1843">
            <v>220414</v>
          </cell>
          <cell r="B1843" t="str">
            <v>SEMICODO 2 PVC SCH.80</v>
          </cell>
          <cell r="C1843">
            <v>53</v>
          </cell>
        </row>
        <row r="1844">
          <cell r="A1844">
            <v>220415</v>
          </cell>
          <cell r="B1844" t="str">
            <v>UNIVERSAL 2 PVC SCH.80</v>
          </cell>
          <cell r="C1844">
            <v>6</v>
          </cell>
        </row>
        <row r="1845">
          <cell r="A1845">
            <v>220416</v>
          </cell>
          <cell r="B1845" t="str">
            <v>ADAPT. H 2 PVC SCH.80</v>
          </cell>
        </row>
        <row r="1846">
          <cell r="A1846">
            <v>220417</v>
          </cell>
          <cell r="B1846" t="str">
            <v>SEMICODO 3/4 PVC SCH.80</v>
          </cell>
          <cell r="C1846">
            <v>105</v>
          </cell>
        </row>
        <row r="1847">
          <cell r="A1847">
            <v>220418</v>
          </cell>
          <cell r="B1847" t="str">
            <v>SEMICODO 1/2 PVC SCH.80</v>
          </cell>
          <cell r="C1847">
            <v>82</v>
          </cell>
        </row>
        <row r="1848">
          <cell r="A1848">
            <v>220420</v>
          </cell>
          <cell r="B1848" t="str">
            <v>ADAPT. M. 3/4 PVC SCH.80 IMPORTADO</v>
          </cell>
          <cell r="C1848">
            <v>29</v>
          </cell>
        </row>
        <row r="1849">
          <cell r="A1849">
            <v>220421</v>
          </cell>
          <cell r="B1849" t="str">
            <v>ADAPT. H. 3/4 PVC SCH.80 IMPORTADO</v>
          </cell>
        </row>
        <row r="1850">
          <cell r="A1850">
            <v>220430</v>
          </cell>
          <cell r="B1850" t="str">
            <v>ADAPT. M. 1 PVC SCH.80 IMPORTADO</v>
          </cell>
          <cell r="C1850">
            <v>5</v>
          </cell>
        </row>
        <row r="1851">
          <cell r="A1851">
            <v>220431</v>
          </cell>
          <cell r="B1851" t="str">
            <v>ADAPT. H. 1 PVC SCH.80 IMPORTADO</v>
          </cell>
          <cell r="C1851">
            <v>6</v>
          </cell>
        </row>
        <row r="1852">
          <cell r="A1852">
            <v>220440</v>
          </cell>
          <cell r="B1852" t="str">
            <v>ADAPT. M. 1 1/4 PVC SCH.80 IMPORTADO</v>
          </cell>
        </row>
        <row r="1853">
          <cell r="A1853">
            <v>220450</v>
          </cell>
          <cell r="B1853" t="str">
            <v>ADAPT. M. 1 1/2 PVC SCH.80 IMPORTADO</v>
          </cell>
          <cell r="C1853">
            <v>47</v>
          </cell>
        </row>
        <row r="1854">
          <cell r="A1854">
            <v>220460</v>
          </cell>
          <cell r="B1854" t="str">
            <v>ADAPT. M. 2 PVC SCH.80 IMPORTADO</v>
          </cell>
          <cell r="C1854">
            <v>40</v>
          </cell>
        </row>
        <row r="1855">
          <cell r="A1855">
            <v>220470</v>
          </cell>
          <cell r="B1855" t="str">
            <v>ADAPT. M. 2 1/2 PVC SCH.80 IMPORTADO</v>
          </cell>
          <cell r="C1855">
            <v>19</v>
          </cell>
        </row>
        <row r="1856">
          <cell r="A1856">
            <v>220480</v>
          </cell>
          <cell r="B1856" t="str">
            <v>ADAPT. M. 3 PVC SCH.80 IMPORTADO</v>
          </cell>
          <cell r="C1856">
            <v>11</v>
          </cell>
        </row>
        <row r="1857">
          <cell r="A1857">
            <v>220530</v>
          </cell>
          <cell r="B1857" t="str">
            <v>BUSHING S. 1X1/2 PVC SCH.80 IMPORTADO</v>
          </cell>
          <cell r="C1857">
            <v>38</v>
          </cell>
        </row>
        <row r="1858">
          <cell r="A1858">
            <v>220531</v>
          </cell>
          <cell r="B1858" t="str">
            <v>BUSHING S. 1X3/4 PVC SCH.80 IMPORTADO</v>
          </cell>
          <cell r="C1858">
            <v>56</v>
          </cell>
        </row>
        <row r="1859">
          <cell r="A1859">
            <v>220552</v>
          </cell>
          <cell r="B1859" t="str">
            <v>BUSHING S. 1 1/2X1 PVC SCH.80 IMPORTADO</v>
          </cell>
          <cell r="C1859">
            <v>30</v>
          </cell>
        </row>
        <row r="1860">
          <cell r="A1860">
            <v>220553</v>
          </cell>
          <cell r="B1860" t="str">
            <v>BUSHING S. 1 1/2X1 1/4 PVC SCH.80 IMPORTADO</v>
          </cell>
          <cell r="C1860">
            <v>22</v>
          </cell>
        </row>
        <row r="1861">
          <cell r="A1861">
            <v>220560</v>
          </cell>
          <cell r="B1861" t="str">
            <v>BUSHING S. 2X1/2 PVC SCH.80 IMPORTADO</v>
          </cell>
        </row>
        <row r="1862">
          <cell r="A1862">
            <v>220561</v>
          </cell>
          <cell r="B1862" t="str">
            <v>BUSHING S. 2X3/4 PVC SCH.80 IMPORTADO</v>
          </cell>
          <cell r="C1862">
            <v>10</v>
          </cell>
        </row>
        <row r="1863">
          <cell r="A1863">
            <v>220562</v>
          </cell>
          <cell r="B1863" t="str">
            <v>BUSHING S. 2X1 PVC SCH.80 IMPORTADO</v>
          </cell>
        </row>
        <row r="1864">
          <cell r="A1864">
            <v>220564</v>
          </cell>
          <cell r="B1864" t="str">
            <v>BUSHING S. 2X1 1/4 PVC SCH.80 IMPORTADO</v>
          </cell>
          <cell r="C1864">
            <v>29</v>
          </cell>
        </row>
        <row r="1865">
          <cell r="A1865">
            <v>220565</v>
          </cell>
          <cell r="B1865" t="str">
            <v>BUSHING S. 2X1 1/2 PVC SCH.80 IMPORTADO</v>
          </cell>
          <cell r="C1865">
            <v>27</v>
          </cell>
        </row>
        <row r="1866">
          <cell r="A1866">
            <v>220572</v>
          </cell>
          <cell r="B1866" t="str">
            <v>BUSHING S. 2 1/2X1 PVC SCH.80 IMPORTADO</v>
          </cell>
          <cell r="C1866">
            <v>40</v>
          </cell>
        </row>
        <row r="1867">
          <cell r="A1867">
            <v>220574</v>
          </cell>
          <cell r="B1867" t="str">
            <v>BUSHING S. 2 1/2X1 1/2 PVC SCH.80 IMPORTADO</v>
          </cell>
          <cell r="C1867">
            <v>33</v>
          </cell>
        </row>
        <row r="1868">
          <cell r="A1868">
            <v>220575</v>
          </cell>
          <cell r="B1868" t="str">
            <v>BUSHING S. 2 1/2X2 PVC SCH.80 IMPORTADO</v>
          </cell>
          <cell r="C1868">
            <v>15</v>
          </cell>
        </row>
        <row r="1869">
          <cell r="A1869">
            <v>220583</v>
          </cell>
          <cell r="B1869" t="str">
            <v>BUSHING S. 3X1 1/4 PVC SCH.80 IMPORTADO</v>
          </cell>
          <cell r="C1869">
            <v>28</v>
          </cell>
        </row>
        <row r="1870">
          <cell r="A1870">
            <v>220584</v>
          </cell>
          <cell r="B1870" t="str">
            <v>BUSHING S. 3X1 1/2 PVC SCH.80 IMPORTADO</v>
          </cell>
          <cell r="C1870">
            <v>11</v>
          </cell>
        </row>
        <row r="1871">
          <cell r="A1871">
            <v>220585</v>
          </cell>
          <cell r="B1871" t="str">
            <v>BUSHING S. 3X2 PVC SCH.80 IMPORTADO</v>
          </cell>
          <cell r="C1871">
            <v>17</v>
          </cell>
        </row>
        <row r="1872">
          <cell r="A1872">
            <v>220586</v>
          </cell>
          <cell r="B1872" t="str">
            <v>BUSHING S. 3X2 1/2 PVC SCH.80 IMPORTADO</v>
          </cell>
          <cell r="C1872">
            <v>8</v>
          </cell>
        </row>
        <row r="1873">
          <cell r="A1873">
            <v>220595</v>
          </cell>
          <cell r="B1873" t="str">
            <v>BUSHING S. 4X2 PVC SCH.80 IMPORTADO</v>
          </cell>
          <cell r="C1873">
            <v>13</v>
          </cell>
        </row>
        <row r="1874">
          <cell r="A1874">
            <v>220597</v>
          </cell>
          <cell r="B1874" t="str">
            <v>BUSHING S. 4X3 PVC SCH.80 IMPORTADO</v>
          </cell>
          <cell r="C1874">
            <v>2</v>
          </cell>
        </row>
        <row r="1875">
          <cell r="A1875">
            <v>220598</v>
          </cell>
          <cell r="B1875" t="str">
            <v>BUSHING S. 6X4 PVC SCH.80 IMPORTADO</v>
          </cell>
        </row>
        <row r="1876">
          <cell r="A1876">
            <v>220599</v>
          </cell>
          <cell r="B1876" t="str">
            <v>BUSHING S. 8X6 PVC SCH.80 IMPORTADO</v>
          </cell>
        </row>
        <row r="1877">
          <cell r="A1877">
            <v>220600</v>
          </cell>
          <cell r="B1877" t="str">
            <v>MANGUERA CYL 3/4" X 20 CMS H-H 3/4" NPT</v>
          </cell>
        </row>
        <row r="1878">
          <cell r="A1878">
            <v>220601</v>
          </cell>
          <cell r="B1878" t="str">
            <v>MANGUERA CYL 1.1/4" X 20 CMS H-H 1.1/4" NPT</v>
          </cell>
        </row>
        <row r="1879">
          <cell r="A1879">
            <v>220602</v>
          </cell>
          <cell r="B1879" t="str">
            <v>TUBO POLIPROPILENO (PP-RCT) CON REFUERZO FIBRA DE VIDRIO CLIMATEC 90mm (3")</v>
          </cell>
        </row>
        <row r="1880">
          <cell r="A1880">
            <v>220603</v>
          </cell>
          <cell r="B1880" t="str">
            <v>TUBO POLIPROPILENO (PP-RCT) CON REFUERZO FIBRA DE VIDRIO CLIMATEC AZUL 110mm (4")</v>
          </cell>
        </row>
        <row r="1881">
          <cell r="A1881">
            <v>220604</v>
          </cell>
          <cell r="B1881" t="str">
            <v>CODO 90º POLIPROPILENO HH 90mm (3")</v>
          </cell>
        </row>
        <row r="1882">
          <cell r="A1882">
            <v>220605</v>
          </cell>
          <cell r="B1882" t="str">
            <v>TEE POLIPROPILENO HHH 90mm (3")</v>
          </cell>
        </row>
        <row r="1883">
          <cell r="A1883">
            <v>220606</v>
          </cell>
          <cell r="B1883" t="str">
            <v>CODO 45º POLIPROPILENO HH 90mm (3")</v>
          </cell>
        </row>
        <row r="1884">
          <cell r="A1884">
            <v>220607</v>
          </cell>
          <cell r="B1884" t="str">
            <v>TEE POLIPROPILENO HHH 110mm (4")</v>
          </cell>
        </row>
        <row r="1885">
          <cell r="A1885">
            <v>220608</v>
          </cell>
          <cell r="B1885" t="str">
            <v>REDUCCION BUSHING POLIPROPILENO MH 110x90mm (4" x 3 )</v>
          </cell>
        </row>
        <row r="1886">
          <cell r="A1886">
            <v>220609</v>
          </cell>
          <cell r="B1886" t="str">
            <v>UNION POLIPROPILENO HH 90mm (3")</v>
          </cell>
        </row>
        <row r="1887">
          <cell r="A1887">
            <v>220610</v>
          </cell>
          <cell r="B1887" t="str">
            <v>TAPON 110MM PN16 PE100</v>
          </cell>
        </row>
        <row r="1888">
          <cell r="A1888">
            <v>220611</v>
          </cell>
          <cell r="B1888" t="str">
            <v>EMPAQUE NEOPRENO 4</v>
          </cell>
        </row>
        <row r="1889">
          <cell r="A1889">
            <v>220630</v>
          </cell>
          <cell r="B1889" t="str">
            <v>UNIVERSAL 1 PVC SCH.80 IMPORTADO</v>
          </cell>
          <cell r="C1889">
            <v>7</v>
          </cell>
        </row>
        <row r="1890">
          <cell r="A1890">
            <v>220760</v>
          </cell>
          <cell r="B1890" t="str">
            <v>TAPON S. 2 PVC SCH.80 IMPORTADO</v>
          </cell>
        </row>
        <row r="1891">
          <cell r="A1891">
            <v>220780</v>
          </cell>
          <cell r="B1891" t="str">
            <v>TAPON S. 3 PVC SCH.80 IMPORTADO</v>
          </cell>
        </row>
        <row r="1892">
          <cell r="A1892">
            <v>220800</v>
          </cell>
          <cell r="B1892" t="str">
            <v>SOLDADURA 1/4 PVC SCH80</v>
          </cell>
        </row>
        <row r="1893">
          <cell r="A1893">
            <v>220882</v>
          </cell>
          <cell r="B1893" t="str">
            <v>BUSHING 3/4X1/2 PVC SCH.80</v>
          </cell>
          <cell r="C1893">
            <v>6</v>
          </cell>
        </row>
        <row r="1894">
          <cell r="A1894">
            <v>221010</v>
          </cell>
          <cell r="B1894" t="str">
            <v>TEE 1/2 FLOWGUARD GOLD</v>
          </cell>
          <cell r="C1894">
            <v>2586</v>
          </cell>
        </row>
        <row r="1895">
          <cell r="A1895">
            <v>221020</v>
          </cell>
          <cell r="B1895" t="str">
            <v>TEE 3/4 FLOWGUARD GOLD</v>
          </cell>
          <cell r="C1895">
            <v>6</v>
          </cell>
        </row>
        <row r="1896">
          <cell r="A1896">
            <v>222010</v>
          </cell>
          <cell r="B1896" t="str">
            <v>CODO 1/2 FLOWGUARD GOLD</v>
          </cell>
          <cell r="C1896">
            <v>383</v>
          </cell>
        </row>
        <row r="1897">
          <cell r="A1897">
            <v>222011</v>
          </cell>
          <cell r="B1897" t="str">
            <v>CODO 1/2 C/INSERTO MET FLOWGUARD GOLD</v>
          </cell>
          <cell r="C1897">
            <v>18</v>
          </cell>
        </row>
        <row r="1898">
          <cell r="A1898">
            <v>222012</v>
          </cell>
          <cell r="B1898" t="str">
            <v>CODO 1/2 CALLE FLOWGUARD GOLD</v>
          </cell>
        </row>
        <row r="1899">
          <cell r="A1899">
            <v>222020</v>
          </cell>
          <cell r="B1899" t="str">
            <v>CODO 3/4 FLOWGUARD GOLD</v>
          </cell>
          <cell r="C1899">
            <v>81</v>
          </cell>
        </row>
        <row r="1900">
          <cell r="A1900">
            <v>222030</v>
          </cell>
          <cell r="B1900" t="str">
            <v>CODO 1 FLOWGUARD GOLD</v>
          </cell>
          <cell r="C1900">
            <v>147</v>
          </cell>
        </row>
        <row r="1901">
          <cell r="A1901">
            <v>222510</v>
          </cell>
          <cell r="B1901" t="str">
            <v>SEMICODO 1/2 FLOWGUARD GOLD</v>
          </cell>
          <cell r="C1901">
            <v>1006</v>
          </cell>
        </row>
        <row r="1902">
          <cell r="A1902">
            <v>222520</v>
          </cell>
          <cell r="B1902" t="str">
            <v>SEMICODO 3/4 FLOWGUARD GOLD</v>
          </cell>
          <cell r="C1902">
            <v>428</v>
          </cell>
        </row>
        <row r="1903">
          <cell r="A1903">
            <v>222530</v>
          </cell>
          <cell r="B1903" t="str">
            <v>SEMICODO 1 FLOWGUARD GOLD</v>
          </cell>
          <cell r="C1903">
            <v>116</v>
          </cell>
        </row>
        <row r="1904">
          <cell r="A1904">
            <v>222540</v>
          </cell>
          <cell r="B1904" t="str">
            <v>SEMICODO 1 1/4 FLOWGUARD GOLD</v>
          </cell>
          <cell r="C1904">
            <v>116</v>
          </cell>
        </row>
        <row r="1905">
          <cell r="A1905">
            <v>222550</v>
          </cell>
          <cell r="B1905" t="str">
            <v>SEMICODO 1 1/2 FLOWGUARD GOLD</v>
          </cell>
          <cell r="C1905">
            <v>2</v>
          </cell>
        </row>
        <row r="1906">
          <cell r="A1906">
            <v>222560</v>
          </cell>
          <cell r="B1906" t="str">
            <v>SEMICODO 2 FLOWGUARD GOLD</v>
          </cell>
          <cell r="C1906">
            <v>57</v>
          </cell>
        </row>
        <row r="1907">
          <cell r="A1907">
            <v>223010</v>
          </cell>
          <cell r="B1907" t="str">
            <v>UNION 1/2 FLOWGUARD GOLD</v>
          </cell>
          <cell r="C1907">
            <v>585</v>
          </cell>
        </row>
        <row r="1908">
          <cell r="A1908">
            <v>223020</v>
          </cell>
          <cell r="B1908" t="str">
            <v>UNION 3/4 FLOWGUARD GOLD</v>
          </cell>
          <cell r="C1908">
            <v>404</v>
          </cell>
        </row>
        <row r="1909">
          <cell r="A1909">
            <v>223030</v>
          </cell>
          <cell r="B1909" t="str">
            <v>UNION 1 FLOWGUARD GOLD</v>
          </cell>
          <cell r="C1909">
            <v>9</v>
          </cell>
        </row>
        <row r="1910">
          <cell r="A1910">
            <v>223040</v>
          </cell>
          <cell r="B1910" t="str">
            <v>UNION 1 1/4 FLOWGUARD GOLD</v>
          </cell>
        </row>
        <row r="1911">
          <cell r="A1911">
            <v>223050</v>
          </cell>
          <cell r="B1911" t="str">
            <v>UNION 1 1/2 FLOWGUARD GOLD</v>
          </cell>
          <cell r="C1911">
            <v>33</v>
          </cell>
        </row>
        <row r="1912">
          <cell r="A1912">
            <v>223060</v>
          </cell>
          <cell r="B1912" t="str">
            <v>UNION 2 FLOWGUARD GOLD</v>
          </cell>
        </row>
        <row r="1913">
          <cell r="A1913">
            <v>223110</v>
          </cell>
          <cell r="B1913" t="str">
            <v>TUBO 1/2 FLOWGUARD GOLD 3 MTS</v>
          </cell>
          <cell r="C1913">
            <v>100</v>
          </cell>
        </row>
        <row r="1914">
          <cell r="A1914">
            <v>223111</v>
          </cell>
          <cell r="B1914" t="str">
            <v>TUBO 1/2 FLOWGUARD GOLD 6 MTS</v>
          </cell>
          <cell r="C1914">
            <v>2</v>
          </cell>
        </row>
        <row r="1915">
          <cell r="A1915">
            <v>223120</v>
          </cell>
          <cell r="B1915" t="str">
            <v>TUBO 3/4 FLOWGUARD GOLD 3 MTS</v>
          </cell>
          <cell r="C1915">
            <v>305</v>
          </cell>
        </row>
        <row r="1916">
          <cell r="A1916">
            <v>223121</v>
          </cell>
          <cell r="B1916" t="str">
            <v>TUBO 3/4 FLOWGUARD GOLD 6 MTS</v>
          </cell>
          <cell r="C1916">
            <v>136</v>
          </cell>
        </row>
        <row r="1917">
          <cell r="A1917">
            <v>223130</v>
          </cell>
          <cell r="B1917" t="str">
            <v>TUBO 1 FLOWGUARD GOLD 6 MTS</v>
          </cell>
          <cell r="C1917">
            <v>6</v>
          </cell>
        </row>
        <row r="1918">
          <cell r="A1918">
            <v>223131</v>
          </cell>
          <cell r="B1918" t="str">
            <v>TUBO 1 FLOWGUARD GOLD 3 MTS</v>
          </cell>
        </row>
        <row r="1919">
          <cell r="A1919">
            <v>223133</v>
          </cell>
          <cell r="B1919" t="str">
            <v>TUBO 1 1/4 FLOWGUARD GOLD 6 MTS</v>
          </cell>
        </row>
        <row r="1920">
          <cell r="A1920">
            <v>223134</v>
          </cell>
          <cell r="B1920" t="str">
            <v>TUBO 1 1/2 FLOWGUARD GOLD 6 MTS</v>
          </cell>
          <cell r="C1920">
            <v>25</v>
          </cell>
        </row>
        <row r="1921">
          <cell r="A1921">
            <v>223160</v>
          </cell>
          <cell r="B1921" t="str">
            <v>TUBO 2 FLOWGUARD GOLD 6 MTS</v>
          </cell>
          <cell r="C1921">
            <v>18</v>
          </cell>
        </row>
        <row r="1922">
          <cell r="A1922">
            <v>223510</v>
          </cell>
          <cell r="B1922" t="str">
            <v>ADAPT. H. 1/2 FLOWGUARD GOLD</v>
          </cell>
          <cell r="C1922">
            <v>1116</v>
          </cell>
        </row>
        <row r="1923">
          <cell r="A1923">
            <v>223511</v>
          </cell>
          <cell r="B1923" t="str">
            <v>ADAPT. H. 1/2 C/INSERTO MET FLOWGUARD GOLD</v>
          </cell>
          <cell r="C1923">
            <v>430</v>
          </cell>
        </row>
        <row r="1924">
          <cell r="A1924">
            <v>223520</v>
          </cell>
          <cell r="B1924" t="str">
            <v>ADAPT. H. 3/4 FLOWGUARD GOLD</v>
          </cell>
          <cell r="C1924">
            <v>52</v>
          </cell>
        </row>
        <row r="1925">
          <cell r="A1925">
            <v>223521</v>
          </cell>
          <cell r="B1925" t="str">
            <v>ADAPT. H. 1 FLOWGUARD GOLD</v>
          </cell>
          <cell r="C1925">
            <v>151</v>
          </cell>
        </row>
        <row r="1926">
          <cell r="A1926">
            <v>223522</v>
          </cell>
          <cell r="B1926" t="str">
            <v>ADAPT. H. 1 1/2 C/INSERTO MET FLOWGUARD GOLD</v>
          </cell>
        </row>
        <row r="1927">
          <cell r="A1927">
            <v>223523</v>
          </cell>
          <cell r="B1927" t="str">
            <v>ADAPT. H. 3/4 C/INSERTO MET FLOWGUARD GOLD</v>
          </cell>
          <cell r="C1927">
            <v>184</v>
          </cell>
        </row>
        <row r="1928">
          <cell r="A1928">
            <v>223524</v>
          </cell>
          <cell r="B1928" t="str">
            <v>ADAPT. H. 1 1/4 C/INSERTO MET FLOWGUARD GOLD</v>
          </cell>
          <cell r="C1928">
            <v>3</v>
          </cell>
        </row>
        <row r="1929">
          <cell r="A1929">
            <v>223525</v>
          </cell>
          <cell r="B1929" t="str">
            <v>ADAPT. H. 1 IM FLOWGUARD GOLD</v>
          </cell>
        </row>
        <row r="1930">
          <cell r="A1930">
            <v>223526</v>
          </cell>
          <cell r="B1930" t="str">
            <v>ADAPT. H. 2 IM FLOWGUARD GOLD</v>
          </cell>
          <cell r="C1930">
            <v>1</v>
          </cell>
        </row>
        <row r="1931">
          <cell r="A1931">
            <v>223531</v>
          </cell>
          <cell r="B1931" t="str">
            <v>ADAPT. H. 1 C/INSERTO MET FLOWGUARD GOLD</v>
          </cell>
          <cell r="C1931">
            <v>87</v>
          </cell>
        </row>
        <row r="1932">
          <cell r="A1932">
            <v>224010</v>
          </cell>
          <cell r="B1932" t="str">
            <v>ADAPT. M. 1/2 FLOWGUARD GOLD</v>
          </cell>
          <cell r="C1932">
            <v>2</v>
          </cell>
        </row>
        <row r="1933">
          <cell r="A1933">
            <v>224011</v>
          </cell>
          <cell r="B1933" t="str">
            <v>ADAPT. M. 1/2 C/INSERTO MET FLOWGUARD GOLD</v>
          </cell>
          <cell r="C1933">
            <v>488</v>
          </cell>
        </row>
        <row r="1934">
          <cell r="A1934">
            <v>224020</v>
          </cell>
          <cell r="B1934" t="str">
            <v>ADAPT. M. 3/4 FLOWGUARD GOLD</v>
          </cell>
          <cell r="C1934">
            <v>288</v>
          </cell>
        </row>
        <row r="1935">
          <cell r="A1935">
            <v>224021</v>
          </cell>
          <cell r="B1935" t="str">
            <v>ADAPT. M. 3/4 C/INSERTO MET FLOWGUARD GOLD</v>
          </cell>
          <cell r="C1935">
            <v>190</v>
          </cell>
        </row>
        <row r="1936">
          <cell r="A1936">
            <v>224030</v>
          </cell>
          <cell r="B1936" t="str">
            <v>ADAPT. M. 1 FLOWGUARD GOLD</v>
          </cell>
          <cell r="C1936">
            <v>8</v>
          </cell>
        </row>
        <row r="1937">
          <cell r="A1937">
            <v>224031</v>
          </cell>
          <cell r="B1937" t="str">
            <v>ADAPT. M. 1 C/INSERTO MET FLOWGUARD GOLD</v>
          </cell>
          <cell r="C1937">
            <v>95</v>
          </cell>
        </row>
        <row r="1938">
          <cell r="A1938">
            <v>224040</v>
          </cell>
          <cell r="B1938" t="str">
            <v>ADAPT. M. 1 1/2 FLOWGUARD GOLD</v>
          </cell>
        </row>
        <row r="1939">
          <cell r="A1939">
            <v>224050</v>
          </cell>
          <cell r="B1939" t="str">
            <v>ADAPT. M. 1 1/4 FLOWGUARD GOLD</v>
          </cell>
          <cell r="C1939">
            <v>17</v>
          </cell>
        </row>
        <row r="1940">
          <cell r="A1940">
            <v>224060</v>
          </cell>
          <cell r="B1940" t="str">
            <v>ADAPT. M. 2 FLOWGUARD GOLD</v>
          </cell>
          <cell r="C1940">
            <v>4</v>
          </cell>
        </row>
        <row r="1941">
          <cell r="A1941">
            <v>225010</v>
          </cell>
          <cell r="B1941" t="str">
            <v>TAPON S. 1/2 FLOWGUARD GOLD</v>
          </cell>
          <cell r="C1941">
            <v>65</v>
          </cell>
        </row>
        <row r="1942">
          <cell r="A1942">
            <v>225020</v>
          </cell>
          <cell r="B1942" t="str">
            <v>TAPON S. 3/4 FLOWGUARD GOLD</v>
          </cell>
          <cell r="C1942">
            <v>20</v>
          </cell>
        </row>
        <row r="1943">
          <cell r="A1943">
            <v>225030</v>
          </cell>
          <cell r="B1943" t="str">
            <v>TAPON S. 1 FLOWGUARD GOLD</v>
          </cell>
          <cell r="C1943">
            <v>23</v>
          </cell>
        </row>
        <row r="1944">
          <cell r="A1944">
            <v>225040</v>
          </cell>
          <cell r="B1944" t="str">
            <v>TAPON S. 1 1/4 FLOWGUARD GOLD</v>
          </cell>
          <cell r="C1944">
            <v>20</v>
          </cell>
        </row>
        <row r="1945">
          <cell r="A1945">
            <v>225050</v>
          </cell>
          <cell r="B1945" t="str">
            <v>TAPON S. 1 1/2 FLOWGUARD GOLD</v>
          </cell>
          <cell r="C1945">
            <v>64</v>
          </cell>
        </row>
        <row r="1946">
          <cell r="A1946">
            <v>226021</v>
          </cell>
          <cell r="B1946" t="str">
            <v>BUJE S. 3/4X1/2 FLOWGUARD GOLD</v>
          </cell>
          <cell r="C1946">
            <v>36</v>
          </cell>
        </row>
        <row r="1947">
          <cell r="A1947">
            <v>227510</v>
          </cell>
          <cell r="B1947" t="str">
            <v>UNIVERSAL 1/2 FLOWGUARD GOLD</v>
          </cell>
          <cell r="C1947">
            <v>4</v>
          </cell>
        </row>
        <row r="1948">
          <cell r="A1948">
            <v>227520</v>
          </cell>
          <cell r="B1948" t="str">
            <v>UNIVERSAL 3/4 FLOWGUARD GOLD</v>
          </cell>
          <cell r="C1948">
            <v>96</v>
          </cell>
        </row>
        <row r="1949">
          <cell r="A1949">
            <v>227530</v>
          </cell>
          <cell r="B1949" t="str">
            <v>UNIVERSAL 1 FLOWGUARD GOLD</v>
          </cell>
        </row>
        <row r="1950">
          <cell r="A1950">
            <v>227531</v>
          </cell>
          <cell r="B1950" t="str">
            <v>VALVULA BOLA 2 FLOWGUARD GOLD</v>
          </cell>
        </row>
        <row r="1951">
          <cell r="A1951">
            <v>227532</v>
          </cell>
          <cell r="B1951" t="str">
            <v>VALVULA BOLA 1 1/2 FLOWGUARD GOLD</v>
          </cell>
        </row>
        <row r="1952">
          <cell r="A1952">
            <v>227533</v>
          </cell>
          <cell r="B1952" t="str">
            <v>VALVULA BOLA 1 1/4 FLOWGUARD GOLD</v>
          </cell>
          <cell r="C1952">
            <v>1</v>
          </cell>
        </row>
        <row r="1953">
          <cell r="A1953">
            <v>229040</v>
          </cell>
          <cell r="B1953" t="str">
            <v>UNION HD CxC 8" AWWA C 110</v>
          </cell>
        </row>
        <row r="1954">
          <cell r="A1954">
            <v>229700</v>
          </cell>
          <cell r="B1954" t="str">
            <v>TUBO 1/2" KRALOY SCH40 UL651</v>
          </cell>
        </row>
        <row r="1955">
          <cell r="A1955">
            <v>229701</v>
          </cell>
          <cell r="B1955" t="str">
            <v>TUBO 3/4" KRALOY SCH40 UL651</v>
          </cell>
          <cell r="C1955">
            <v>10</v>
          </cell>
        </row>
        <row r="1956">
          <cell r="A1956">
            <v>229702</v>
          </cell>
          <cell r="B1956" t="str">
            <v>TUBO 1" KRALOY SCH40 UL651</v>
          </cell>
        </row>
        <row r="1957">
          <cell r="A1957">
            <v>229706</v>
          </cell>
          <cell r="B1957" t="str">
            <v>TUBO 2 1/2" KRALOY SCH40 UL651</v>
          </cell>
        </row>
        <row r="1958">
          <cell r="A1958">
            <v>229710</v>
          </cell>
          <cell r="B1958" t="str">
            <v>ADAPT. H. 1/2" KRALOY SCH40 UL651</v>
          </cell>
          <cell r="C1958">
            <v>241</v>
          </cell>
        </row>
        <row r="1959">
          <cell r="A1959">
            <v>229711</v>
          </cell>
          <cell r="B1959" t="str">
            <v>ADAPT. H. 3/4" KRALOY SCH40 UL651</v>
          </cell>
          <cell r="C1959">
            <v>102</v>
          </cell>
        </row>
        <row r="1960">
          <cell r="A1960">
            <v>229720</v>
          </cell>
          <cell r="B1960" t="str">
            <v>ADAPT. M. 1/2"" KRALOY SCH40 UL651</v>
          </cell>
        </row>
        <row r="1961">
          <cell r="A1961">
            <v>229721</v>
          </cell>
          <cell r="B1961" t="str">
            <v>ADAPT. M. 3/4" KRALOY SCH40 UL651</v>
          </cell>
          <cell r="C1961">
            <v>123</v>
          </cell>
        </row>
        <row r="1962">
          <cell r="A1962">
            <v>229722</v>
          </cell>
          <cell r="B1962" t="str">
            <v>ADAPT. M. 1" KRALOY SCH40 UL651</v>
          </cell>
        </row>
        <row r="1963">
          <cell r="A1963">
            <v>229730</v>
          </cell>
          <cell r="B1963" t="str">
            <v>UNION 1/2" KRALOY SCH40 UL651</v>
          </cell>
          <cell r="C1963">
            <v>51</v>
          </cell>
        </row>
        <row r="1964">
          <cell r="A1964">
            <v>229731</v>
          </cell>
          <cell r="B1964" t="str">
            <v>UNION 3/4" KRALOY SCH40 UL651</v>
          </cell>
        </row>
        <row r="1965">
          <cell r="A1965">
            <v>229732</v>
          </cell>
          <cell r="B1965" t="str">
            <v>UNION 1" KRALOY SCH40 UL651</v>
          </cell>
        </row>
        <row r="1966">
          <cell r="A1966">
            <v>229737</v>
          </cell>
          <cell r="B1966" t="str">
            <v>UNION 2 1/2" KRALOY SCH40 UL651</v>
          </cell>
        </row>
        <row r="1967">
          <cell r="A1967">
            <v>229740</v>
          </cell>
          <cell r="B1967" t="str">
            <v>CURVA 90 CXC 1/2" KRALOY SCH40 UL651</v>
          </cell>
          <cell r="C1967">
            <v>135</v>
          </cell>
        </row>
        <row r="1968">
          <cell r="A1968">
            <v>229741</v>
          </cell>
          <cell r="B1968" t="str">
            <v>CURVA 90 CXC 3/4" KRALOY SCH40 UL651</v>
          </cell>
          <cell r="C1968">
            <v>60</v>
          </cell>
        </row>
        <row r="1969">
          <cell r="A1969">
            <v>229747</v>
          </cell>
          <cell r="B1969" t="str">
            <v>CURVA 90 CXC 2 1/2" KRALOY SCH40 UL651</v>
          </cell>
        </row>
        <row r="1970">
          <cell r="A1970">
            <v>229751</v>
          </cell>
          <cell r="B1970" t="str">
            <v>SEMICURVA CXC 3/4" KRALOY SCH40 UL651</v>
          </cell>
        </row>
        <row r="1971">
          <cell r="A1971">
            <v>229761</v>
          </cell>
          <cell r="B1971" t="str">
            <v>CONDULETA 3/4" TIPO C KRALOY SCH40 UL651</v>
          </cell>
        </row>
        <row r="1972">
          <cell r="A1972">
            <v>229771</v>
          </cell>
          <cell r="B1972" t="str">
            <v>CONDULETA 3/4" TIPO LB KRALOY SCH40 UL651</v>
          </cell>
        </row>
        <row r="1973">
          <cell r="A1973">
            <v>229781</v>
          </cell>
          <cell r="B1973" t="str">
            <v>CONDULETA 3/4" TIPO LR KRALOY SCH40 UL651</v>
          </cell>
        </row>
        <row r="1974">
          <cell r="A1974">
            <v>229791</v>
          </cell>
          <cell r="B1974" t="str">
            <v>CONDULETA 3/4" TIPO LL KRALOY SCH40 UL651</v>
          </cell>
        </row>
        <row r="1975">
          <cell r="A1975">
            <v>229800</v>
          </cell>
          <cell r="B1975" t="str">
            <v>SOLDADURA 1/8 BLAZE MASTER</v>
          </cell>
          <cell r="C1975">
            <v>4</v>
          </cell>
        </row>
        <row r="1976">
          <cell r="A1976">
            <v>229801</v>
          </cell>
          <cell r="B1976" t="str">
            <v>UNION RANURADA 1 1/4 BLAZE MASTER</v>
          </cell>
          <cell r="C1976">
            <v>5</v>
          </cell>
        </row>
        <row r="1977">
          <cell r="A1977">
            <v>229802</v>
          </cell>
          <cell r="B1977" t="str">
            <v>UNION RANURADA 1 1/2 BLAZE MASTER</v>
          </cell>
          <cell r="C1977">
            <v>5</v>
          </cell>
        </row>
        <row r="1978">
          <cell r="A1978">
            <v>229803</v>
          </cell>
          <cell r="B1978" t="str">
            <v>UNION RANURADA 2 BLAZE MASTER</v>
          </cell>
          <cell r="C1978">
            <v>1</v>
          </cell>
        </row>
        <row r="1979">
          <cell r="A1979">
            <v>229804</v>
          </cell>
          <cell r="B1979" t="str">
            <v>UNION RANURADA 2 1/2 BLAZE MASTER</v>
          </cell>
          <cell r="C1979">
            <v>4</v>
          </cell>
        </row>
        <row r="1980">
          <cell r="A1980">
            <v>229805</v>
          </cell>
          <cell r="B1980" t="str">
            <v>UNION 3 BLAZE MASTER</v>
          </cell>
        </row>
        <row r="1981">
          <cell r="A1981">
            <v>229806</v>
          </cell>
          <cell r="B1981" t="str">
            <v>ADAPT. M. 1 BLAZE MASTER</v>
          </cell>
        </row>
        <row r="1982">
          <cell r="A1982">
            <v>229807</v>
          </cell>
          <cell r="B1982" t="str">
            <v>UNION 3/4 BLAZE MASTER</v>
          </cell>
        </row>
        <row r="1983">
          <cell r="A1983">
            <v>229808</v>
          </cell>
          <cell r="B1983" t="str">
            <v>ADAPT. H. 3/4 BLAZE MASTER</v>
          </cell>
        </row>
        <row r="1984">
          <cell r="A1984">
            <v>229809</v>
          </cell>
          <cell r="B1984" t="str">
            <v>ADAPT. M. 3/4 IM BLAZE MASTER</v>
          </cell>
        </row>
        <row r="1985">
          <cell r="A1985">
            <v>229810</v>
          </cell>
          <cell r="B1985" t="str">
            <v>TUBO 3/4 BLAZE MASTER 4.58MTS</v>
          </cell>
        </row>
        <row r="1986">
          <cell r="A1986">
            <v>229811</v>
          </cell>
          <cell r="B1986" t="str">
            <v>SEMICODO 3/4 IM BLAZE MASTER</v>
          </cell>
        </row>
        <row r="1987">
          <cell r="A1987">
            <v>229812</v>
          </cell>
          <cell r="B1987" t="str">
            <v>CODO 3/4 IM BLAZE MASTER</v>
          </cell>
        </row>
        <row r="1988">
          <cell r="A1988">
            <v>229813</v>
          </cell>
          <cell r="B1988" t="str">
            <v>BRIDA 3/4 SOLDADA BLAZE MASTER</v>
          </cell>
        </row>
        <row r="1989">
          <cell r="A1989">
            <v>229814</v>
          </cell>
          <cell r="B1989" t="str">
            <v>TAPON S. 3/4 BLAZE MASTER</v>
          </cell>
        </row>
        <row r="1990">
          <cell r="A1990">
            <v>229815</v>
          </cell>
          <cell r="B1990" t="str">
            <v>TEE 3/4 BLAZE MASTER</v>
          </cell>
        </row>
        <row r="1991">
          <cell r="A1991">
            <v>229816</v>
          </cell>
          <cell r="B1991" t="str">
            <v>UNION 2 1/2 CPVC DURMAN RISE</v>
          </cell>
        </row>
        <row r="1992">
          <cell r="A1992">
            <v>229817</v>
          </cell>
          <cell r="B1992" t="str">
            <v>ADAPT. H. 1 IM BLAZE MASTER</v>
          </cell>
        </row>
        <row r="1993">
          <cell r="A1993">
            <v>229818</v>
          </cell>
          <cell r="B1993" t="str">
            <v>ESCUDO P/ROCIADOR 1/2 CROMO BLAZE MASTER</v>
          </cell>
        </row>
        <row r="1994">
          <cell r="A1994">
            <v>229819</v>
          </cell>
          <cell r="B1994" t="str">
            <v>TAPON H. 4 DURMAN RISE</v>
          </cell>
        </row>
        <row r="1995">
          <cell r="A1995">
            <v>229820</v>
          </cell>
          <cell r="B1995" t="str">
            <v>TAPON H. 3 DURMAN RISE</v>
          </cell>
        </row>
        <row r="1996">
          <cell r="A1996">
            <v>229821</v>
          </cell>
          <cell r="B1996" t="str">
            <v>CODO P/ROCIADOR 3/4 X 1/2 IM BM (CAMXROS) BLAZE MASTER</v>
          </cell>
        </row>
        <row r="1997">
          <cell r="A1997">
            <v>229851</v>
          </cell>
          <cell r="B1997" t="str">
            <v>CAJA RECTANGULAR 3/4 SENCILLA TIPO FSE KRALOY SCH40 UL651</v>
          </cell>
        </row>
        <row r="1998">
          <cell r="A1998">
            <v>229853</v>
          </cell>
          <cell r="B1998" t="str">
            <v>CAJA RECTANGULAR 3/4 SENCILLA TIPO FSS KRALOY SCH40 UL651</v>
          </cell>
        </row>
        <row r="1999">
          <cell r="A1999">
            <v>229901</v>
          </cell>
          <cell r="B1999" t="str">
            <v>SEMICODO 1  BLAZE MASTER</v>
          </cell>
          <cell r="C1999">
            <v>15</v>
          </cell>
        </row>
        <row r="2000">
          <cell r="A2000">
            <v>229902</v>
          </cell>
          <cell r="B2000" t="str">
            <v>SEMICODO 1 1/2 BLAZE MASTER</v>
          </cell>
          <cell r="C2000">
            <v>17</v>
          </cell>
        </row>
        <row r="2001">
          <cell r="A2001">
            <v>229903</v>
          </cell>
          <cell r="B2001" t="str">
            <v>TUBO 2 1/2 BLAZE MASTER 4.58MTS</v>
          </cell>
        </row>
        <row r="2002">
          <cell r="A2002">
            <v>229904</v>
          </cell>
          <cell r="B2002" t="str">
            <v>TUBO 3 BLAZE MASTER 4.58MTS</v>
          </cell>
          <cell r="C2002">
            <v>3</v>
          </cell>
        </row>
        <row r="2003">
          <cell r="A2003">
            <v>229905</v>
          </cell>
          <cell r="B2003" t="str">
            <v>CODO 2 1/2 BLAZE MASTER</v>
          </cell>
          <cell r="C2003">
            <v>15</v>
          </cell>
        </row>
        <row r="2004">
          <cell r="A2004">
            <v>229906</v>
          </cell>
          <cell r="B2004" t="str">
            <v>CODO 2 BLAZE MASTER</v>
          </cell>
          <cell r="C2004">
            <v>17</v>
          </cell>
        </row>
        <row r="2005">
          <cell r="A2005">
            <v>229907</v>
          </cell>
          <cell r="B2005" t="str">
            <v>UNION 2 1/2 BLAZE MASTER</v>
          </cell>
        </row>
        <row r="2006">
          <cell r="A2006">
            <v>229908</v>
          </cell>
          <cell r="B2006" t="str">
            <v>TEE 3 BLAZE MASTER</v>
          </cell>
        </row>
        <row r="2007">
          <cell r="A2007">
            <v>229909</v>
          </cell>
          <cell r="B2007" t="str">
            <v>CODO 3 BLAZE MASTER</v>
          </cell>
          <cell r="C2007">
            <v>1</v>
          </cell>
        </row>
        <row r="2008">
          <cell r="A2008">
            <v>229910</v>
          </cell>
          <cell r="B2008" t="str">
            <v>UNION 3 RANURADA BLAZE MASTER</v>
          </cell>
          <cell r="C2008">
            <v>16</v>
          </cell>
        </row>
        <row r="2009">
          <cell r="A2009">
            <v>229911</v>
          </cell>
          <cell r="B2009" t="str">
            <v>ML PERFIL U 275MM-875MM RIB LOC</v>
          </cell>
        </row>
        <row r="2010">
          <cell r="A2010">
            <v>229912</v>
          </cell>
          <cell r="B2010" t="str">
            <v>CEMENTO SOLVENTE 1/4 BLAZE MASTER</v>
          </cell>
        </row>
        <row r="2011">
          <cell r="A2011">
            <v>229913</v>
          </cell>
          <cell r="B2011" t="str">
            <v>TUBO 1 1/2 BLAZE MASTER 4.58MTS</v>
          </cell>
          <cell r="C2011">
            <v>3</v>
          </cell>
        </row>
        <row r="2012">
          <cell r="A2012">
            <v>229914</v>
          </cell>
          <cell r="B2012" t="str">
            <v>TEE 2 1/2 BLAZE MASTER</v>
          </cell>
          <cell r="C2012">
            <v>20</v>
          </cell>
        </row>
        <row r="2013">
          <cell r="A2013">
            <v>229915</v>
          </cell>
          <cell r="B2013" t="str">
            <v>TUBO 1 1/4 BLAZE MASTER 4.58MTS</v>
          </cell>
        </row>
        <row r="2014">
          <cell r="A2014">
            <v>229916</v>
          </cell>
          <cell r="B2014" t="str">
            <v>TEE 1 1/2 BLAZE MASTER</v>
          </cell>
          <cell r="C2014">
            <v>12</v>
          </cell>
        </row>
        <row r="2015">
          <cell r="A2015">
            <v>229917</v>
          </cell>
          <cell r="B2015" t="str">
            <v>BUJE S. 3X2 1/2 BLAZE MASTER</v>
          </cell>
          <cell r="C2015">
            <v>1</v>
          </cell>
        </row>
        <row r="2016">
          <cell r="A2016">
            <v>229918</v>
          </cell>
          <cell r="B2016" t="str">
            <v>CODO 1 BLAZE MASTER</v>
          </cell>
          <cell r="C2016">
            <v>57</v>
          </cell>
        </row>
        <row r="2017">
          <cell r="A2017">
            <v>229919</v>
          </cell>
          <cell r="B2017" t="str">
            <v>BUJE S. 1 1/2X1 BLAZE MASTER</v>
          </cell>
          <cell r="C2017">
            <v>18</v>
          </cell>
        </row>
        <row r="2018">
          <cell r="A2018">
            <v>229920</v>
          </cell>
          <cell r="B2018" t="str">
            <v>TUBO 1 BLAZE MASTER 4.58MTS</v>
          </cell>
          <cell r="C2018">
            <v>48</v>
          </cell>
        </row>
        <row r="2019">
          <cell r="A2019">
            <v>229921</v>
          </cell>
          <cell r="B2019" t="str">
            <v>BUJE S. 2 1/2X2 BLAZE MASTER</v>
          </cell>
          <cell r="C2019">
            <v>13</v>
          </cell>
        </row>
        <row r="2020">
          <cell r="A2020">
            <v>229922</v>
          </cell>
          <cell r="B2020" t="str">
            <v>BUJE S. 2X1 1/2 BLAZE MASTER</v>
          </cell>
          <cell r="C2020">
            <v>5</v>
          </cell>
        </row>
        <row r="2021">
          <cell r="A2021">
            <v>229923</v>
          </cell>
          <cell r="B2021" t="str">
            <v>BUJE S. 1X3/4 BLAZE MASTER</v>
          </cell>
          <cell r="C2021">
            <v>55</v>
          </cell>
        </row>
        <row r="2022">
          <cell r="A2022">
            <v>229924</v>
          </cell>
          <cell r="B2022" t="str">
            <v>BUJE S. 3X2 BLAZE MASTER</v>
          </cell>
          <cell r="C2022">
            <v>11</v>
          </cell>
        </row>
        <row r="2023">
          <cell r="A2023">
            <v>229925</v>
          </cell>
          <cell r="B2023" t="str">
            <v>BUJE S. 2X1  BLAZE MASTER</v>
          </cell>
          <cell r="C2023">
            <v>43</v>
          </cell>
        </row>
        <row r="2024">
          <cell r="A2024">
            <v>229926</v>
          </cell>
          <cell r="B2024" t="str">
            <v>UNION 2 BLAZE MASTER</v>
          </cell>
        </row>
        <row r="2025">
          <cell r="A2025">
            <v>229927</v>
          </cell>
          <cell r="B2025" t="str">
            <v>UNION 2 BLAZE MASTER</v>
          </cell>
        </row>
        <row r="2026">
          <cell r="A2026">
            <v>229928</v>
          </cell>
          <cell r="B2026" t="str">
            <v>ADAPT. H. IM 1 1/2 BLAZE MASTER</v>
          </cell>
          <cell r="C2026">
            <v>4</v>
          </cell>
        </row>
        <row r="2027">
          <cell r="A2027">
            <v>229929</v>
          </cell>
          <cell r="B2027" t="str">
            <v>TEE 2X2X1 1/2 BLAZE MASTER</v>
          </cell>
          <cell r="C2027">
            <v>10</v>
          </cell>
        </row>
        <row r="2028">
          <cell r="A2028">
            <v>229930</v>
          </cell>
          <cell r="B2028" t="str">
            <v>TAPON S. 2 BLAZE MASTER</v>
          </cell>
          <cell r="C2028">
            <v>9</v>
          </cell>
        </row>
        <row r="2029">
          <cell r="A2029">
            <v>229931</v>
          </cell>
          <cell r="B2029" t="str">
            <v>ADAPT. H. 1 1/2 BLAZE MASTER</v>
          </cell>
        </row>
        <row r="2030">
          <cell r="A2030">
            <v>229932</v>
          </cell>
          <cell r="B2030" t="str">
            <v>SOLDADURA 1/4 BLAZE MASTER</v>
          </cell>
          <cell r="C2030">
            <v>10</v>
          </cell>
        </row>
        <row r="2031">
          <cell r="A2031">
            <v>229933</v>
          </cell>
          <cell r="B2031" t="str">
            <v>BUJE S. 2X1 1/4 BLAZE MASTER</v>
          </cell>
        </row>
        <row r="2032">
          <cell r="A2032">
            <v>229934</v>
          </cell>
          <cell r="B2032" t="str">
            <v>TEE 1X1X1/2 ROCIADOR BLAZE MASTER</v>
          </cell>
        </row>
        <row r="2033">
          <cell r="A2033">
            <v>229935</v>
          </cell>
          <cell r="B2033" t="str">
            <v>TEE 1  BLAZE MASTER</v>
          </cell>
          <cell r="C2033">
            <v>12</v>
          </cell>
        </row>
        <row r="2034">
          <cell r="A2034">
            <v>229936</v>
          </cell>
          <cell r="B2034" t="str">
            <v>CODO ROCIADOR 1X1/2  BLAZE MASTER</v>
          </cell>
          <cell r="C2034">
            <v>33</v>
          </cell>
        </row>
        <row r="2035">
          <cell r="A2035">
            <v>229937</v>
          </cell>
          <cell r="B2035" t="str">
            <v>TEE 1 1/4 BLAZE MASTER</v>
          </cell>
        </row>
        <row r="2036">
          <cell r="A2036">
            <v>229938</v>
          </cell>
          <cell r="B2036" t="str">
            <v>ROCIADOR K=5.6-QR PENDIENTE BLANCO BLAZE MASTER</v>
          </cell>
        </row>
        <row r="2037">
          <cell r="A2037">
            <v>229939</v>
          </cell>
          <cell r="B2037" t="str">
            <v>ESCUDO 1/2 BLANCO BLAZE MASTER</v>
          </cell>
          <cell r="C2037">
            <v>20</v>
          </cell>
        </row>
        <row r="2038">
          <cell r="A2038">
            <v>229940</v>
          </cell>
          <cell r="B2038" t="str">
            <v>UNION 1 1/4 BLAZE MASTER</v>
          </cell>
          <cell r="C2038">
            <v>19</v>
          </cell>
        </row>
        <row r="2039">
          <cell r="A2039">
            <v>229941</v>
          </cell>
          <cell r="B2039" t="str">
            <v>UNION 1 BLAZE MASTER</v>
          </cell>
          <cell r="C2039">
            <v>15</v>
          </cell>
        </row>
        <row r="2040">
          <cell r="A2040">
            <v>229942</v>
          </cell>
          <cell r="B2040" t="str">
            <v>BUJE S. 1 1/2X1 1/4 BLAZE MASTER</v>
          </cell>
          <cell r="C2040">
            <v>6</v>
          </cell>
        </row>
        <row r="2041">
          <cell r="A2041">
            <v>229943</v>
          </cell>
          <cell r="B2041" t="str">
            <v>TAPON S. 3 BLAZE MASTER</v>
          </cell>
          <cell r="C2041">
            <v>2</v>
          </cell>
        </row>
        <row r="2042">
          <cell r="A2042">
            <v>229944</v>
          </cell>
          <cell r="B2042" t="str">
            <v>TUBO 2 BLAZE MASTER 4.58MTS</v>
          </cell>
          <cell r="C2042">
            <v>1</v>
          </cell>
        </row>
        <row r="2043">
          <cell r="A2043">
            <v>229945</v>
          </cell>
          <cell r="B2043" t="str">
            <v>TEE 2 BLAZE MASTER</v>
          </cell>
          <cell r="C2043">
            <v>32</v>
          </cell>
        </row>
        <row r="2044">
          <cell r="A2044">
            <v>229946</v>
          </cell>
          <cell r="B2044" t="str">
            <v>BUJE ROCIADOR 1X1/2 IM BLAZE MASTER</v>
          </cell>
        </row>
        <row r="2045">
          <cell r="A2045">
            <v>229947</v>
          </cell>
          <cell r="B2045" t="str">
            <v>TEE 3X3X2 1/2 BLAZE MASTER</v>
          </cell>
          <cell r="C2045">
            <v>10</v>
          </cell>
        </row>
        <row r="2046">
          <cell r="A2046">
            <v>229948</v>
          </cell>
          <cell r="B2046" t="str">
            <v>ADAPT. M. 1 1/4 BLAZE MASTER</v>
          </cell>
          <cell r="C2046">
            <v>9</v>
          </cell>
        </row>
        <row r="2047">
          <cell r="A2047">
            <v>229949</v>
          </cell>
          <cell r="B2047" t="str">
            <v>BRIDA 2 BLAZE MASTER</v>
          </cell>
          <cell r="C2047">
            <v>5</v>
          </cell>
        </row>
        <row r="2048">
          <cell r="A2048">
            <v>229950</v>
          </cell>
          <cell r="B2048" t="str">
            <v>ADAPT. H. IM 1 1/4 BLAZE MASTER</v>
          </cell>
          <cell r="C2048">
            <v>9</v>
          </cell>
        </row>
        <row r="2049">
          <cell r="A2049">
            <v>229951</v>
          </cell>
          <cell r="B2049" t="str">
            <v>TAPON S. 2 1/2 BLAZE MASTER</v>
          </cell>
          <cell r="C2049">
            <v>40</v>
          </cell>
        </row>
        <row r="2050">
          <cell r="A2050">
            <v>229952</v>
          </cell>
          <cell r="B2050" t="str">
            <v>ADAPT. H. 2 IM BLAZE MASTER</v>
          </cell>
          <cell r="C2050">
            <v>10</v>
          </cell>
        </row>
        <row r="2051">
          <cell r="A2051">
            <v>229953</v>
          </cell>
          <cell r="B2051" t="str">
            <v>ADAPT. M. IM 1 1/2 BLAZE MASTER</v>
          </cell>
        </row>
        <row r="2052">
          <cell r="A2052">
            <v>229954</v>
          </cell>
          <cell r="B2052" t="str">
            <v>ADAPT. M. IM 2 BLAZE MASTER</v>
          </cell>
          <cell r="C2052">
            <v>10</v>
          </cell>
        </row>
        <row r="2053">
          <cell r="A2053">
            <v>229955</v>
          </cell>
          <cell r="B2053" t="str">
            <v>SEMICODO 1 1/4 BLAZE MASTER</v>
          </cell>
          <cell r="C2053">
            <v>2</v>
          </cell>
        </row>
        <row r="2054">
          <cell r="A2054">
            <v>229956</v>
          </cell>
          <cell r="B2054" t="str">
            <v>SEMICODO 2 BLAZE MASTER</v>
          </cell>
          <cell r="C2054">
            <v>25</v>
          </cell>
        </row>
        <row r="2055">
          <cell r="A2055">
            <v>229957</v>
          </cell>
          <cell r="B2055" t="str">
            <v>SEMICODO 2 1/2 BLAZE MASTER</v>
          </cell>
          <cell r="C2055">
            <v>14</v>
          </cell>
        </row>
        <row r="2056">
          <cell r="A2056">
            <v>229958</v>
          </cell>
          <cell r="B2056" t="str">
            <v>BUJE S. 1 1/4X1 BLAZE MASTER</v>
          </cell>
          <cell r="C2056">
            <v>18</v>
          </cell>
        </row>
        <row r="2057">
          <cell r="A2057">
            <v>229959</v>
          </cell>
          <cell r="B2057" t="str">
            <v>SEMICODO 3 BLAZE MASTER</v>
          </cell>
        </row>
        <row r="2058">
          <cell r="A2058">
            <v>229960</v>
          </cell>
          <cell r="B2058" t="str">
            <v>TUBO 3 CPVC DURMAN RISE 6 MTS</v>
          </cell>
        </row>
        <row r="2059">
          <cell r="A2059">
            <v>229961</v>
          </cell>
          <cell r="B2059" t="str">
            <v>CODO CXC 3 CPVC DURMAN RISE</v>
          </cell>
          <cell r="C2059">
            <v>15</v>
          </cell>
        </row>
        <row r="2060">
          <cell r="A2060">
            <v>229962</v>
          </cell>
          <cell r="B2060" t="str">
            <v>SEMICODO CXC 3 CPVC DURMAN RISE</v>
          </cell>
          <cell r="C2060">
            <v>20</v>
          </cell>
        </row>
        <row r="2061">
          <cell r="A2061">
            <v>229963</v>
          </cell>
          <cell r="B2061" t="str">
            <v>TEE 3 CPVC DURMAN RISE</v>
          </cell>
        </row>
        <row r="2062">
          <cell r="A2062">
            <v>229964</v>
          </cell>
          <cell r="B2062" t="str">
            <v>BUJE S. 3X2 1/2 CPVC DURMAN RISE</v>
          </cell>
        </row>
        <row r="2063">
          <cell r="A2063">
            <v>229965</v>
          </cell>
          <cell r="B2063" t="str">
            <v>UNION 3 CPVC DURMAN RISE</v>
          </cell>
          <cell r="C2063">
            <v>3</v>
          </cell>
        </row>
        <row r="2064">
          <cell r="A2064">
            <v>229966</v>
          </cell>
          <cell r="B2064" t="str">
            <v>CODO 1 1/4 BLAZE MASTER</v>
          </cell>
          <cell r="C2064">
            <v>11</v>
          </cell>
        </row>
        <row r="2065">
          <cell r="A2065">
            <v>229967</v>
          </cell>
          <cell r="B2065" t="str">
            <v>CODO 2 1/2 CPVC DURMAN RISE</v>
          </cell>
        </row>
        <row r="2066">
          <cell r="A2066">
            <v>229968</v>
          </cell>
          <cell r="B2066" t="str">
            <v>TAPON H. 2 1/2 CPVC DURMAN RISE</v>
          </cell>
        </row>
        <row r="2067">
          <cell r="A2067">
            <v>229969</v>
          </cell>
          <cell r="B2067" t="str">
            <v>ADAPT. M. 2 1/2 CPVC DURMAN RISE</v>
          </cell>
        </row>
        <row r="2068">
          <cell r="A2068">
            <v>229970</v>
          </cell>
          <cell r="B2068" t="str">
            <v>TEE 2 1/2 CPVC DURMAN RISE</v>
          </cell>
          <cell r="C2068">
            <v>5</v>
          </cell>
        </row>
        <row r="2069">
          <cell r="A2069">
            <v>229971</v>
          </cell>
          <cell r="B2069" t="str">
            <v>TUBO 2 1/2 CPVC DURMAN RISE 6 MTS</v>
          </cell>
        </row>
        <row r="2070">
          <cell r="A2070">
            <v>229972</v>
          </cell>
          <cell r="B2070" t="str">
            <v>SOLDADURA 1/4 DURMAN RISE</v>
          </cell>
        </row>
        <row r="2071">
          <cell r="A2071">
            <v>229973</v>
          </cell>
          <cell r="B2071" t="str">
            <v>SOLDADURA 1/8 DURMAN RISE</v>
          </cell>
        </row>
        <row r="2072">
          <cell r="A2072">
            <v>229974</v>
          </cell>
          <cell r="B2072" t="str">
            <v>BUJE S. 2 1/2X2 DURMAN RISE</v>
          </cell>
        </row>
        <row r="2073">
          <cell r="A2073">
            <v>229975</v>
          </cell>
          <cell r="B2073" t="str">
            <v>CODO 1 1/2 BLAZE MASTER</v>
          </cell>
        </row>
        <row r="2074">
          <cell r="A2074">
            <v>229976</v>
          </cell>
          <cell r="B2074" t="str">
            <v>BRIDA 1 1/4 BLAZE MASTER</v>
          </cell>
          <cell r="C2074">
            <v>3</v>
          </cell>
        </row>
        <row r="2075">
          <cell r="A2075">
            <v>229977</v>
          </cell>
          <cell r="B2075" t="str">
            <v>BRIDA 1 1/2 BLAZE MASTER</v>
          </cell>
          <cell r="C2075">
            <v>4</v>
          </cell>
        </row>
        <row r="2076">
          <cell r="A2076">
            <v>229978</v>
          </cell>
          <cell r="B2076" t="str">
            <v>BRIDA 2 1/2 BLAZE MASTER</v>
          </cell>
          <cell r="C2076">
            <v>5</v>
          </cell>
        </row>
        <row r="2077">
          <cell r="A2077">
            <v>229979</v>
          </cell>
          <cell r="B2077" t="str">
            <v>BRIDA 3 BLAZE MASTER</v>
          </cell>
        </row>
        <row r="2078">
          <cell r="A2078">
            <v>229980</v>
          </cell>
          <cell r="B2078" t="str">
            <v>BUJE S. 1 1/4X3/4 BLAZE MASTER</v>
          </cell>
        </row>
        <row r="2079">
          <cell r="A2079">
            <v>229981</v>
          </cell>
          <cell r="B2079" t="str">
            <v>BUJE S. 1 1/2X3/4 BLAZE MASTER</v>
          </cell>
          <cell r="C2079">
            <v>6</v>
          </cell>
        </row>
        <row r="2080">
          <cell r="A2080">
            <v>229982</v>
          </cell>
          <cell r="B2080" t="str">
            <v>BUJE S. 2X3/4 BLAZE MASTER</v>
          </cell>
        </row>
        <row r="2081">
          <cell r="A2081">
            <v>229983</v>
          </cell>
          <cell r="B2081" t="str">
            <v>TAPON S. 1 1/4 BLAZE MASTER</v>
          </cell>
          <cell r="C2081">
            <v>20</v>
          </cell>
        </row>
        <row r="2082">
          <cell r="A2082">
            <v>229984</v>
          </cell>
          <cell r="B2082" t="str">
            <v>TAPON S. 1 1/2 BLAZE MASTER</v>
          </cell>
          <cell r="C2082">
            <v>15</v>
          </cell>
        </row>
        <row r="2083">
          <cell r="A2083">
            <v>229985</v>
          </cell>
          <cell r="B2083" t="str">
            <v>UNIVERSAL 1 1/2 BLAZE MASTER</v>
          </cell>
          <cell r="C2083">
            <v>5</v>
          </cell>
        </row>
        <row r="2084">
          <cell r="A2084">
            <v>229986</v>
          </cell>
          <cell r="B2084" t="str">
            <v>UNIVERSAL 2 BLAZE MASTER</v>
          </cell>
          <cell r="C2084">
            <v>2</v>
          </cell>
        </row>
        <row r="2085">
          <cell r="A2085">
            <v>229987</v>
          </cell>
          <cell r="B2085" t="str">
            <v>ROCIADOR K=5.6 PENDIENTE CROMO</v>
          </cell>
          <cell r="C2085">
            <v>29</v>
          </cell>
        </row>
        <row r="2086">
          <cell r="A2086">
            <v>229988</v>
          </cell>
          <cell r="B2086" t="str">
            <v>ROCIADOR K=5.6 MONTANTE BLANCO</v>
          </cell>
        </row>
        <row r="2087">
          <cell r="A2087">
            <v>229989</v>
          </cell>
          <cell r="B2087" t="str">
            <v>ROCIADOR K=5.6 MONTANTE BRONCE</v>
          </cell>
        </row>
        <row r="2088">
          <cell r="A2088">
            <v>229990</v>
          </cell>
          <cell r="B2088" t="str">
            <v>ROCIADOR K=5.6 LATERAL BRONCE</v>
          </cell>
        </row>
        <row r="2089">
          <cell r="A2089">
            <v>229991</v>
          </cell>
          <cell r="B2089" t="str">
            <v>ROCIADOR K=5.6 LATERAL CROMO</v>
          </cell>
        </row>
        <row r="2090">
          <cell r="A2090">
            <v>229992</v>
          </cell>
          <cell r="B2090" t="str">
            <v>ROCIADOR K=5.6 OCULTO BLANCO</v>
          </cell>
        </row>
        <row r="2091">
          <cell r="A2091">
            <v>229993</v>
          </cell>
          <cell r="B2091" t="str">
            <v>TEE 1 1/4X1 1/4X1 BLAZE MASTER</v>
          </cell>
          <cell r="C2091">
            <v>8</v>
          </cell>
        </row>
        <row r="2092">
          <cell r="A2092">
            <v>229994</v>
          </cell>
          <cell r="B2092" t="str">
            <v>TEE 1 1/2X1 1/2X1 BLAZE MASTER</v>
          </cell>
          <cell r="C2092">
            <v>4</v>
          </cell>
        </row>
        <row r="2093">
          <cell r="A2093">
            <v>229995</v>
          </cell>
          <cell r="B2093" t="str">
            <v>TEE 1 1/2X1 1/2X1 1/4 BLAZE MASTER</v>
          </cell>
          <cell r="C2093">
            <v>10</v>
          </cell>
        </row>
        <row r="2094">
          <cell r="A2094">
            <v>229996</v>
          </cell>
          <cell r="B2094" t="str">
            <v>TEE 2X2X1 BLAZE MASTER</v>
          </cell>
        </row>
        <row r="2095">
          <cell r="A2095">
            <v>229997</v>
          </cell>
          <cell r="B2095" t="str">
            <v>TEE 2 1/2X2 1/2X1 BLAZE MASTER</v>
          </cell>
          <cell r="C2095">
            <v>6</v>
          </cell>
        </row>
        <row r="2096">
          <cell r="A2096">
            <v>229998</v>
          </cell>
          <cell r="B2096" t="str">
            <v>TEE 3X3X2 BLAZE MASTER</v>
          </cell>
          <cell r="C2096">
            <v>10</v>
          </cell>
        </row>
        <row r="2097">
          <cell r="A2097">
            <v>229999</v>
          </cell>
          <cell r="B2097" t="str">
            <v>UNION 1 1/2 BLAZE MASTER</v>
          </cell>
          <cell r="C2097">
            <v>15</v>
          </cell>
        </row>
        <row r="2098">
          <cell r="A2098">
            <v>230000</v>
          </cell>
          <cell r="B2098" t="str">
            <v>MORTERO LIQUIDO SUPER RAPIDO</v>
          </cell>
        </row>
        <row r="2099">
          <cell r="A2099">
            <v>230001</v>
          </cell>
          <cell r="B2099" t="str">
            <v>DISPARADOR AJUSTABLE DE BETÚN P/NIVELAR</v>
          </cell>
        </row>
        <row r="2100">
          <cell r="A2100">
            <v>230002</v>
          </cell>
          <cell r="B2100" t="str">
            <v>DISPARADOR INFLABLE PARA JUNTAS</v>
          </cell>
        </row>
        <row r="2101">
          <cell r="A2101">
            <v>230003</v>
          </cell>
          <cell r="B2101" t="str">
            <v>BANDEJA P/ESCOMBROS</v>
          </cell>
        </row>
        <row r="2102">
          <cell r="A2102">
            <v>230004</v>
          </cell>
          <cell r="B2102" t="str">
            <v>GANCHO MANUAL P/BLOQUEO DE TAPAS</v>
          </cell>
          <cell r="C2102">
            <v>1</v>
          </cell>
        </row>
        <row r="2103">
          <cell r="A2103">
            <v>230005</v>
          </cell>
          <cell r="B2103" t="str">
            <v>GANCHO MANUAL P/APERTURA DE TAPA</v>
          </cell>
        </row>
        <row r="2104">
          <cell r="A2104">
            <v>230006</v>
          </cell>
          <cell r="B2104" t="str">
            <v>TAPON BITUPLAN</v>
          </cell>
          <cell r="C2104">
            <v>1</v>
          </cell>
        </row>
        <row r="2105">
          <cell r="A2105">
            <v>230007</v>
          </cell>
          <cell r="B2105" t="str">
            <v>HERRAJE P/TAPA</v>
          </cell>
          <cell r="C2105">
            <v>1</v>
          </cell>
        </row>
        <row r="2106">
          <cell r="A2106">
            <v>230008</v>
          </cell>
          <cell r="B2106" t="str">
            <v>SEPARADOR DE GRASAS LIPUMAX P-D NS10/1000</v>
          </cell>
        </row>
        <row r="2107">
          <cell r="A2107">
            <v>230009</v>
          </cell>
          <cell r="B2107" t="str">
            <v>CUBIERTA SUPERIOR TUBO A15 W</v>
          </cell>
        </row>
        <row r="2108">
          <cell r="A2108">
            <v>230010</v>
          </cell>
          <cell r="B2108" t="str">
            <v>REJA S500 D400</v>
          </cell>
        </row>
        <row r="2109">
          <cell r="A2109">
            <v>230011</v>
          </cell>
          <cell r="B2109" t="str">
            <v>BASTIDOR FUNDICION P/ATORNILLAR A REJA</v>
          </cell>
        </row>
        <row r="2110">
          <cell r="A2110">
            <v>230012</v>
          </cell>
          <cell r="B2110" t="str">
            <v>CANAL ACO XDRAIN 100 REJA PLASTICO C250X1METRO</v>
          </cell>
          <cell r="C2110">
            <v>3</v>
          </cell>
        </row>
        <row r="2111">
          <cell r="A2111">
            <v>230013</v>
          </cell>
          <cell r="B2111" t="str">
            <v>TAPA INICIAL/FINAL ACO PARA XTRADRAIN 100</v>
          </cell>
          <cell r="C2111">
            <v>1</v>
          </cell>
        </row>
        <row r="2112">
          <cell r="A2112">
            <v>230014</v>
          </cell>
          <cell r="B2112" t="str">
            <v>SALIDA ACO PARA PARA HEXALINE DN160</v>
          </cell>
          <cell r="C2112">
            <v>21</v>
          </cell>
        </row>
        <row r="2113">
          <cell r="A2113">
            <v>230015</v>
          </cell>
          <cell r="B2113" t="str">
            <v>TUBO 4 CPVC DURMAN RISE 6 MTS</v>
          </cell>
        </row>
        <row r="2114">
          <cell r="A2114">
            <v>230016</v>
          </cell>
          <cell r="B2114" t="str">
            <v>TEE 4 CPVC DURMAN RISE</v>
          </cell>
        </row>
        <row r="2115">
          <cell r="A2115">
            <v>230017</v>
          </cell>
          <cell r="B2115" t="str">
            <v>SEMICODO 4 PVC SCH.80 IMPORTADO</v>
          </cell>
          <cell r="C2115">
            <v>3</v>
          </cell>
        </row>
        <row r="2116">
          <cell r="A2116">
            <v>230018</v>
          </cell>
          <cell r="B2116" t="str">
            <v>LIMPIADOR 1/8 CPVC CORZAN</v>
          </cell>
        </row>
        <row r="2117">
          <cell r="A2117">
            <v>230019</v>
          </cell>
          <cell r="B2117" t="str">
            <v>CANAL ACO HEXALINE-GRIS CON REJILLA ANTIDESLIZANTE DE POLIPROPILENO GRIS</v>
          </cell>
        </row>
        <row r="2118">
          <cell r="A2118">
            <v>230020</v>
          </cell>
          <cell r="B2118" t="str">
            <v>REJILLA ANTIDESLIZANTE DE POLIPROPILENO NEGRO</v>
          </cell>
        </row>
        <row r="2119">
          <cell r="A2119">
            <v>230021</v>
          </cell>
          <cell r="B2119" t="str">
            <v>CANAL ACO MONOBLOCK RD200V COLOR NATURAL CLASE F900 H53X1METRO</v>
          </cell>
        </row>
        <row r="2120">
          <cell r="A2120">
            <v>230023</v>
          </cell>
          <cell r="B2120" t="str">
            <v>CANAL ACO XTRADRAIN 100 REJA FUNDICION C250X1METRO</v>
          </cell>
          <cell r="C2120">
            <v>11</v>
          </cell>
        </row>
        <row r="2121">
          <cell r="A2121">
            <v>230024</v>
          </cell>
          <cell r="B2121" t="str">
            <v>SUMIDERO ACO XTRADRAIN 100C250X50CM</v>
          </cell>
          <cell r="C2121">
            <v>10</v>
          </cell>
        </row>
        <row r="2122">
          <cell r="A2122">
            <v>230026</v>
          </cell>
          <cell r="B2122" t="str">
            <v>CANAL ACO HEXALINE H78 REJA PLASTICA A15</v>
          </cell>
        </row>
        <row r="2123">
          <cell r="A2123">
            <v>230027</v>
          </cell>
          <cell r="B2123" t="str">
            <v>CANAL ACO SELF 100 H95 REJA PLASTICA MICROGRIP A15</v>
          </cell>
          <cell r="C2123">
            <v>18</v>
          </cell>
        </row>
        <row r="2124">
          <cell r="A2124">
            <v>230028</v>
          </cell>
          <cell r="B2124" t="str">
            <v>CANAL SELF 100 H95</v>
          </cell>
          <cell r="C2124">
            <v>109</v>
          </cell>
        </row>
        <row r="2125">
          <cell r="A2125">
            <v>230029</v>
          </cell>
          <cell r="B2125" t="str">
            <v>CANAL ACO SELF 100 H95 REJA GALVANIZADA A15</v>
          </cell>
          <cell r="C2125">
            <v>356</v>
          </cell>
        </row>
        <row r="2126">
          <cell r="A2126">
            <v>230030</v>
          </cell>
          <cell r="B2126" t="str">
            <v>CANAL ACO SELF 100 H95 REJA FUNDICION B125</v>
          </cell>
        </row>
        <row r="2127">
          <cell r="A2127">
            <v>230031</v>
          </cell>
          <cell r="B2127" t="str">
            <v>CANAL ACO SELF 100 H145 REJA FUNDICION B125</v>
          </cell>
          <cell r="C2127">
            <v>4</v>
          </cell>
        </row>
        <row r="2128">
          <cell r="A2128">
            <v>230032</v>
          </cell>
          <cell r="B2128" t="str">
            <v>CANAL ACO SELF 100 H145 REJA GALVANIZADA B125</v>
          </cell>
          <cell r="C2128">
            <v>28</v>
          </cell>
        </row>
        <row r="2129">
          <cell r="A2129">
            <v>230033</v>
          </cell>
          <cell r="B2129" t="str">
            <v>SUMIDERO ACO SELF SIN REJA</v>
          </cell>
          <cell r="C2129">
            <v>7</v>
          </cell>
        </row>
        <row r="2130">
          <cell r="A2130">
            <v>230034</v>
          </cell>
          <cell r="B2130" t="str">
            <v>REJILLA BRICKSLOT</v>
          </cell>
        </row>
        <row r="2131">
          <cell r="A2131">
            <v>230035</v>
          </cell>
          <cell r="B2131" t="str">
            <v>ELEMENTO DE CONEXIÓN PARA LA REJILLA BRICKSLOT</v>
          </cell>
        </row>
        <row r="2132">
          <cell r="A2132">
            <v>230036</v>
          </cell>
          <cell r="B2132" t="str">
            <v>TAPA INICIO/FINAL</v>
          </cell>
        </row>
        <row r="2133">
          <cell r="A2133">
            <v>230037</v>
          </cell>
          <cell r="B2133" t="str">
            <v>TAPA CON CONECTOR SALIDAPARA TUBERIA VERTICAL DN100</v>
          </cell>
        </row>
        <row r="2134">
          <cell r="A2134">
            <v>230038</v>
          </cell>
          <cell r="B2134" t="str">
            <v>TAPA CON CONECTOR SALIDAPARA TUBERIA HORIZONTAL DN101</v>
          </cell>
        </row>
        <row r="2135">
          <cell r="A2135">
            <v>230039</v>
          </cell>
          <cell r="B2135" t="str">
            <v>DRENAJE DE RETENCION DE HOJAS</v>
          </cell>
        </row>
        <row r="2136">
          <cell r="A2136">
            <v>230040</v>
          </cell>
          <cell r="B2136" t="str">
            <v>TAPA UNIVERSAL PARA CANAL ACO SELF 100</v>
          </cell>
          <cell r="C2136">
            <v>7</v>
          </cell>
        </row>
        <row r="2137">
          <cell r="A2137">
            <v>230042</v>
          </cell>
          <cell r="B2137" t="str">
            <v>REJILLA 100CM</v>
          </cell>
        </row>
        <row r="2138">
          <cell r="A2138">
            <v>230043</v>
          </cell>
          <cell r="B2138" t="str">
            <v>PIEZA CUMBRERA</v>
          </cell>
        </row>
        <row r="2139">
          <cell r="A2139">
            <v>230044</v>
          </cell>
          <cell r="B2139" t="str">
            <v>SEPARADOR GRASA ECO JET</v>
          </cell>
        </row>
        <row r="2140">
          <cell r="A2140">
            <v>230045</v>
          </cell>
          <cell r="B2140" t="str">
            <v>CESTA DE RECOLECCION ACO PARA SUMIDERO 30CMS</v>
          </cell>
          <cell r="C2140">
            <v>5</v>
          </cell>
        </row>
        <row r="2141">
          <cell r="A2141">
            <v>230046</v>
          </cell>
          <cell r="B2141" t="str">
            <v>REJA PLASTICA MACROGRIP A15 DE 50CMS</v>
          </cell>
          <cell r="C2141">
            <v>1</v>
          </cell>
        </row>
        <row r="2142">
          <cell r="A2142">
            <v>230047</v>
          </cell>
          <cell r="B2142" t="str">
            <v>REJA ACO PARA SELF GALVANIZADA A15X50CMS</v>
          </cell>
        </row>
        <row r="2143">
          <cell r="A2143">
            <v>230048</v>
          </cell>
          <cell r="B2143" t="str">
            <v>REJA ACO PARA SELF HIERRO FUNDICION B125X50CMS</v>
          </cell>
          <cell r="C2143">
            <v>26</v>
          </cell>
        </row>
        <row r="2144">
          <cell r="A2144">
            <v>230049</v>
          </cell>
          <cell r="B2144" t="str">
            <v>REJA ACO PARA SELF GALVANIZADA RANURADA A15X50CMS</v>
          </cell>
        </row>
        <row r="2145">
          <cell r="A2145">
            <v>230050</v>
          </cell>
          <cell r="B2145" t="str">
            <v>CABEZA SUMIDERO P/CANAL 20.0 POWERLOCK</v>
          </cell>
        </row>
        <row r="2146">
          <cell r="A2146">
            <v>230051</v>
          </cell>
          <cell r="B2146" t="str">
            <v>FONDO SUMIDERO SALIDA DN200</v>
          </cell>
        </row>
        <row r="2147">
          <cell r="A2147">
            <v>230052</v>
          </cell>
          <cell r="B2147" t="str">
            <v>CESTILLO P/SUMIDERO</v>
          </cell>
        </row>
        <row r="2148">
          <cell r="A2148">
            <v>230053</v>
          </cell>
          <cell r="B2148" t="str">
            <v>KERBDRAIN HB305 1000 MM</v>
          </cell>
        </row>
        <row r="2149">
          <cell r="A2149">
            <v>230054</v>
          </cell>
          <cell r="B2149" t="str">
            <v>CANAL ACO SELF - H5,5 SIN REJILLA</v>
          </cell>
        </row>
        <row r="2150">
          <cell r="A2150">
            <v>230055</v>
          </cell>
          <cell r="B2150" t="str">
            <v>CANAL ACO SELF - H9,5 SIN REJILLA</v>
          </cell>
        </row>
        <row r="2151">
          <cell r="A2151">
            <v>230056</v>
          </cell>
          <cell r="B2151" t="str">
            <v>CANAL ACO SELF - H14,5 SIN</v>
          </cell>
        </row>
        <row r="2152">
          <cell r="A2152">
            <v>230057</v>
          </cell>
          <cell r="B2152" t="str">
            <v>REJILLA ANTIDESLIZANTE DE POLIPROPILENO NEGRO</v>
          </cell>
        </row>
        <row r="2153">
          <cell r="A2153">
            <v>230058</v>
          </cell>
          <cell r="B2153" t="str">
            <v>REJILLA PASSARELA DE ACERO INOXIDABLE</v>
          </cell>
        </row>
        <row r="2154">
          <cell r="A2154">
            <v>230059</v>
          </cell>
          <cell r="B2154" t="str">
            <v>REJILLA HEELGUARD DE ACERO INOXIDABLE</v>
          </cell>
        </row>
        <row r="2155">
          <cell r="A2155">
            <v>230060</v>
          </cell>
          <cell r="B2155" t="str">
            <v>REJILLA CUADRICULADA DE ACERO GALVANIZADO</v>
          </cell>
        </row>
        <row r="2156">
          <cell r="A2156">
            <v>230061</v>
          </cell>
          <cell r="B2156" t="str">
            <v>ACO XTRAPOING - DESAGUE DE POLIPROPILENO Y REJILLA CUADRICULADA DE ACERO GALVANIZADO</v>
          </cell>
        </row>
        <row r="2157">
          <cell r="A2157">
            <v>230062</v>
          </cell>
          <cell r="B2157" t="str">
            <v>ACO POINTLOCK - DESAGUE DE CONCRETO POLIMÉRICO Y REJILLA EN HIERRO DÚCTIL</v>
          </cell>
        </row>
        <row r="2158">
          <cell r="A2158">
            <v>230063</v>
          </cell>
          <cell r="B2158" t="str">
            <v>ACO POINTLOCK - DESAGUE DE CONCRETO POLIMÉRICO Y REJILLA EN ACERO GALVANIZADO</v>
          </cell>
        </row>
        <row r="2159">
          <cell r="A2159">
            <v>230064</v>
          </cell>
          <cell r="B2159" t="str">
            <v>MODULO ACO AREAL</v>
          </cell>
        </row>
        <row r="2160">
          <cell r="A2160">
            <v>230065</v>
          </cell>
          <cell r="B2160" t="str">
            <v>ACO SHOWERDRAIN NEW DELTA ABS CON REJILLA WAVE DE ACERO INOXIDABLE SALIDA HORIZONTAL ORIENTABLE DN40</v>
          </cell>
        </row>
        <row r="2161">
          <cell r="A2161">
            <v>230066</v>
          </cell>
          <cell r="B2161" t="str">
            <v>ACO SHOWERDRAIN NEW DELTA ABS CON REJILLA PERFORADA DE ACERO INOXIDABLE SALIDA HORIZONTAL ORIENTABLE</v>
          </cell>
        </row>
        <row r="2162">
          <cell r="A2162">
            <v>230067</v>
          </cell>
          <cell r="B2162" t="str">
            <v>ACO SUMIDERO EASYFLOW CON REJILLA DE ACERO INOXIDABLE. FIJACIÓN</v>
          </cell>
        </row>
        <row r="2163">
          <cell r="A2163">
            <v>230068</v>
          </cell>
          <cell r="B2163" t="str">
            <v>ACO SUMIDERO EASYFLOW CON REJILLA DISCRETA</v>
          </cell>
        </row>
        <row r="2164">
          <cell r="A2164">
            <v>230069</v>
          </cell>
          <cell r="B2164" t="str">
            <v>ACO SUMIDERO EASYFLOW CON REJILLA DE ACERO INOXIDABLE</v>
          </cell>
        </row>
        <row r="2165">
          <cell r="A2165">
            <v>230070</v>
          </cell>
          <cell r="B2165" t="str">
            <v>ACO SUMIDERO EASYFLOW CON REJILLA DE ACERO INOXIDABLE</v>
          </cell>
        </row>
        <row r="2166">
          <cell r="A2166">
            <v>230071</v>
          </cell>
          <cell r="B2166" t="str">
            <v>SIFÓN STANDARD DE POLIPROPILENO CON SALIDA VERTICAL</v>
          </cell>
        </row>
        <row r="2167">
          <cell r="A2167">
            <v>230072</v>
          </cell>
          <cell r="B2167" t="str">
            <v>SIFÓN STANDARD DE POLIPROPILENO CON SALIDA HORIZONTAL</v>
          </cell>
        </row>
        <row r="2168">
          <cell r="A2168">
            <v>230073</v>
          </cell>
          <cell r="B2168" t="str">
            <v>GARAGE PACK 3 4ALL 100/70+ HD-PE +2 END CAPS+ 1 OUT</v>
          </cell>
          <cell r="C2168">
            <v>100</v>
          </cell>
        </row>
        <row r="2169">
          <cell r="A2169">
            <v>230074</v>
          </cell>
          <cell r="B2169" t="str">
            <v>KIT DRAIN BOX 4 CONNECTING SIDES 4 ALL + PE/HD GRATING A15</v>
          </cell>
        </row>
        <row r="2170">
          <cell r="A2170">
            <v>240000</v>
          </cell>
          <cell r="B2170" t="str">
            <v>M2 PISO 48X48 CANDELARIA BEIGE</v>
          </cell>
        </row>
        <row r="2171">
          <cell r="A2171">
            <v>240001</v>
          </cell>
          <cell r="B2171" t="str">
            <v>M2 PISO 48X48 TRAVERTINO SAN AGUSTIN</v>
          </cell>
        </row>
        <row r="2172">
          <cell r="A2172">
            <v>240002</v>
          </cell>
          <cell r="B2172" t="str">
            <v>M2 PISO 48X48 BARICHARA ARENA</v>
          </cell>
        </row>
        <row r="2173">
          <cell r="A2173">
            <v>240003</v>
          </cell>
          <cell r="B2173" t="str">
            <v>M2 PISO 48X48 LETICIA BEIGE (GALES)</v>
          </cell>
        </row>
        <row r="2174">
          <cell r="A2174">
            <v>240004</v>
          </cell>
          <cell r="B2174" t="str">
            <v>M2 PISO 48X48 CAUCANO BEIGE</v>
          </cell>
        </row>
        <row r="2175">
          <cell r="A2175">
            <v>240005</v>
          </cell>
          <cell r="B2175" t="str">
            <v>M2 PISO 48X48 VICTORIA BEIGE</v>
          </cell>
        </row>
        <row r="2176">
          <cell r="A2176">
            <v>240006</v>
          </cell>
          <cell r="B2176" t="str">
            <v>M2 PISO 48X48 BARICHARA GRIS</v>
          </cell>
        </row>
        <row r="2177">
          <cell r="A2177">
            <v>240007</v>
          </cell>
          <cell r="B2177" t="str">
            <v>M2 PISO 48X48 MANZANARES ARENA</v>
          </cell>
        </row>
        <row r="2178">
          <cell r="A2178">
            <v>240008</v>
          </cell>
          <cell r="B2178" t="str">
            <v>M2 PISO 48X48 SAN LORENZO BEIGE</v>
          </cell>
        </row>
        <row r="2179">
          <cell r="A2179">
            <v>240009</v>
          </cell>
          <cell r="B2179" t="str">
            <v>M2 PISO 48X48 BARRANQUILLA HD</v>
          </cell>
        </row>
        <row r="2180">
          <cell r="A2180">
            <v>240010</v>
          </cell>
          <cell r="B2180" t="str">
            <v>M2 PISO 48X48 MARMOL MANIZALES HD</v>
          </cell>
        </row>
        <row r="2181">
          <cell r="A2181">
            <v>240011</v>
          </cell>
          <cell r="B2181" t="str">
            <v>M2 PISO 48X48 MADERA ZAPAN CARAMELO</v>
          </cell>
        </row>
        <row r="2182">
          <cell r="A2182">
            <v>240012</v>
          </cell>
          <cell r="B2182" t="str">
            <v>M2 PISO 48X48 MADERA ZAPAN BLANCA</v>
          </cell>
        </row>
        <row r="2183">
          <cell r="A2183">
            <v>240013</v>
          </cell>
          <cell r="B2183" t="str">
            <v>M2 PISO 48X48 MADERA ZAPAN WENGUE</v>
          </cell>
        </row>
        <row r="2184">
          <cell r="A2184">
            <v>240014</v>
          </cell>
          <cell r="B2184" t="str">
            <v>M2 PISO 48X48 EXTRAFORTE BLANCO</v>
          </cell>
        </row>
        <row r="2185">
          <cell r="A2185">
            <v>240015</v>
          </cell>
          <cell r="B2185" t="str">
            <v>M2 PISO 48X48 EXTRAFORTE NEGRO</v>
          </cell>
        </row>
        <row r="2186">
          <cell r="A2186">
            <v>240016</v>
          </cell>
          <cell r="B2186" t="str">
            <v>M2 PISO 48X48 EXTRAFORTE MARFIL</v>
          </cell>
        </row>
        <row r="2187">
          <cell r="A2187">
            <v>240017</v>
          </cell>
          <cell r="B2187" t="str">
            <v>M2 PISO 48X48 PROVIDENCIA MARFIL</v>
          </cell>
        </row>
        <row r="2188">
          <cell r="A2188">
            <v>240018</v>
          </cell>
          <cell r="B2188" t="str">
            <v>M2 PISO 48X48 VILLA DE LEIVA</v>
          </cell>
        </row>
        <row r="2189">
          <cell r="A2189">
            <v>240019</v>
          </cell>
          <cell r="B2189" t="str">
            <v>M2 PISO 48X48 DARIEN (PSA)</v>
          </cell>
        </row>
        <row r="2190">
          <cell r="A2190">
            <v>240020</v>
          </cell>
          <cell r="B2190" t="str">
            <v>M2 PISO 48X48 JARDIN HD</v>
          </cell>
        </row>
        <row r="2191">
          <cell r="A2191">
            <v>240021</v>
          </cell>
          <cell r="B2191" t="str">
            <v>M2 PISO 48X48 MANAURE BLANCO</v>
          </cell>
        </row>
        <row r="2192">
          <cell r="A2192">
            <v>240022</v>
          </cell>
          <cell r="B2192" t="str">
            <v>M2 PISO 48X48 MANAURE NEGRO</v>
          </cell>
        </row>
        <row r="2193">
          <cell r="A2193">
            <v>240023</v>
          </cell>
          <cell r="B2193" t="str">
            <v>M2 PISO 48X48 MOLINA BEIGE</v>
          </cell>
        </row>
        <row r="2194">
          <cell r="A2194">
            <v>240024</v>
          </cell>
          <cell r="B2194" t="str">
            <v>M2 PISO 48X48 MOLINA BLANCO</v>
          </cell>
        </row>
        <row r="2195">
          <cell r="A2195">
            <v>240025</v>
          </cell>
          <cell r="B2195" t="str">
            <v>M2 PISO 48X48 MOLINA GRIS</v>
          </cell>
        </row>
        <row r="2196">
          <cell r="A2196">
            <v>240026</v>
          </cell>
          <cell r="B2196" t="str">
            <v>M2 PISO 48X48 MOLINA NEGRO</v>
          </cell>
        </row>
        <row r="2197">
          <cell r="A2197">
            <v>240027</v>
          </cell>
          <cell r="B2197" t="str">
            <v>M2 PISO 48X48 MOLINA CREMA</v>
          </cell>
        </row>
        <row r="2198">
          <cell r="A2198">
            <v>240028</v>
          </cell>
          <cell r="B2198" t="str">
            <v>M2 PISO 48X48 BOLERO CARAMELO</v>
          </cell>
        </row>
        <row r="2199">
          <cell r="A2199">
            <v>240029</v>
          </cell>
          <cell r="B2199" t="str">
            <v>M2 PISO 48X48 FATIMA MARFIL</v>
          </cell>
        </row>
        <row r="2200">
          <cell r="A2200">
            <v>240030</v>
          </cell>
          <cell r="B2200" t="str">
            <v>M2 PISO 48X48 ESPINAL BEIGE HD</v>
          </cell>
        </row>
        <row r="2201">
          <cell r="A2201">
            <v>240031</v>
          </cell>
          <cell r="B2201" t="str">
            <v>M2 PISO 48X48 SAN PEDRO HD</v>
          </cell>
        </row>
        <row r="2202">
          <cell r="A2202">
            <v>240032</v>
          </cell>
          <cell r="B2202" t="str">
            <v>M2 PISO 48X48 ESPINAL GRIS HD</v>
          </cell>
        </row>
        <row r="2203">
          <cell r="A2203">
            <v>240033</v>
          </cell>
          <cell r="B2203" t="str">
            <v>M2 PISO 48X48 SAN ROQUE</v>
          </cell>
        </row>
        <row r="2204">
          <cell r="A2204">
            <v>240034</v>
          </cell>
          <cell r="B2204" t="str">
            <v>M2 PISO 48X48 JERICO MARFIL</v>
          </cell>
        </row>
        <row r="2205">
          <cell r="A2205">
            <v>240035</v>
          </cell>
          <cell r="B2205" t="str">
            <v>M2 PISO 48X48 PIEDRA PIZARRA BLANCA</v>
          </cell>
        </row>
        <row r="2206">
          <cell r="A2206">
            <v>240100</v>
          </cell>
          <cell r="B2206" t="str">
            <v>M2 PISO 60X60 BOLIVAR</v>
          </cell>
        </row>
        <row r="2207">
          <cell r="A2207">
            <v>240101</v>
          </cell>
          <cell r="B2207" t="str">
            <v>M2 PISO 60X60 GAITAN</v>
          </cell>
        </row>
        <row r="2208">
          <cell r="A2208">
            <v>240102</v>
          </cell>
          <cell r="B2208" t="str">
            <v>M2 PISO 60X60 BRASILIA</v>
          </cell>
        </row>
        <row r="2209">
          <cell r="A2209">
            <v>240103</v>
          </cell>
          <cell r="B2209" t="str">
            <v>M2 PISO 60X60 SAN JORGE</v>
          </cell>
        </row>
        <row r="2210">
          <cell r="A2210">
            <v>240104</v>
          </cell>
          <cell r="B2210" t="str">
            <v>M2 PISO 60X60 GALAN</v>
          </cell>
        </row>
        <row r="2211">
          <cell r="A2211">
            <v>240105</v>
          </cell>
          <cell r="B2211" t="str">
            <v>M2 PISO 60X60 SAENZ BEIGE</v>
          </cell>
        </row>
        <row r="2212">
          <cell r="A2212">
            <v>240106</v>
          </cell>
          <cell r="B2212" t="str">
            <v>M2 PISO 60X60 MUTIS</v>
          </cell>
        </row>
        <row r="2213">
          <cell r="A2213">
            <v>240107</v>
          </cell>
          <cell r="B2213" t="str">
            <v>M2 PISO 60X60 MELGAR ARENA</v>
          </cell>
        </row>
        <row r="2214">
          <cell r="A2214">
            <v>240108</v>
          </cell>
          <cell r="B2214" t="str">
            <v>M2 PISO 60X60 GIRARDOT</v>
          </cell>
        </row>
        <row r="2215">
          <cell r="A2215">
            <v>240109</v>
          </cell>
          <cell r="B2215" t="str">
            <v>M2 PISO 60X60 MADERA TOLUA BLANCA HD</v>
          </cell>
        </row>
        <row r="2216">
          <cell r="A2216">
            <v>240110</v>
          </cell>
          <cell r="B2216" t="str">
            <v>M2 PISO 60X60 CORDOBA BEIGE</v>
          </cell>
        </row>
        <row r="2217">
          <cell r="A2217">
            <v>240111</v>
          </cell>
          <cell r="B2217" t="str">
            <v>M2 PISO 60X60 CORDOBA GRIS</v>
          </cell>
        </row>
        <row r="2218">
          <cell r="A2218">
            <v>240112</v>
          </cell>
          <cell r="B2218" t="str">
            <v>M2 PISO 60X60 NARIÑO ARENA</v>
          </cell>
        </row>
        <row r="2219">
          <cell r="A2219">
            <v>240113</v>
          </cell>
          <cell r="B2219" t="str">
            <v>M2 PISO 60X60 NARIÑO MOKA</v>
          </cell>
        </row>
        <row r="2220">
          <cell r="A2220">
            <v>240114</v>
          </cell>
          <cell r="B2220" t="str">
            <v>M2 PISO 60X60 CUCUTA BLANCO</v>
          </cell>
        </row>
        <row r="2221">
          <cell r="A2221">
            <v>240115</v>
          </cell>
          <cell r="B2221" t="str">
            <v>M2 PISO 60X60 CUCUTA NEGRO</v>
          </cell>
        </row>
        <row r="2222">
          <cell r="A2222">
            <v>240116</v>
          </cell>
          <cell r="B2222" t="str">
            <v>M2 PISO 60X60 CUCUTA NATURAL</v>
          </cell>
        </row>
        <row r="2223">
          <cell r="A2223">
            <v>240117</v>
          </cell>
          <cell r="B2223" t="str">
            <v>M2 PISO 30X60 CORDOBA GRIS</v>
          </cell>
        </row>
        <row r="2224">
          <cell r="A2224">
            <v>240200</v>
          </cell>
          <cell r="B2224" t="str">
            <v>M2 PARED 27X45 BLANCO BRILLANTE</v>
          </cell>
          <cell r="C2224">
            <v>3.8</v>
          </cell>
        </row>
        <row r="2225">
          <cell r="A2225">
            <v>240201</v>
          </cell>
          <cell r="B2225" t="str">
            <v>M2 PARED 27X45 TRAVERTINO SAN AGUSTIN</v>
          </cell>
        </row>
        <row r="2226">
          <cell r="A2226">
            <v>240202</v>
          </cell>
          <cell r="B2226" t="str">
            <v>M2 PARED 27X45 MELGAR ARENA</v>
          </cell>
        </row>
        <row r="2227">
          <cell r="A2227">
            <v>240203</v>
          </cell>
          <cell r="B2227" t="str">
            <v>M2 PARED 27X45 BARRANQUILLA</v>
          </cell>
        </row>
        <row r="2228">
          <cell r="A2228">
            <v>240204</v>
          </cell>
          <cell r="B2228" t="str">
            <v>M2 PARED 27X45 ROSARIO BEIGE</v>
          </cell>
        </row>
        <row r="2229">
          <cell r="A2229">
            <v>240205</v>
          </cell>
          <cell r="B2229" t="str">
            <v>M2 PARED 27X45 BARICHARA ARENA</v>
          </cell>
        </row>
        <row r="2230">
          <cell r="A2230">
            <v>240206</v>
          </cell>
          <cell r="B2230" t="str">
            <v>M2 PARED 27X45 BARICHARA ARENA 1.46</v>
          </cell>
        </row>
        <row r="2231">
          <cell r="A2231">
            <v>240207</v>
          </cell>
          <cell r="B2231" t="str">
            <v>M2 PARED 27X45 CALIMA BLANCA</v>
          </cell>
        </row>
        <row r="2232">
          <cell r="A2232">
            <v>240208</v>
          </cell>
          <cell r="B2232" t="str">
            <v>M2 PARED 27X45 CALIMA NEGRO</v>
          </cell>
        </row>
        <row r="2233">
          <cell r="A2233">
            <v>240209</v>
          </cell>
          <cell r="B2233" t="str">
            <v>M2 PARED 27X45 CALIMA LIMON</v>
          </cell>
        </row>
        <row r="2234">
          <cell r="A2234">
            <v>240210</v>
          </cell>
          <cell r="B2234" t="str">
            <v>M2 PARED 27X45 CALIMA NARANJA</v>
          </cell>
        </row>
        <row r="2235">
          <cell r="A2235">
            <v>240211</v>
          </cell>
          <cell r="B2235" t="str">
            <v>M2 PARED 27X45 CALIMA ROJO</v>
          </cell>
        </row>
        <row r="2236">
          <cell r="A2236">
            <v>240212</v>
          </cell>
          <cell r="B2236" t="str">
            <v>M2 PARED 27X45 CALIMA CIELO</v>
          </cell>
        </row>
        <row r="2237">
          <cell r="A2237">
            <v>240213</v>
          </cell>
          <cell r="B2237" t="str">
            <v>M2 PARED 27X45 SERRANIA BLANCA</v>
          </cell>
        </row>
        <row r="2238">
          <cell r="A2238">
            <v>240214</v>
          </cell>
          <cell r="B2238" t="str">
            <v>M2 PARED 27X45 SERRANIA NEGRO</v>
          </cell>
        </row>
        <row r="2239">
          <cell r="A2239">
            <v>240215</v>
          </cell>
          <cell r="B2239" t="str">
            <v>M2 PARED 27X45 SERRANIA AZUL</v>
          </cell>
        </row>
        <row r="2240">
          <cell r="A2240">
            <v>240216</v>
          </cell>
          <cell r="B2240" t="str">
            <v>M2 PARED 27X45 SERRANIA VERDE</v>
          </cell>
        </row>
        <row r="2241">
          <cell r="A2241">
            <v>240217</v>
          </cell>
          <cell r="B2241" t="str">
            <v>M2 PARED 27X45 CALI BLANCO</v>
          </cell>
        </row>
        <row r="2242">
          <cell r="A2242">
            <v>240218</v>
          </cell>
          <cell r="B2242" t="str">
            <v>M2 PARED 27X45 COLINA VERDE</v>
          </cell>
        </row>
        <row r="2243">
          <cell r="A2243">
            <v>240219</v>
          </cell>
          <cell r="B2243" t="str">
            <v>M2 PARED 27X45 COLINA BLANCA</v>
          </cell>
        </row>
        <row r="2244">
          <cell r="A2244">
            <v>240220</v>
          </cell>
          <cell r="B2244" t="str">
            <v>M2 PARED 27X45 BOGOTA BLANCA</v>
          </cell>
        </row>
        <row r="2245">
          <cell r="A2245">
            <v>240221</v>
          </cell>
          <cell r="B2245" t="str">
            <v>M2 PARED 27X45 BOGOTA NEGRA</v>
          </cell>
        </row>
        <row r="2246">
          <cell r="A2246">
            <v>240222</v>
          </cell>
          <cell r="B2246" t="str">
            <v>M2 PARED 27X45 CAJAMARCA AZUL HD</v>
          </cell>
        </row>
        <row r="2247">
          <cell r="A2247">
            <v>240223</v>
          </cell>
          <cell r="B2247" t="str">
            <v>M2 PARED 27X45 CAJAMARCA PERLA HD</v>
          </cell>
        </row>
        <row r="2248">
          <cell r="A2248">
            <v>240224</v>
          </cell>
          <cell r="B2248" t="str">
            <v>M2 PARED 27X45 CAJAMARCA MARFIL HD</v>
          </cell>
        </row>
        <row r="2249">
          <cell r="A2249">
            <v>240225</v>
          </cell>
          <cell r="B2249" t="str">
            <v>M2 PARED 27X45 SANTA HELENA CAFE HD</v>
          </cell>
        </row>
        <row r="2250">
          <cell r="A2250">
            <v>240226</v>
          </cell>
          <cell r="B2250" t="str">
            <v>M2 PARED 27X45 SANTA HELENA CREMA HD</v>
          </cell>
        </row>
        <row r="2251">
          <cell r="A2251">
            <v>240227</v>
          </cell>
          <cell r="B2251" t="str">
            <v>M2 PARED 27X45 JERICO MARFIL HD</v>
          </cell>
        </row>
        <row r="2252">
          <cell r="A2252">
            <v>240228</v>
          </cell>
          <cell r="B2252" t="str">
            <v>M2 FACHALETA 27X45 HUILA BEIGE</v>
          </cell>
        </row>
        <row r="2253">
          <cell r="A2253">
            <v>240229</v>
          </cell>
          <cell r="B2253" t="str">
            <v>M2 FACHALETA 27X45 HUILA GRIS</v>
          </cell>
        </row>
        <row r="2254">
          <cell r="A2254">
            <v>240230</v>
          </cell>
          <cell r="B2254" t="str">
            <v>M2 PARED 22X33 BLANCO BRILLANTE</v>
          </cell>
        </row>
        <row r="2255">
          <cell r="A2255">
            <v>240231</v>
          </cell>
          <cell r="B2255" t="str">
            <v>M2 PARED 22X33 PURACE BEIGE</v>
          </cell>
        </row>
        <row r="2256">
          <cell r="A2256">
            <v>240232</v>
          </cell>
          <cell r="B2256" t="str">
            <v>M2 PARED 27X45 LUCIENNE BLANCO</v>
          </cell>
        </row>
        <row r="2257">
          <cell r="A2257">
            <v>240233</v>
          </cell>
          <cell r="B2257" t="str">
            <v>M2 PARED 27X45 LUCIENNE NEGRO</v>
          </cell>
        </row>
        <row r="2258">
          <cell r="A2258">
            <v>240301</v>
          </cell>
          <cell r="B2258" t="str">
            <v>M2 PISO/PARED MATE 31X60 LAJA BLANCO</v>
          </cell>
        </row>
        <row r="2259">
          <cell r="A2259">
            <v>240302</v>
          </cell>
          <cell r="B2259" t="str">
            <v>M2 PISO/PARED MATE 30X60 SANTAGEMA MARFIL</v>
          </cell>
        </row>
        <row r="2260">
          <cell r="A2260">
            <v>240303</v>
          </cell>
          <cell r="B2260" t="str">
            <v>M2 PISO/PARED MATE 30X60 MACIZO NATURAL</v>
          </cell>
        </row>
        <row r="2261">
          <cell r="A2261">
            <v>240304</v>
          </cell>
          <cell r="B2261" t="str">
            <v>M2 PISO/PARED MATE 31X60 LAJA NEGRA</v>
          </cell>
        </row>
        <row r="2262">
          <cell r="A2262">
            <v>240305</v>
          </cell>
          <cell r="B2262" t="str">
            <v>M2 PISO 31X60 CORDOBA GRIS</v>
          </cell>
        </row>
        <row r="2263">
          <cell r="A2263">
            <v>250002</v>
          </cell>
          <cell r="B2263" t="str">
            <v>TUBO 1/4 GALV.</v>
          </cell>
        </row>
        <row r="2264">
          <cell r="A2264">
            <v>250003</v>
          </cell>
          <cell r="B2264" t="str">
            <v>TUBO 3/8 GALV.</v>
          </cell>
        </row>
        <row r="2265">
          <cell r="A2265">
            <v>250010</v>
          </cell>
          <cell r="B2265" t="str">
            <v>TUBO DE AGUA  NTC-5890 ( 1/2¨- 6 MTS) GALV/COLMENA</v>
          </cell>
          <cell r="C2265">
            <v>334</v>
          </cell>
        </row>
        <row r="2266">
          <cell r="A2266">
            <v>250011</v>
          </cell>
          <cell r="B2266" t="str">
            <v>TUBO DE RED CONTRA /INCD ASTM-A-795 ( 3/4¨- CAL,10) PINTADA-ROJO/COLMENA</v>
          </cell>
        </row>
        <row r="2267">
          <cell r="A2267">
            <v>250012</v>
          </cell>
          <cell r="B2267" t="str">
            <v>TUBO DE RED CONTRA /INCD ASTM-A-795 ( 1¨- CAL,10) PINTADA-ROJO/COLMENA</v>
          </cell>
        </row>
        <row r="2268">
          <cell r="A2268">
            <v>250013</v>
          </cell>
          <cell r="B2268" t="str">
            <v>TUBO DE RED CONTRA /INCD ASTM-A-795 ( 1 1/4¨- CAL,10) PINTADA-ROJO/COLMENA</v>
          </cell>
          <cell r="C2268">
            <v>34</v>
          </cell>
        </row>
        <row r="2269">
          <cell r="A2269">
            <v>250014</v>
          </cell>
          <cell r="B2269" t="str">
            <v>TUBO DE RED CONTRA /INCD ASTM-A-795 ( 1 1/2¨- CAL,10) PINTADA-ROJO/COLMENA</v>
          </cell>
          <cell r="C2269">
            <v>126</v>
          </cell>
        </row>
        <row r="2270">
          <cell r="A2270">
            <v>250015</v>
          </cell>
          <cell r="B2270" t="str">
            <v>TUBO DE RED CONTRA /INCD ASTM-A-795 ( 2¨- CAL,10) PINTADA-ROJO/COLMENA</v>
          </cell>
          <cell r="C2270">
            <v>228</v>
          </cell>
        </row>
        <row r="2271">
          <cell r="A2271">
            <v>250016</v>
          </cell>
          <cell r="B2271" t="str">
            <v>TUBO DE RED CONTRA /INCD ASTM-A-795 ( 2 1/2¨- CAL,10) PINTADA-ROJO/COLMENA</v>
          </cell>
          <cell r="C2271">
            <v>126</v>
          </cell>
        </row>
        <row r="2272">
          <cell r="A2272">
            <v>250017</v>
          </cell>
          <cell r="B2272" t="str">
            <v>TUBO DE RED CONTRA /INCD ASTM-A-795 ( 3¨- CAL,10) PINTADA-ROJO/COLMENA</v>
          </cell>
          <cell r="C2272">
            <v>12</v>
          </cell>
        </row>
        <row r="2273">
          <cell r="A2273">
            <v>250018</v>
          </cell>
          <cell r="B2273" t="str">
            <v>TUBO DE RED CONTRA /INCD ASTM-A-795 ( 4¨- CAL,10) PINTADA-ROJO/COLMENA</v>
          </cell>
          <cell r="C2273">
            <v>98</v>
          </cell>
        </row>
        <row r="2274">
          <cell r="A2274">
            <v>250019</v>
          </cell>
          <cell r="B2274" t="str">
            <v>TUBO DE RED CONTRA /INCD ASTM-A-795 ( 6¨- CAL,10) PINTADA-ROJO/COLMENA</v>
          </cell>
          <cell r="C2274">
            <v>24</v>
          </cell>
        </row>
        <row r="2275">
          <cell r="A2275">
            <v>250020</v>
          </cell>
          <cell r="B2275" t="str">
            <v>TUBO DE AGUA  NTC-5890 ( 3/4¨- 6 MTS) GALV/COLMENA</v>
          </cell>
          <cell r="C2275">
            <v>92</v>
          </cell>
        </row>
        <row r="2276">
          <cell r="A2276">
            <v>250030</v>
          </cell>
          <cell r="B2276" t="str">
            <v>TUBO DE AGUA  NTC-5890 ( 1¨- 6 MTS) GALV/COLMENA</v>
          </cell>
          <cell r="C2276">
            <v>242</v>
          </cell>
        </row>
        <row r="2277">
          <cell r="A2277">
            <v>250040</v>
          </cell>
          <cell r="B2277" t="str">
            <v>TUBO DE AGUA  NTC-5890 ( 1 1/4¨- 6 MTS) GALV/COLMENA</v>
          </cell>
          <cell r="C2277">
            <v>12</v>
          </cell>
        </row>
        <row r="2278">
          <cell r="A2278">
            <v>250050</v>
          </cell>
          <cell r="B2278" t="str">
            <v>TUBO DE AGUA  NTC-5890 ( 1 1/2¨- 6 MTS) GALV/COLMENA</v>
          </cell>
          <cell r="C2278">
            <v>122</v>
          </cell>
        </row>
        <row r="2279">
          <cell r="A2279">
            <v>250060</v>
          </cell>
          <cell r="B2279" t="str">
            <v>TUBO DE AGUA  NTC-5890 ( 2¨- 6 MTS) GALV/COLMENA</v>
          </cell>
          <cell r="C2279">
            <v>114</v>
          </cell>
        </row>
        <row r="2280">
          <cell r="A2280">
            <v>250070</v>
          </cell>
          <cell r="B2280" t="str">
            <v>TUBO DE AGUA  NTC-5890 ( 2 1/2¨- 6 MTS) GALV/COLMENA</v>
          </cell>
          <cell r="C2280">
            <v>36</v>
          </cell>
        </row>
        <row r="2281">
          <cell r="A2281">
            <v>250080</v>
          </cell>
          <cell r="B2281" t="str">
            <v>TUBO DE AGUA  NTC-5890 ( 3¨- 6 MTS) GALV/COLMENA</v>
          </cell>
        </row>
        <row r="2282">
          <cell r="A2282">
            <v>250090</v>
          </cell>
          <cell r="B2282" t="str">
            <v>TUBO DE AGUA  NTC-5890 ( 4¨- 6 MTS) GALV/COLMENA</v>
          </cell>
          <cell r="C2282">
            <v>25</v>
          </cell>
        </row>
        <row r="2283">
          <cell r="A2283">
            <v>250102</v>
          </cell>
          <cell r="B2283" t="str">
            <v>TUBO 1/4 C.40 C/COSTURA</v>
          </cell>
        </row>
        <row r="2284">
          <cell r="A2284">
            <v>250103</v>
          </cell>
          <cell r="B2284" t="str">
            <v>TUBO 3/8 C.40 C/COSTURA</v>
          </cell>
        </row>
        <row r="2285">
          <cell r="A2285">
            <v>250110</v>
          </cell>
          <cell r="B2285" t="str">
            <v>TUBO DE PRESION ASTM A-53 ( 1/2¨ - CAL,40 / 6 MTS) NEGRA/COLMENA</v>
          </cell>
        </row>
        <row r="2286">
          <cell r="A2286">
            <v>250120</v>
          </cell>
          <cell r="B2286" t="str">
            <v>TUBO DE PRESION ASTM A-53 ( 3/4¨ - CAL,40  / 6 MTS) NEGRA/COLMENA</v>
          </cell>
        </row>
        <row r="2287">
          <cell r="A2287">
            <v>250130</v>
          </cell>
          <cell r="B2287" t="str">
            <v>TUBO DE PRESION ASTM A-53 ( 1¨ - CAL,40 / 6 MTS) NEGRA/COLMENA</v>
          </cell>
          <cell r="C2287">
            <v>61</v>
          </cell>
        </row>
        <row r="2288">
          <cell r="A2288">
            <v>250140</v>
          </cell>
          <cell r="B2288" t="str">
            <v>TUBO DE PRESION ASTM A-53 ( 1 1/4¨ - CAL,40 / 6 MTS) NEGRA/COLMENA</v>
          </cell>
          <cell r="C2288">
            <v>5</v>
          </cell>
        </row>
        <row r="2289">
          <cell r="A2289">
            <v>250150</v>
          </cell>
          <cell r="B2289" t="str">
            <v>TUBO DE PRESION ASTM A-53 ( 1 1/2¨ - CAL,40 / 6 MTS) NEGRA/COLMENA</v>
          </cell>
        </row>
        <row r="2290">
          <cell r="A2290">
            <v>250160</v>
          </cell>
          <cell r="B2290" t="str">
            <v>TUBO DE PRESION ASTM A-53 ( 2¨ - CAL,40 / 6 MTS) NEGRA/COLMENA</v>
          </cell>
          <cell r="C2290">
            <v>1</v>
          </cell>
        </row>
        <row r="2291">
          <cell r="A2291">
            <v>250170</v>
          </cell>
          <cell r="B2291" t="str">
            <v>TUBO DE PRESION ASTM A-53 ( 2 1/2¨ - CAL,40 / 6 MTS) NEGRA/COLMENA</v>
          </cell>
        </row>
        <row r="2292">
          <cell r="A2292">
            <v>250180</v>
          </cell>
          <cell r="B2292" t="str">
            <v>TUBO DE PRESION ASTM A-53 ( 3¨ - CAL,40 / 6 MTS) NEGRA/COLMENA</v>
          </cell>
          <cell r="C2292">
            <v>6</v>
          </cell>
        </row>
        <row r="2293">
          <cell r="A2293">
            <v>250190</v>
          </cell>
          <cell r="B2293" t="str">
            <v>TUBO DE PRESION ASTM A-53 ( 4¨ - CAL,40 / 6 MTS) NEGRA/COLMENA</v>
          </cell>
          <cell r="C2293">
            <v>4</v>
          </cell>
        </row>
        <row r="2294">
          <cell r="A2294">
            <v>250192</v>
          </cell>
          <cell r="B2294" t="str">
            <v>TUBO DE PRESION ASTM A-53 ( 6¨ - CAL,40 / 6 MTS) NEGRA/COLMENA</v>
          </cell>
        </row>
        <row r="2295">
          <cell r="A2295">
            <v>250194</v>
          </cell>
          <cell r="B2295" t="str">
            <v>TUBO DE PRESION ASTM A-53 ( 8¨ - CAL,40 / 6 MTS) NEGRA/COLMENA</v>
          </cell>
        </row>
        <row r="2296">
          <cell r="A2296">
            <v>250210</v>
          </cell>
          <cell r="B2296" t="str">
            <v>TUBO DE PRESION ASTM A-53 ( 1/2¨ - CAL,40 / 6 MTS) GALV/COLMENA</v>
          </cell>
          <cell r="C2296">
            <v>957</v>
          </cell>
        </row>
        <row r="2297">
          <cell r="A2297">
            <v>250211</v>
          </cell>
          <cell r="B2297" t="str">
            <v>TUBO 1/2 GALV C.40 5.80MTS MECH</v>
          </cell>
        </row>
        <row r="2298">
          <cell r="A2298">
            <v>250220</v>
          </cell>
          <cell r="B2298" t="str">
            <v>TUBO DE PRESION ASTM A-53 ( 3/4¨ - CAL,40  / 6 MTS) GALV/COLMENA</v>
          </cell>
          <cell r="C2298">
            <v>678</v>
          </cell>
        </row>
        <row r="2299">
          <cell r="A2299">
            <v>250221</v>
          </cell>
          <cell r="B2299" t="str">
            <v>TUBO 3/4 GALV C.40 5.80MTS MECH</v>
          </cell>
          <cell r="C2299">
            <v>1055</v>
          </cell>
        </row>
        <row r="2300">
          <cell r="A2300">
            <v>250222</v>
          </cell>
          <cell r="B2300" t="str">
            <v>TUBO 3/4 GALV.C40 TUNA</v>
          </cell>
        </row>
        <row r="2301">
          <cell r="A2301">
            <v>250230</v>
          </cell>
          <cell r="B2301" t="str">
            <v>TUBO DE PRESION ASTM A-53 ( 1¨ - CAL,40 / 6 MTS) GALV/COLMENA</v>
          </cell>
          <cell r="C2301">
            <v>531</v>
          </cell>
        </row>
        <row r="2302">
          <cell r="A2302">
            <v>250231</v>
          </cell>
          <cell r="B2302" t="str">
            <v>TUBO 1 GALV C.40 5.80MTS MECH</v>
          </cell>
          <cell r="C2302">
            <v>443</v>
          </cell>
        </row>
        <row r="2303">
          <cell r="A2303">
            <v>250240</v>
          </cell>
          <cell r="B2303" t="str">
            <v>TUBO DE PRESION ASTM A-53 ( 1 1/4¨ - CAL,40 / 6 MTS) GALV/COLMENA</v>
          </cell>
          <cell r="C2303">
            <v>18</v>
          </cell>
        </row>
        <row r="2304">
          <cell r="A2304">
            <v>250250</v>
          </cell>
          <cell r="B2304" t="str">
            <v>TUBO DE PRESION ASTM A-53 ( 1 1/2¨ - CAL,40 / 6 MTS) GALV/COLMENA</v>
          </cell>
          <cell r="C2304">
            <v>27</v>
          </cell>
        </row>
        <row r="2305">
          <cell r="A2305">
            <v>250251</v>
          </cell>
          <cell r="B2305" t="str">
            <v>TUBO 1".C40 RED C/I</v>
          </cell>
        </row>
        <row r="2306">
          <cell r="A2306">
            <v>250260</v>
          </cell>
          <cell r="B2306" t="str">
            <v>TUBO DE PRESION ASTM A-53 ( 2¨ - CAL,40 / 6 MTS) GALV/COLMENA</v>
          </cell>
          <cell r="C2306">
            <v>62</v>
          </cell>
        </row>
        <row r="2307">
          <cell r="A2307">
            <v>250270</v>
          </cell>
          <cell r="B2307" t="str">
            <v>TUBO DE PRESION ASTM A-53 ( 2 1/2¨ - CAL,40 / 6 MTS) GALV/COLMENA</v>
          </cell>
        </row>
        <row r="2308">
          <cell r="A2308">
            <v>250280</v>
          </cell>
          <cell r="B2308" t="str">
            <v>TUBO DE PRESION ASTM A-53 ( 3¨ - CAL,40 / 6 MTS) GALV/COLMENA</v>
          </cell>
        </row>
        <row r="2309">
          <cell r="A2309">
            <v>250290</v>
          </cell>
          <cell r="B2309" t="str">
            <v>TUBO DE PRESION ASTM A-53 ( 4¨ - CAL,40 / 6 MTS) GALV/COLMENA</v>
          </cell>
          <cell r="C2309">
            <v>2</v>
          </cell>
        </row>
        <row r="2310">
          <cell r="A2310">
            <v>250292</v>
          </cell>
          <cell r="B2310" t="str">
            <v>TUBO DE PRESION ASTM A-53 ( 6¨ - CAL,40 / 6 MTS) GALV/COLMENA</v>
          </cell>
        </row>
        <row r="2311">
          <cell r="A2311">
            <v>250300</v>
          </cell>
          <cell r="B2311" t="str">
            <v>TUBO EST. CUADRADO 100X100 ESPESOR 2.0MM</v>
          </cell>
        </row>
        <row r="2312">
          <cell r="A2312">
            <v>250301</v>
          </cell>
          <cell r="B2312" t="str">
            <v>TUBO EST. RECTANGULAR 80X40 C.16 ESPESOR 1.5MM</v>
          </cell>
        </row>
        <row r="2313">
          <cell r="A2313">
            <v>250302</v>
          </cell>
          <cell r="B2313" t="str">
            <v>TUBO CERRAMIENTO NEGRO 2 1/2" ESP .098"</v>
          </cell>
        </row>
        <row r="2314">
          <cell r="A2314">
            <v>250320</v>
          </cell>
          <cell r="B2314" t="str">
            <v>TUBO DE RED CONTRA /INCD ASTM-A-795 ( 3/4¨- CAL,10) NEGRA/COLMENA</v>
          </cell>
          <cell r="C2314">
            <v>59</v>
          </cell>
        </row>
        <row r="2315">
          <cell r="A2315">
            <v>250321</v>
          </cell>
          <cell r="B2315" t="str">
            <v>VALVULA MARIPOSA 4 CUERPO H.O DISC INOX</v>
          </cell>
        </row>
        <row r="2316">
          <cell r="A2316">
            <v>250322</v>
          </cell>
          <cell r="B2316" t="str">
            <v>VALV. DE ADMISION DE AIRE 1 1/2 - 2</v>
          </cell>
        </row>
        <row r="2317">
          <cell r="A2317">
            <v>250323</v>
          </cell>
          <cell r="B2317" t="str">
            <v>VALV. DE ADMISION DE AIRE 3 - 4</v>
          </cell>
        </row>
        <row r="2318">
          <cell r="A2318">
            <v>250324</v>
          </cell>
          <cell r="B2318" t="str">
            <v>ROCIADOR MONTANTE 1/2 RESP / RAPIDA K5.6</v>
          </cell>
        </row>
        <row r="2319">
          <cell r="A2319">
            <v>250325</v>
          </cell>
          <cell r="B2319" t="str">
            <v>ESTACION CONTROL,PRUEBA,DRENAJE 3"</v>
          </cell>
        </row>
        <row r="2320">
          <cell r="A2320">
            <v>250326</v>
          </cell>
          <cell r="B2320" t="str">
            <v>NIPLE 2 1/2X4 ACERO SCH40</v>
          </cell>
        </row>
        <row r="2321">
          <cell r="A2321">
            <v>250327</v>
          </cell>
          <cell r="B2321" t="str">
            <v>SIAMESA 4X2 1/2 X BR IMPOR S/PLACA</v>
          </cell>
        </row>
        <row r="2322">
          <cell r="A2322">
            <v>250328</v>
          </cell>
          <cell r="B2322" t="str">
            <v>PLACA ALUMINIO ROJA SIAMESA</v>
          </cell>
        </row>
        <row r="2323">
          <cell r="A2323">
            <v>250329</v>
          </cell>
          <cell r="B2323" t="str">
            <v>CHEQUE 4'' RANURADO</v>
          </cell>
        </row>
        <row r="2324">
          <cell r="A2324">
            <v>250330</v>
          </cell>
          <cell r="B2324" t="str">
            <v>TUBO DE RED CONTRA /INCD ASTM-A-795 ( 1¨- CAL,10) NEGRA/COLMENA</v>
          </cell>
          <cell r="C2324">
            <v>85</v>
          </cell>
        </row>
        <row r="2325">
          <cell r="A2325">
            <v>250340</v>
          </cell>
          <cell r="B2325" t="str">
            <v>TUBO DE RED CONTRA /INCD ASTM-A-795 ( 1 1/4¨- CAL,10) NEGRA/COLMENA</v>
          </cell>
          <cell r="C2325">
            <v>141</v>
          </cell>
        </row>
        <row r="2326">
          <cell r="A2326">
            <v>250341</v>
          </cell>
          <cell r="B2326" t="str">
            <v>TUBO RANURADO ROJO SCH10 5,80MTS 1 1/4</v>
          </cell>
        </row>
        <row r="2327">
          <cell r="A2327">
            <v>250342</v>
          </cell>
          <cell r="B2327" t="str">
            <v>TUBO RANURADO ROJO SCH10 5,80MTS 1 1/2</v>
          </cell>
        </row>
        <row r="2328">
          <cell r="A2328">
            <v>250343</v>
          </cell>
          <cell r="B2328" t="str">
            <v>TUBO RANURADO ROJO SCH10 5,80MTS 2</v>
          </cell>
        </row>
        <row r="2329">
          <cell r="A2329">
            <v>250344</v>
          </cell>
          <cell r="B2329" t="str">
            <v>TUBO RANURADO ROJO SCH10 5,80MTS 2 1/2</v>
          </cell>
        </row>
        <row r="2330">
          <cell r="A2330">
            <v>250345</v>
          </cell>
          <cell r="B2330" t="str">
            <v>TUBO RANURADO ROJO SCH10 5,80MTS 3</v>
          </cell>
          <cell r="C2330">
            <v>1</v>
          </cell>
        </row>
        <row r="2331">
          <cell r="A2331">
            <v>250346</v>
          </cell>
          <cell r="B2331" t="str">
            <v>TUBO RANURADO ROJO SCH10 5,80MTS 4</v>
          </cell>
        </row>
        <row r="2332">
          <cell r="A2332">
            <v>250347</v>
          </cell>
          <cell r="B2332" t="str">
            <v>TUBO RANURADO ROJO SCH10 5,80MTS 6</v>
          </cell>
        </row>
        <row r="2333">
          <cell r="A2333">
            <v>250348</v>
          </cell>
          <cell r="B2333" t="str">
            <v>TUBO ACERO SCH40 1 A-795 CON COSTURA ROJO X 5.8</v>
          </cell>
        </row>
        <row r="2334">
          <cell r="A2334">
            <v>250349</v>
          </cell>
          <cell r="B2334" t="str">
            <v>BOMBA 105 GPM PRESIÓN  38 MCA</v>
          </cell>
        </row>
        <row r="2335">
          <cell r="A2335">
            <v>250350</v>
          </cell>
          <cell r="B2335" t="str">
            <v>TUBO 1 1/2 SCH.10 MECH 5.80MTS</v>
          </cell>
        </row>
        <row r="2336">
          <cell r="A2336">
            <v>250351</v>
          </cell>
          <cell r="B2336" t="str">
            <v>TUBO DE RED CONTRA /INCD ASTM-A-795 ( 1 1/2¨- CAL,10) NEGRA/COLMENA</v>
          </cell>
          <cell r="C2336">
            <v>122</v>
          </cell>
        </row>
        <row r="2337">
          <cell r="A2337">
            <v>250352</v>
          </cell>
          <cell r="B2337" t="str">
            <v>BOMBA 100 GPM PRESIÓN  80 MCA</v>
          </cell>
        </row>
        <row r="2338">
          <cell r="A2338">
            <v>250360</v>
          </cell>
          <cell r="B2338" t="str">
            <v>TUBO 2 SCH.10 MECH 5.80MTS</v>
          </cell>
        </row>
        <row r="2339">
          <cell r="A2339">
            <v>250361</v>
          </cell>
          <cell r="B2339" t="str">
            <v>TUBO DE RED CONTRA /INCD ASTM-A-795 ( 2¨- CAL,10) NEGRA/COLMENA</v>
          </cell>
          <cell r="C2339">
            <v>114</v>
          </cell>
        </row>
        <row r="2340">
          <cell r="A2340">
            <v>250370</v>
          </cell>
          <cell r="B2340" t="str">
            <v>TUBO 2 1/2 SCH.10 MECH 5.80MTS</v>
          </cell>
        </row>
        <row r="2341">
          <cell r="A2341">
            <v>250371</v>
          </cell>
          <cell r="B2341" t="str">
            <v>TUBO DE RED CONTRA /INCD ASTM-A-795 ( 2 1/2¨- CAL,10) NEGRA/COLMENA</v>
          </cell>
          <cell r="C2341">
            <v>75</v>
          </cell>
        </row>
        <row r="2342">
          <cell r="A2342">
            <v>250380</v>
          </cell>
          <cell r="B2342" t="str">
            <v>TUBO 3 SCH.10 MECH 5.80MTS</v>
          </cell>
        </row>
        <row r="2343">
          <cell r="A2343">
            <v>250381</v>
          </cell>
          <cell r="B2343" t="str">
            <v>TUBO DE RED CONTRA /INCD ASTM-A-795 ( 3¨- CAL,10) NEGRA/COLMENA</v>
          </cell>
          <cell r="C2343">
            <v>47</v>
          </cell>
        </row>
        <row r="2344">
          <cell r="A2344">
            <v>250390</v>
          </cell>
          <cell r="B2344" t="str">
            <v>TUBO 4 SCH.10 MECH 5.80MTS</v>
          </cell>
        </row>
        <row r="2345">
          <cell r="A2345">
            <v>250391</v>
          </cell>
          <cell r="B2345" t="str">
            <v>TUBO DE RED CONTRA /INCD ASTM-A-795 ( 4¨- CAL,10) NEGRA/COLMENA</v>
          </cell>
          <cell r="C2345">
            <v>42</v>
          </cell>
        </row>
        <row r="2346">
          <cell r="A2346">
            <v>250392</v>
          </cell>
          <cell r="B2346" t="str">
            <v>TUBO 6 SCH.10 MECH 5.80MTS</v>
          </cell>
          <cell r="C2346">
            <v>8</v>
          </cell>
        </row>
        <row r="2347">
          <cell r="A2347">
            <v>250395</v>
          </cell>
          <cell r="B2347" t="str">
            <v>TUBO DE RED CONTRA /INCD ASTM-A-795 ( 6¨- CAL,10) NEGRA/COLMENA</v>
          </cell>
        </row>
        <row r="2348">
          <cell r="A2348">
            <v>250501</v>
          </cell>
          <cell r="B2348" t="str">
            <v>TUBO 1/4 AGUA NEGRA</v>
          </cell>
        </row>
        <row r="2349">
          <cell r="A2349">
            <v>250502</v>
          </cell>
          <cell r="B2349" t="str">
            <v>TUBO 3/8 AGUA NEGRA</v>
          </cell>
        </row>
        <row r="2350">
          <cell r="A2350">
            <v>250510</v>
          </cell>
          <cell r="B2350" t="str">
            <v>TUBO 1/2 AGUA NEGRA</v>
          </cell>
          <cell r="C2350">
            <v>310</v>
          </cell>
        </row>
        <row r="2351">
          <cell r="A2351">
            <v>250520</v>
          </cell>
          <cell r="B2351" t="str">
            <v>TUBO 3/4 AGUA NEGRA</v>
          </cell>
          <cell r="C2351">
            <v>103</v>
          </cell>
        </row>
        <row r="2352">
          <cell r="A2352">
            <v>250530</v>
          </cell>
          <cell r="B2352" t="str">
            <v>TUBO 1 AGUA NEGRA</v>
          </cell>
        </row>
        <row r="2353">
          <cell r="A2353">
            <v>250540</v>
          </cell>
          <cell r="B2353" t="str">
            <v>TUBO 1 1/4 AGUA NEGRA</v>
          </cell>
        </row>
        <row r="2354">
          <cell r="A2354">
            <v>250550</v>
          </cell>
          <cell r="B2354" t="str">
            <v>TUBO 1 1/2 AGUA NEGRA</v>
          </cell>
        </row>
        <row r="2355">
          <cell r="A2355">
            <v>250560</v>
          </cell>
          <cell r="B2355" t="str">
            <v>TUBO 2 AGUA NEGRA</v>
          </cell>
        </row>
        <row r="2356">
          <cell r="A2356">
            <v>250570</v>
          </cell>
          <cell r="B2356" t="str">
            <v>TUBO 2 1/2 AGUA NEGRA</v>
          </cell>
        </row>
        <row r="2357">
          <cell r="A2357">
            <v>250580</v>
          </cell>
          <cell r="B2357" t="str">
            <v>TUBO 3 AGUA NEGRA</v>
          </cell>
          <cell r="C2357">
            <v>13</v>
          </cell>
        </row>
        <row r="2358">
          <cell r="A2358">
            <v>250590</v>
          </cell>
          <cell r="B2358" t="str">
            <v>TUBO 4 AGUA NEGRA</v>
          </cell>
          <cell r="C2358">
            <v>3</v>
          </cell>
        </row>
        <row r="2359">
          <cell r="A2359">
            <v>260502</v>
          </cell>
          <cell r="B2359" t="str">
            <v>CRUZ 1/4 GALV.</v>
          </cell>
          <cell r="C2359">
            <v>35</v>
          </cell>
        </row>
        <row r="2360">
          <cell r="A2360">
            <v>260503</v>
          </cell>
          <cell r="B2360" t="str">
            <v>CRUZ 3/8 GALV.</v>
          </cell>
          <cell r="C2360">
            <v>203</v>
          </cell>
        </row>
        <row r="2361">
          <cell r="A2361">
            <v>260510</v>
          </cell>
          <cell r="B2361" t="str">
            <v>CRUZ 1/2 GALV.</v>
          </cell>
          <cell r="C2361">
            <v>165</v>
          </cell>
        </row>
        <row r="2362">
          <cell r="A2362">
            <v>260520</v>
          </cell>
          <cell r="B2362" t="str">
            <v>CRUZ 3/4 GALV.</v>
          </cell>
          <cell r="C2362">
            <v>110</v>
          </cell>
        </row>
        <row r="2363">
          <cell r="A2363">
            <v>260530</v>
          </cell>
          <cell r="B2363" t="str">
            <v>CRUZ 1 GALV.</v>
          </cell>
          <cell r="C2363">
            <v>106</v>
          </cell>
        </row>
        <row r="2364">
          <cell r="A2364">
            <v>260540</v>
          </cell>
          <cell r="B2364" t="str">
            <v>CRUZ 1 1/4 GALV.</v>
          </cell>
          <cell r="C2364">
            <v>90</v>
          </cell>
        </row>
        <row r="2365">
          <cell r="A2365">
            <v>260550</v>
          </cell>
          <cell r="B2365" t="str">
            <v>CRUZ 1 1/2 GALV.</v>
          </cell>
          <cell r="C2365">
            <v>88</v>
          </cell>
        </row>
        <row r="2366">
          <cell r="A2366">
            <v>260560</v>
          </cell>
          <cell r="B2366" t="str">
            <v>CRUZ 2 GALV.</v>
          </cell>
          <cell r="C2366">
            <v>300</v>
          </cell>
        </row>
        <row r="2367">
          <cell r="A2367">
            <v>260570</v>
          </cell>
          <cell r="B2367" t="str">
            <v>CRUZ 2 1/2 GALV.</v>
          </cell>
          <cell r="C2367">
            <v>73</v>
          </cell>
        </row>
        <row r="2368">
          <cell r="A2368">
            <v>260580</v>
          </cell>
          <cell r="B2368" t="str">
            <v>CRUZ 3 GALV.</v>
          </cell>
          <cell r="C2368">
            <v>46</v>
          </cell>
        </row>
        <row r="2369">
          <cell r="A2369">
            <v>260590</v>
          </cell>
          <cell r="B2369" t="str">
            <v>CRUZ 4 GALV.</v>
          </cell>
          <cell r="C2369">
            <v>7</v>
          </cell>
        </row>
        <row r="2370">
          <cell r="A2370">
            <v>260591</v>
          </cell>
          <cell r="B2370" t="str">
            <v>CRUZ 5 GALV.</v>
          </cell>
        </row>
        <row r="2371">
          <cell r="A2371">
            <v>260592</v>
          </cell>
          <cell r="B2371" t="str">
            <v>CRUZ 6 GALV.</v>
          </cell>
        </row>
        <row r="2372">
          <cell r="A2372">
            <v>261001</v>
          </cell>
          <cell r="B2372" t="str">
            <v>TEE 1/8 GALV.</v>
          </cell>
          <cell r="C2372">
            <v>905</v>
          </cell>
        </row>
        <row r="2373">
          <cell r="A2373">
            <v>261002</v>
          </cell>
          <cell r="B2373" t="str">
            <v>TEE 1/4 GALV.</v>
          </cell>
          <cell r="C2373">
            <v>338</v>
          </cell>
        </row>
        <row r="2374">
          <cell r="A2374">
            <v>261003</v>
          </cell>
          <cell r="B2374" t="str">
            <v>TEE 3/8 GALV.</v>
          </cell>
          <cell r="C2374">
            <v>2689</v>
          </cell>
        </row>
        <row r="2375">
          <cell r="A2375">
            <v>261010</v>
          </cell>
          <cell r="B2375" t="str">
            <v>TEE 1/2 GALV.</v>
          </cell>
          <cell r="C2375">
            <v>10876</v>
          </cell>
        </row>
        <row r="2376">
          <cell r="A2376">
            <v>261020</v>
          </cell>
          <cell r="B2376" t="str">
            <v>TEE 3/4 GALV.</v>
          </cell>
          <cell r="C2376">
            <v>3591</v>
          </cell>
        </row>
        <row r="2377">
          <cell r="A2377">
            <v>261030</v>
          </cell>
          <cell r="B2377" t="str">
            <v>TEE 1 GALV.</v>
          </cell>
          <cell r="C2377">
            <v>3327</v>
          </cell>
        </row>
        <row r="2378">
          <cell r="A2378">
            <v>261040</v>
          </cell>
          <cell r="B2378" t="str">
            <v>TEE 1 1/4 GALV.</v>
          </cell>
          <cell r="C2378">
            <v>163</v>
          </cell>
        </row>
        <row r="2379">
          <cell r="A2379">
            <v>261050</v>
          </cell>
          <cell r="B2379" t="str">
            <v>TEE 1 1/2 GALV.</v>
          </cell>
          <cell r="C2379">
            <v>96</v>
          </cell>
        </row>
        <row r="2380">
          <cell r="A2380">
            <v>261060</v>
          </cell>
          <cell r="B2380" t="str">
            <v>TEE 2 GALV.</v>
          </cell>
          <cell r="C2380">
            <v>194</v>
          </cell>
        </row>
        <row r="2381">
          <cell r="A2381">
            <v>261070</v>
          </cell>
          <cell r="B2381" t="str">
            <v>TEE 2 1/2 GALV.</v>
          </cell>
          <cell r="C2381">
            <v>39</v>
          </cell>
        </row>
        <row r="2382">
          <cell r="A2382">
            <v>261080</v>
          </cell>
          <cell r="B2382" t="str">
            <v>TEE 3 GALV.</v>
          </cell>
          <cell r="C2382">
            <v>54</v>
          </cell>
        </row>
        <row r="2383">
          <cell r="A2383">
            <v>261090</v>
          </cell>
          <cell r="B2383" t="str">
            <v>TEE 4 GALV.</v>
          </cell>
          <cell r="C2383">
            <v>22</v>
          </cell>
        </row>
        <row r="2384">
          <cell r="A2384">
            <v>261091</v>
          </cell>
          <cell r="B2384" t="str">
            <v>TEE 5 GALV.</v>
          </cell>
        </row>
        <row r="2385">
          <cell r="A2385">
            <v>261092</v>
          </cell>
          <cell r="B2385" t="str">
            <v>TEE 6 GALV.</v>
          </cell>
        </row>
        <row r="2386">
          <cell r="A2386">
            <v>261111</v>
          </cell>
          <cell r="B2386" t="str">
            <v>TEE 3/8X1/4 GALV.</v>
          </cell>
        </row>
        <row r="2387">
          <cell r="A2387">
            <v>261221</v>
          </cell>
          <cell r="B2387" t="str">
            <v>TEE 1/2X1/4 GALV.</v>
          </cell>
          <cell r="C2387">
            <v>111</v>
          </cell>
        </row>
        <row r="2388">
          <cell r="A2388">
            <v>261222</v>
          </cell>
          <cell r="B2388" t="str">
            <v>TEE 1/2X3/8 GALV.</v>
          </cell>
          <cell r="C2388">
            <v>245</v>
          </cell>
        </row>
        <row r="2389">
          <cell r="A2389">
            <v>261321</v>
          </cell>
          <cell r="B2389" t="str">
            <v>TEE 3/4X3/8 GALV.</v>
          </cell>
          <cell r="C2389">
            <v>642</v>
          </cell>
        </row>
        <row r="2390">
          <cell r="A2390">
            <v>261322</v>
          </cell>
          <cell r="B2390" t="str">
            <v>TEE 3/4X1/2 GALV.</v>
          </cell>
          <cell r="C2390">
            <v>5627</v>
          </cell>
        </row>
        <row r="2391">
          <cell r="A2391">
            <v>261430</v>
          </cell>
          <cell r="B2391" t="str">
            <v>TEE 1X3/8 GALV.</v>
          </cell>
          <cell r="C2391">
            <v>624</v>
          </cell>
        </row>
        <row r="2392">
          <cell r="A2392">
            <v>261431</v>
          </cell>
          <cell r="B2392" t="str">
            <v>TEE 1X1/2 GALV.</v>
          </cell>
          <cell r="C2392">
            <v>96</v>
          </cell>
        </row>
        <row r="2393">
          <cell r="A2393">
            <v>261432</v>
          </cell>
          <cell r="B2393" t="str">
            <v>TEE 1X3/4 GALV.</v>
          </cell>
          <cell r="C2393">
            <v>171</v>
          </cell>
        </row>
        <row r="2394">
          <cell r="A2394">
            <v>261540</v>
          </cell>
          <cell r="B2394" t="str">
            <v>TEE 1 1/4X1/4GALV.</v>
          </cell>
        </row>
        <row r="2395">
          <cell r="A2395">
            <v>261541</v>
          </cell>
          <cell r="B2395" t="str">
            <v>TEE 1 1/4X3/8 GALV.</v>
          </cell>
          <cell r="C2395">
            <v>74</v>
          </cell>
        </row>
        <row r="2396">
          <cell r="A2396">
            <v>261542</v>
          </cell>
          <cell r="B2396" t="str">
            <v>TEE 1 1/4X1/2 GALV.</v>
          </cell>
          <cell r="C2396">
            <v>173</v>
          </cell>
        </row>
        <row r="2397">
          <cell r="A2397">
            <v>261543</v>
          </cell>
          <cell r="B2397" t="str">
            <v>TEE 1 1/4X3/4 GALV.</v>
          </cell>
          <cell r="C2397">
            <v>10</v>
          </cell>
        </row>
        <row r="2398">
          <cell r="A2398">
            <v>261544</v>
          </cell>
          <cell r="B2398" t="str">
            <v>TEE 1 1/4X1 GALV.</v>
          </cell>
          <cell r="C2398">
            <v>87</v>
          </cell>
        </row>
        <row r="2399">
          <cell r="A2399">
            <v>261650</v>
          </cell>
          <cell r="B2399" t="str">
            <v>TEE 1 1/2X3/8 GALV. REDUCIDA</v>
          </cell>
          <cell r="C2399">
            <v>38</v>
          </cell>
        </row>
        <row r="2400">
          <cell r="A2400">
            <v>261651</v>
          </cell>
          <cell r="B2400" t="str">
            <v>TEE 1 1/2X1/2 GALV. REDUCIDA</v>
          </cell>
          <cell r="C2400">
            <v>95</v>
          </cell>
        </row>
        <row r="2401">
          <cell r="A2401">
            <v>261652</v>
          </cell>
          <cell r="B2401" t="str">
            <v>TEE 1 1/2X3/4 GALV. REDUCIDA</v>
          </cell>
          <cell r="C2401">
            <v>20</v>
          </cell>
        </row>
        <row r="2402">
          <cell r="A2402">
            <v>261653</v>
          </cell>
          <cell r="B2402" t="str">
            <v>TEE 1 1/2X1 GALV. REDUCIDA</v>
          </cell>
          <cell r="C2402">
            <v>108</v>
          </cell>
        </row>
        <row r="2403">
          <cell r="A2403">
            <v>261654</v>
          </cell>
          <cell r="B2403" t="str">
            <v>TEE 1 1/2X1 1/4 GALV. REDUCIDA</v>
          </cell>
          <cell r="C2403">
            <v>377</v>
          </cell>
        </row>
        <row r="2404">
          <cell r="A2404">
            <v>261760</v>
          </cell>
          <cell r="B2404" t="str">
            <v>TEE 2X3/8 GALV.</v>
          </cell>
          <cell r="C2404">
            <v>70</v>
          </cell>
        </row>
        <row r="2405">
          <cell r="A2405">
            <v>261761</v>
          </cell>
          <cell r="B2405" t="str">
            <v>TEE 2X1/2 GALV.</v>
          </cell>
          <cell r="C2405">
            <v>24</v>
          </cell>
        </row>
        <row r="2406">
          <cell r="A2406">
            <v>261762</v>
          </cell>
          <cell r="B2406" t="str">
            <v>TEE 2X3/4 GALV.</v>
          </cell>
          <cell r="C2406">
            <v>34</v>
          </cell>
        </row>
        <row r="2407">
          <cell r="A2407">
            <v>261763</v>
          </cell>
          <cell r="B2407" t="str">
            <v>TEE 2X1 GALV.</v>
          </cell>
          <cell r="C2407">
            <v>91</v>
          </cell>
        </row>
        <row r="2408">
          <cell r="A2408">
            <v>261764</v>
          </cell>
          <cell r="B2408" t="str">
            <v>TEE 2X1 1/4 GALV.</v>
          </cell>
          <cell r="C2408">
            <v>52</v>
          </cell>
        </row>
        <row r="2409">
          <cell r="A2409">
            <v>261765</v>
          </cell>
          <cell r="B2409" t="str">
            <v>TEE 2X1 1/2 GALV.</v>
          </cell>
          <cell r="C2409">
            <v>205</v>
          </cell>
        </row>
        <row r="2410">
          <cell r="A2410">
            <v>261773</v>
          </cell>
          <cell r="B2410" t="str">
            <v>TEE 2 1/2X1 GALV.</v>
          </cell>
          <cell r="C2410">
            <v>120</v>
          </cell>
        </row>
        <row r="2411">
          <cell r="A2411">
            <v>261774</v>
          </cell>
          <cell r="B2411" t="str">
            <v>TEE 2 1/2X1 1/4 GALV.</v>
          </cell>
          <cell r="C2411">
            <v>12</v>
          </cell>
        </row>
        <row r="2412">
          <cell r="A2412">
            <v>261775</v>
          </cell>
          <cell r="B2412" t="str">
            <v>TEE 2 1/2X1 1/2 GALV.</v>
          </cell>
        </row>
        <row r="2413">
          <cell r="A2413">
            <v>261776</v>
          </cell>
          <cell r="B2413" t="str">
            <v>TEE 2 1/2X2 GALV.</v>
          </cell>
          <cell r="C2413">
            <v>178</v>
          </cell>
        </row>
        <row r="2414">
          <cell r="A2414">
            <v>261783</v>
          </cell>
          <cell r="B2414" t="str">
            <v>TEE 3X1 GALV.</v>
          </cell>
        </row>
        <row r="2415">
          <cell r="A2415">
            <v>261784</v>
          </cell>
          <cell r="B2415" t="str">
            <v>TEE 3X1 1/4 GALV.</v>
          </cell>
          <cell r="C2415">
            <v>50</v>
          </cell>
        </row>
        <row r="2416">
          <cell r="A2416">
            <v>261785</v>
          </cell>
          <cell r="B2416" t="str">
            <v>TEE 3X1 1/2 GALV.</v>
          </cell>
        </row>
        <row r="2417">
          <cell r="A2417">
            <v>261786</v>
          </cell>
          <cell r="B2417" t="str">
            <v>TEE 3X2 GALV.</v>
          </cell>
        </row>
        <row r="2418">
          <cell r="A2418">
            <v>261787</v>
          </cell>
          <cell r="B2418" t="str">
            <v>TEE 3X2 1/2 GALV.</v>
          </cell>
        </row>
        <row r="2419">
          <cell r="A2419">
            <v>261895</v>
          </cell>
          <cell r="B2419" t="str">
            <v>TEE 4X1 1/2 GALV.</v>
          </cell>
        </row>
        <row r="2420">
          <cell r="A2420">
            <v>261896</v>
          </cell>
          <cell r="B2420" t="str">
            <v>TEE 4X2 GALV.</v>
          </cell>
          <cell r="C2420">
            <v>8</v>
          </cell>
        </row>
        <row r="2421">
          <cell r="A2421">
            <v>261897</v>
          </cell>
          <cell r="B2421" t="str">
            <v>TEE 4X2 1/2 GALV.</v>
          </cell>
        </row>
        <row r="2422">
          <cell r="A2422">
            <v>261898</v>
          </cell>
          <cell r="B2422" t="str">
            <v>TEE 4X3 GALV.</v>
          </cell>
        </row>
        <row r="2423">
          <cell r="A2423">
            <v>261996</v>
          </cell>
          <cell r="B2423" t="str">
            <v>TEE 5X2 GALV.</v>
          </cell>
        </row>
        <row r="2424">
          <cell r="A2424">
            <v>261997</v>
          </cell>
          <cell r="B2424" t="str">
            <v>TEE 5X2 1/2 GALV.</v>
          </cell>
        </row>
        <row r="2425">
          <cell r="A2425">
            <v>261998</v>
          </cell>
          <cell r="B2425" t="str">
            <v>TEE 6X4 GALV.</v>
          </cell>
        </row>
        <row r="2426">
          <cell r="A2426">
            <v>262001</v>
          </cell>
          <cell r="B2426" t="str">
            <v>CODO 1/8 GALV.</v>
          </cell>
          <cell r="C2426">
            <v>201</v>
          </cell>
        </row>
        <row r="2427">
          <cell r="A2427">
            <v>262002</v>
          </cell>
          <cell r="B2427" t="str">
            <v>CODO 1/4 GALV.</v>
          </cell>
          <cell r="C2427">
            <v>5196</v>
          </cell>
        </row>
        <row r="2428">
          <cell r="A2428">
            <v>262003</v>
          </cell>
          <cell r="B2428" t="str">
            <v>CODO 3/8 GALV.</v>
          </cell>
          <cell r="C2428">
            <v>6478</v>
          </cell>
        </row>
        <row r="2429">
          <cell r="A2429">
            <v>262010</v>
          </cell>
          <cell r="B2429" t="str">
            <v>CODO 1/2 GALV.</v>
          </cell>
          <cell r="C2429">
            <v>41571</v>
          </cell>
        </row>
        <row r="2430">
          <cell r="A2430">
            <v>262020</v>
          </cell>
          <cell r="B2430" t="str">
            <v>CODO 3/4 GALV.</v>
          </cell>
          <cell r="C2430">
            <v>12734</v>
          </cell>
        </row>
        <row r="2431">
          <cell r="A2431">
            <v>262030</v>
          </cell>
          <cell r="B2431" t="str">
            <v>CODO 1 GALV.</v>
          </cell>
          <cell r="C2431">
            <v>3102</v>
          </cell>
        </row>
        <row r="2432">
          <cell r="A2432">
            <v>262040</v>
          </cell>
          <cell r="B2432" t="str">
            <v>CODO 1 1/4 GALV.</v>
          </cell>
          <cell r="C2432">
            <v>318</v>
          </cell>
        </row>
        <row r="2433">
          <cell r="A2433">
            <v>262050</v>
          </cell>
          <cell r="B2433" t="str">
            <v>CODO 1 1/2 GALV.</v>
          </cell>
          <cell r="C2433">
            <v>199</v>
          </cell>
        </row>
        <row r="2434">
          <cell r="A2434">
            <v>262060</v>
          </cell>
          <cell r="B2434" t="str">
            <v>CODO 2 GALV.</v>
          </cell>
          <cell r="C2434">
            <v>145</v>
          </cell>
        </row>
        <row r="2435">
          <cell r="A2435">
            <v>262070</v>
          </cell>
          <cell r="B2435" t="str">
            <v>CODO 2 1/2 GALV.</v>
          </cell>
          <cell r="C2435">
            <v>52</v>
          </cell>
        </row>
        <row r="2436">
          <cell r="A2436">
            <v>262080</v>
          </cell>
          <cell r="B2436" t="str">
            <v>CODO 3 GALV.</v>
          </cell>
          <cell r="C2436">
            <v>74</v>
          </cell>
        </row>
        <row r="2437">
          <cell r="A2437">
            <v>262090</v>
          </cell>
          <cell r="B2437" t="str">
            <v>CODO 4 GALV.</v>
          </cell>
        </row>
        <row r="2438">
          <cell r="A2438">
            <v>262092</v>
          </cell>
          <cell r="B2438" t="str">
            <v>CODO 6 GALV.</v>
          </cell>
        </row>
        <row r="2439">
          <cell r="A2439">
            <v>262112</v>
          </cell>
          <cell r="B2439" t="str">
            <v>CODO 1/2X1/4 GALV.</v>
          </cell>
        </row>
        <row r="2440">
          <cell r="A2440">
            <v>262113</v>
          </cell>
          <cell r="B2440" t="str">
            <v>CODO 1/2X3/8 GALV. REDUCIDA</v>
          </cell>
          <cell r="C2440">
            <v>1503</v>
          </cell>
        </row>
        <row r="2441">
          <cell r="A2441">
            <v>262120</v>
          </cell>
          <cell r="B2441" t="str">
            <v>CODO 3/4X3/8 GALV.</v>
          </cell>
          <cell r="C2441">
            <v>98</v>
          </cell>
        </row>
        <row r="2442">
          <cell r="A2442">
            <v>262121</v>
          </cell>
          <cell r="B2442" t="str">
            <v>CODO 3/4X1/2 GALV.</v>
          </cell>
          <cell r="C2442">
            <v>2338</v>
          </cell>
        </row>
        <row r="2443">
          <cell r="A2443">
            <v>262131</v>
          </cell>
          <cell r="B2443" t="str">
            <v>CODO 1X3/8 GALV.</v>
          </cell>
        </row>
        <row r="2444">
          <cell r="A2444">
            <v>262132</v>
          </cell>
          <cell r="B2444" t="str">
            <v>CODO 1X1/2 GALV.</v>
          </cell>
          <cell r="C2444">
            <v>239</v>
          </cell>
        </row>
        <row r="2445">
          <cell r="A2445">
            <v>262133</v>
          </cell>
          <cell r="B2445" t="str">
            <v>CODO 1X3/4 GALV.</v>
          </cell>
          <cell r="C2445">
            <v>64</v>
          </cell>
        </row>
        <row r="2446">
          <cell r="A2446">
            <v>262141</v>
          </cell>
          <cell r="B2446" t="str">
            <v>CODO 1 1/4X3/8 GALV.</v>
          </cell>
          <cell r="C2446">
            <v>60</v>
          </cell>
        </row>
        <row r="2447">
          <cell r="A2447">
            <v>262143</v>
          </cell>
          <cell r="B2447" t="str">
            <v>CODO 1 1/4X1 GALV.</v>
          </cell>
          <cell r="C2447">
            <v>172</v>
          </cell>
        </row>
        <row r="2448">
          <cell r="A2448">
            <v>262152</v>
          </cell>
          <cell r="B2448" t="str">
            <v>CODO 1 1/2X3/4 GALV.</v>
          </cell>
        </row>
        <row r="2449">
          <cell r="A2449">
            <v>262153</v>
          </cell>
          <cell r="B2449" t="str">
            <v>CODO 1 1/2X1 GALV.</v>
          </cell>
        </row>
        <row r="2450">
          <cell r="A2450">
            <v>262154</v>
          </cell>
          <cell r="B2450" t="str">
            <v>CODO 1 1/2X1 1/4 GALV.</v>
          </cell>
          <cell r="C2450">
            <v>38</v>
          </cell>
        </row>
        <row r="2451">
          <cell r="A2451">
            <v>262162</v>
          </cell>
          <cell r="B2451" t="str">
            <v>CODO 2X3/4 GALV.</v>
          </cell>
        </row>
        <row r="2452">
          <cell r="A2452">
            <v>262163</v>
          </cell>
          <cell r="B2452" t="str">
            <v>CODO 2X1 GALV.</v>
          </cell>
          <cell r="C2452">
            <v>20</v>
          </cell>
        </row>
        <row r="2453">
          <cell r="A2453">
            <v>262164</v>
          </cell>
          <cell r="B2453" t="str">
            <v>CODO 2X1 1/4 GALV.</v>
          </cell>
        </row>
        <row r="2454">
          <cell r="A2454">
            <v>262165</v>
          </cell>
          <cell r="B2454" t="str">
            <v>CODO 2X1 1/2 GALV.</v>
          </cell>
        </row>
        <row r="2455">
          <cell r="A2455">
            <v>262176</v>
          </cell>
          <cell r="B2455" t="str">
            <v>CODO 2 1/2X2 GALV.</v>
          </cell>
          <cell r="C2455">
            <v>17</v>
          </cell>
        </row>
        <row r="2456">
          <cell r="A2456">
            <v>262184</v>
          </cell>
          <cell r="B2456" t="str">
            <v>CODO 3X1 1/4 GALV.</v>
          </cell>
        </row>
        <row r="2457">
          <cell r="A2457">
            <v>262501</v>
          </cell>
          <cell r="B2457" t="str">
            <v>SEMICODO 1/8 GALV.</v>
          </cell>
        </row>
        <row r="2458">
          <cell r="A2458">
            <v>262502</v>
          </cell>
          <cell r="B2458" t="str">
            <v>SEMICODO 1/4 GALV.</v>
          </cell>
          <cell r="C2458">
            <v>38</v>
          </cell>
        </row>
        <row r="2459">
          <cell r="A2459">
            <v>262503</v>
          </cell>
          <cell r="B2459" t="str">
            <v>SEMICODO 3/8 GALV.</v>
          </cell>
          <cell r="C2459">
            <v>20</v>
          </cell>
        </row>
        <row r="2460">
          <cell r="A2460">
            <v>262510</v>
          </cell>
          <cell r="B2460" t="str">
            <v>SEMICODO 1/2 GALV.</v>
          </cell>
          <cell r="C2460">
            <v>9298</v>
          </cell>
        </row>
        <row r="2461">
          <cell r="A2461">
            <v>262520</v>
          </cell>
          <cell r="B2461" t="str">
            <v>SEMICODO 3/4 GALV.</v>
          </cell>
          <cell r="C2461">
            <v>2628</v>
          </cell>
        </row>
        <row r="2462">
          <cell r="A2462">
            <v>262530</v>
          </cell>
          <cell r="B2462" t="str">
            <v>SEMICODO 1 GALV.</v>
          </cell>
          <cell r="C2462">
            <v>3219</v>
          </cell>
        </row>
        <row r="2463">
          <cell r="A2463">
            <v>262540</v>
          </cell>
          <cell r="B2463" t="str">
            <v>SEMICODO 1 1/4 GALV.</v>
          </cell>
          <cell r="C2463">
            <v>239</v>
          </cell>
        </row>
        <row r="2464">
          <cell r="A2464">
            <v>262550</v>
          </cell>
          <cell r="B2464" t="str">
            <v>SEMICODO 1 1/2 GALV.</v>
          </cell>
          <cell r="C2464">
            <v>73</v>
          </cell>
        </row>
        <row r="2465">
          <cell r="A2465">
            <v>262560</v>
          </cell>
          <cell r="B2465" t="str">
            <v>SEMICODO 2 GALV.</v>
          </cell>
          <cell r="C2465">
            <v>66</v>
          </cell>
        </row>
        <row r="2466">
          <cell r="A2466">
            <v>262570</v>
          </cell>
          <cell r="B2466" t="str">
            <v>SEMICODO 2 1/2 GALV.</v>
          </cell>
          <cell r="C2466">
            <v>10</v>
          </cell>
        </row>
        <row r="2467">
          <cell r="A2467">
            <v>262580</v>
          </cell>
          <cell r="B2467" t="str">
            <v>SEMICODO 3 GALV.</v>
          </cell>
          <cell r="C2467">
            <v>3</v>
          </cell>
        </row>
        <row r="2468">
          <cell r="A2468">
            <v>262590</v>
          </cell>
          <cell r="B2468" t="str">
            <v>SEMICODO 4 GALV.</v>
          </cell>
          <cell r="C2468">
            <v>14</v>
          </cell>
        </row>
        <row r="2469">
          <cell r="A2469">
            <v>262591</v>
          </cell>
          <cell r="B2469" t="str">
            <v>SEMICODO 5 GALV.</v>
          </cell>
        </row>
        <row r="2470">
          <cell r="A2470">
            <v>262592</v>
          </cell>
          <cell r="B2470" t="str">
            <v>SEMICODO 6 GALV.</v>
          </cell>
          <cell r="C2470">
            <v>20</v>
          </cell>
        </row>
        <row r="2471">
          <cell r="A2471">
            <v>262610</v>
          </cell>
          <cell r="B2471" t="str">
            <v>CODO 3VIAS 1/2 GALV.</v>
          </cell>
        </row>
        <row r="2472">
          <cell r="A2472">
            <v>262620</v>
          </cell>
          <cell r="B2472" t="str">
            <v>CODO 3VIAS 3/4 GALV.</v>
          </cell>
        </row>
        <row r="2473">
          <cell r="A2473">
            <v>262630</v>
          </cell>
          <cell r="B2473" t="str">
            <v>CODO 3VIAS 1 GALV.</v>
          </cell>
        </row>
        <row r="2474">
          <cell r="A2474">
            <v>262640</v>
          </cell>
          <cell r="B2474" t="str">
            <v>CODO 3VIAS 1 1/4 GALV.</v>
          </cell>
        </row>
        <row r="2475">
          <cell r="A2475">
            <v>262650</v>
          </cell>
          <cell r="B2475" t="str">
            <v>CODO 3VIAS 1 1/2 GALV.</v>
          </cell>
        </row>
        <row r="2476">
          <cell r="A2476">
            <v>262660</v>
          </cell>
          <cell r="B2476" t="str">
            <v>CODO 3VIAS 2 GALV.</v>
          </cell>
        </row>
        <row r="2477">
          <cell r="A2477">
            <v>262680</v>
          </cell>
          <cell r="B2477" t="str">
            <v>CODO 3VIAS 3 GALV.</v>
          </cell>
        </row>
        <row r="2478">
          <cell r="A2478">
            <v>262710</v>
          </cell>
          <cell r="B2478" t="str">
            <v>CODO 4VIAS 1/2 GALV.</v>
          </cell>
        </row>
        <row r="2479">
          <cell r="A2479">
            <v>262802</v>
          </cell>
          <cell r="B2479" t="str">
            <v>CODO 1/4 CALLE GALV.</v>
          </cell>
          <cell r="C2479">
            <v>121</v>
          </cell>
        </row>
        <row r="2480">
          <cell r="A2480">
            <v>262803</v>
          </cell>
          <cell r="B2480" t="str">
            <v>CODO 3/8 CALLE GALV.</v>
          </cell>
          <cell r="C2480">
            <v>2756</v>
          </cell>
        </row>
        <row r="2481">
          <cell r="A2481">
            <v>262810</v>
          </cell>
          <cell r="B2481" t="str">
            <v>CODO 1/2 CALLE GALV.</v>
          </cell>
          <cell r="C2481">
            <v>3281</v>
          </cell>
        </row>
        <row r="2482">
          <cell r="A2482">
            <v>262820</v>
          </cell>
          <cell r="B2482" t="str">
            <v>CODO 3/4 CALLE GALV.</v>
          </cell>
          <cell r="C2482">
            <v>2776</v>
          </cell>
        </row>
        <row r="2483">
          <cell r="A2483">
            <v>262830</v>
          </cell>
          <cell r="B2483" t="str">
            <v>CODO 1 CALLE GALV.</v>
          </cell>
          <cell r="C2483">
            <v>388</v>
          </cell>
        </row>
        <row r="2484">
          <cell r="A2484">
            <v>262840</v>
          </cell>
          <cell r="B2484" t="str">
            <v>CODO 1 1/4 CALLE GALV.</v>
          </cell>
          <cell r="C2484">
            <v>289</v>
          </cell>
        </row>
        <row r="2485">
          <cell r="A2485">
            <v>262850</v>
          </cell>
          <cell r="B2485" t="str">
            <v>CODO 1 1/2 CALLE GALV.</v>
          </cell>
          <cell r="C2485">
            <v>256</v>
          </cell>
        </row>
        <row r="2486">
          <cell r="A2486">
            <v>262860</v>
          </cell>
          <cell r="B2486" t="str">
            <v>CODO 2 CALLE GALV.</v>
          </cell>
          <cell r="C2486">
            <v>285</v>
          </cell>
        </row>
        <row r="2487">
          <cell r="A2487">
            <v>262870</v>
          </cell>
          <cell r="B2487" t="str">
            <v>CODO 2 1/2 CALLE GALV.</v>
          </cell>
          <cell r="C2487">
            <v>2</v>
          </cell>
        </row>
        <row r="2488">
          <cell r="A2488">
            <v>262880</v>
          </cell>
          <cell r="B2488" t="str">
            <v>CODO 3 CALLE GALV.</v>
          </cell>
          <cell r="C2488">
            <v>32</v>
          </cell>
        </row>
        <row r="2489">
          <cell r="A2489">
            <v>263002</v>
          </cell>
          <cell r="B2489" t="str">
            <v>UNION 1/4 GALV.</v>
          </cell>
          <cell r="C2489">
            <v>1097</v>
          </cell>
        </row>
        <row r="2490">
          <cell r="A2490">
            <v>263003</v>
          </cell>
          <cell r="B2490" t="str">
            <v>UNION 3/8 GALV.</v>
          </cell>
          <cell r="C2490">
            <v>6460</v>
          </cell>
        </row>
        <row r="2491">
          <cell r="A2491">
            <v>263010</v>
          </cell>
          <cell r="B2491" t="str">
            <v>UNION 1/2 GALV.</v>
          </cell>
          <cell r="C2491">
            <v>19071</v>
          </cell>
        </row>
        <row r="2492">
          <cell r="A2492">
            <v>263020</v>
          </cell>
          <cell r="B2492" t="str">
            <v>UNION 3/4 GALV.</v>
          </cell>
          <cell r="C2492">
            <v>12436</v>
          </cell>
        </row>
        <row r="2493">
          <cell r="A2493">
            <v>263030</v>
          </cell>
          <cell r="B2493" t="str">
            <v>UNION 1 GALV.</v>
          </cell>
          <cell r="C2493">
            <v>2977</v>
          </cell>
        </row>
        <row r="2494">
          <cell r="A2494">
            <v>263040</v>
          </cell>
          <cell r="B2494" t="str">
            <v>UNION 1 1/4 GALV.</v>
          </cell>
          <cell r="C2494">
            <v>151</v>
          </cell>
        </row>
        <row r="2495">
          <cell r="A2495">
            <v>263050</v>
          </cell>
          <cell r="B2495" t="str">
            <v>UNION 1 1/2 GALV.</v>
          </cell>
          <cell r="C2495">
            <v>115</v>
          </cell>
        </row>
        <row r="2496">
          <cell r="A2496">
            <v>263060</v>
          </cell>
          <cell r="B2496" t="str">
            <v>UNION 2 GALV.</v>
          </cell>
          <cell r="C2496">
            <v>458</v>
          </cell>
        </row>
        <row r="2497">
          <cell r="A2497">
            <v>263070</v>
          </cell>
          <cell r="B2497" t="str">
            <v>UNION 2 1/2 GALV.</v>
          </cell>
          <cell r="C2497">
            <v>71</v>
          </cell>
        </row>
        <row r="2498">
          <cell r="A2498">
            <v>263080</v>
          </cell>
          <cell r="B2498" t="str">
            <v>UNION 3 GALV.</v>
          </cell>
          <cell r="C2498">
            <v>473</v>
          </cell>
        </row>
        <row r="2499">
          <cell r="A2499">
            <v>263090</v>
          </cell>
          <cell r="B2499" t="str">
            <v>UNION 4 GALV.</v>
          </cell>
          <cell r="C2499">
            <v>4</v>
          </cell>
        </row>
        <row r="2500">
          <cell r="A2500">
            <v>263091</v>
          </cell>
          <cell r="B2500" t="str">
            <v>UNION 5 GALV.</v>
          </cell>
          <cell r="C2500">
            <v>25</v>
          </cell>
        </row>
        <row r="2501">
          <cell r="A2501">
            <v>263092</v>
          </cell>
          <cell r="B2501" t="str">
            <v>UNION 6 GALV.</v>
          </cell>
        </row>
        <row r="2502">
          <cell r="A2502">
            <v>265001</v>
          </cell>
          <cell r="B2502" t="str">
            <v>TAPON M. 1/8 GALV.</v>
          </cell>
        </row>
        <row r="2503">
          <cell r="A2503">
            <v>265002</v>
          </cell>
          <cell r="B2503" t="str">
            <v>TAPON M. 1/4 GALV.</v>
          </cell>
          <cell r="C2503">
            <v>2894</v>
          </cell>
        </row>
        <row r="2504">
          <cell r="A2504">
            <v>265003</v>
          </cell>
          <cell r="B2504" t="str">
            <v>TAPON M. 3/8 GALV.</v>
          </cell>
          <cell r="C2504">
            <v>13679</v>
          </cell>
        </row>
        <row r="2505">
          <cell r="A2505">
            <v>265010</v>
          </cell>
          <cell r="B2505" t="str">
            <v>TAPON M. 1/2 GALV.</v>
          </cell>
          <cell r="C2505">
            <v>14188</v>
          </cell>
        </row>
        <row r="2506">
          <cell r="A2506">
            <v>265020</v>
          </cell>
          <cell r="B2506" t="str">
            <v>TAPON M. 3/4 GALV.</v>
          </cell>
          <cell r="C2506">
            <v>3682</v>
          </cell>
        </row>
        <row r="2507">
          <cell r="A2507">
            <v>265030</v>
          </cell>
          <cell r="B2507" t="str">
            <v>TAPON M. 1 GALV.</v>
          </cell>
          <cell r="C2507">
            <v>9356</v>
          </cell>
        </row>
        <row r="2508">
          <cell r="A2508">
            <v>265040</v>
          </cell>
          <cell r="B2508" t="str">
            <v>TAPON M. 1 1/4 GALV.</v>
          </cell>
          <cell r="C2508">
            <v>795</v>
          </cell>
        </row>
        <row r="2509">
          <cell r="A2509">
            <v>265050</v>
          </cell>
          <cell r="B2509" t="str">
            <v>TAPON M. 1 1/2 GALV.</v>
          </cell>
          <cell r="C2509">
            <v>609</v>
          </cell>
        </row>
        <row r="2510">
          <cell r="A2510">
            <v>265060</v>
          </cell>
          <cell r="B2510" t="str">
            <v>TAPON M. 2 GALV.</v>
          </cell>
          <cell r="C2510">
            <v>218</v>
          </cell>
        </row>
        <row r="2511">
          <cell r="A2511">
            <v>265070</v>
          </cell>
          <cell r="B2511" t="str">
            <v>TAPON M. 2 1/2 GALV.</v>
          </cell>
        </row>
        <row r="2512">
          <cell r="A2512">
            <v>265080</v>
          </cell>
          <cell r="B2512" t="str">
            <v>TAPON M. 3 GALV.</v>
          </cell>
          <cell r="C2512">
            <v>42</v>
          </cell>
        </row>
        <row r="2513">
          <cell r="A2513">
            <v>265090</v>
          </cell>
          <cell r="B2513" t="str">
            <v>TAPON M. 4 GALV.</v>
          </cell>
          <cell r="C2513">
            <v>63</v>
          </cell>
        </row>
        <row r="2514">
          <cell r="A2514">
            <v>265092</v>
          </cell>
          <cell r="B2514" t="str">
            <v>TAPON M. 6 GALV.</v>
          </cell>
        </row>
        <row r="2515">
          <cell r="A2515">
            <v>265201</v>
          </cell>
          <cell r="B2515" t="str">
            <v>TAPON C. 1/8 GALV.</v>
          </cell>
        </row>
        <row r="2516">
          <cell r="A2516">
            <v>265202</v>
          </cell>
          <cell r="B2516" t="str">
            <v>TAPON C. 1/4 GALV.</v>
          </cell>
          <cell r="C2516">
            <v>738</v>
          </cell>
        </row>
        <row r="2517">
          <cell r="A2517">
            <v>265203</v>
          </cell>
          <cell r="B2517" t="str">
            <v>TAPON C. 3/8 GALV.</v>
          </cell>
          <cell r="C2517">
            <v>14697</v>
          </cell>
        </row>
        <row r="2518">
          <cell r="A2518">
            <v>265210</v>
          </cell>
          <cell r="B2518" t="str">
            <v>TAPON C. 1/2 GALV.</v>
          </cell>
          <cell r="C2518">
            <v>7135</v>
          </cell>
        </row>
        <row r="2519">
          <cell r="A2519">
            <v>265220</v>
          </cell>
          <cell r="B2519" t="str">
            <v>TAPON C. 3/4 GALV.</v>
          </cell>
          <cell r="C2519">
            <v>8145</v>
          </cell>
        </row>
        <row r="2520">
          <cell r="A2520">
            <v>265230</v>
          </cell>
          <cell r="B2520" t="str">
            <v>TAPON C. 1 GALV.</v>
          </cell>
          <cell r="C2520">
            <v>4154</v>
          </cell>
        </row>
        <row r="2521">
          <cell r="A2521">
            <v>265240</v>
          </cell>
          <cell r="B2521" t="str">
            <v>TAPON C. 1 1/4 GALV.</v>
          </cell>
          <cell r="C2521">
            <v>295</v>
          </cell>
        </row>
        <row r="2522">
          <cell r="A2522">
            <v>265250</v>
          </cell>
          <cell r="B2522" t="str">
            <v>TAPON C. 1 1/2 GALV.</v>
          </cell>
          <cell r="C2522">
            <v>54</v>
          </cell>
        </row>
        <row r="2523">
          <cell r="A2523">
            <v>265260</v>
          </cell>
          <cell r="B2523" t="str">
            <v>TAPON C. 2 GALV.</v>
          </cell>
          <cell r="C2523">
            <v>320</v>
          </cell>
        </row>
        <row r="2524">
          <cell r="A2524">
            <v>265270</v>
          </cell>
          <cell r="B2524" t="str">
            <v>TAPON C. 2 1/2 GALV.</v>
          </cell>
          <cell r="C2524">
            <v>212</v>
          </cell>
        </row>
        <row r="2525">
          <cell r="A2525">
            <v>265280</v>
          </cell>
          <cell r="B2525" t="str">
            <v>TAPON C. 3 GALV.</v>
          </cell>
          <cell r="C2525">
            <v>74</v>
          </cell>
        </row>
        <row r="2526">
          <cell r="A2526">
            <v>265290</v>
          </cell>
          <cell r="B2526" t="str">
            <v>TAPON C. 4 GALV.</v>
          </cell>
          <cell r="C2526">
            <v>191</v>
          </cell>
        </row>
        <row r="2527">
          <cell r="A2527">
            <v>265292</v>
          </cell>
          <cell r="B2527" t="str">
            <v>TAPON C. 6 GALV.</v>
          </cell>
          <cell r="C2527">
            <v>8</v>
          </cell>
        </row>
        <row r="2528">
          <cell r="A2528">
            <v>265301</v>
          </cell>
          <cell r="B2528" t="str">
            <v>CODO 4 RANURADO UL</v>
          </cell>
          <cell r="C2528">
            <v>135</v>
          </cell>
        </row>
        <row r="2529">
          <cell r="A2529">
            <v>265302</v>
          </cell>
          <cell r="B2529" t="str">
            <v>REDUCCION COPA 4X2 RANURADO UL</v>
          </cell>
          <cell r="C2529">
            <v>5</v>
          </cell>
        </row>
        <row r="2530">
          <cell r="A2530">
            <v>265303</v>
          </cell>
          <cell r="B2530" t="str">
            <v>UNION RIGIDA 2 1/2 RANURADO UL</v>
          </cell>
          <cell r="C2530">
            <v>34</v>
          </cell>
        </row>
        <row r="2531">
          <cell r="A2531">
            <v>265304</v>
          </cell>
          <cell r="B2531" t="str">
            <v>UNION RIGIDA 4 RANURADO UL</v>
          </cell>
          <cell r="C2531">
            <v>48</v>
          </cell>
        </row>
        <row r="2532">
          <cell r="A2532">
            <v>265305</v>
          </cell>
          <cell r="B2532" t="str">
            <v>TEE 4X2 1/2 RANURADO UL</v>
          </cell>
          <cell r="C2532">
            <v>27</v>
          </cell>
        </row>
        <row r="2533">
          <cell r="A2533">
            <v>265306</v>
          </cell>
          <cell r="B2533" t="str">
            <v>VALVULA 2 1/2 RANURADO UL</v>
          </cell>
          <cell r="C2533">
            <v>12</v>
          </cell>
        </row>
        <row r="2534">
          <cell r="A2534">
            <v>265307</v>
          </cell>
          <cell r="B2534" t="str">
            <v>UNION RIGIDA 1 1/2 RANURADO UL</v>
          </cell>
          <cell r="C2534">
            <v>22</v>
          </cell>
        </row>
        <row r="2535">
          <cell r="A2535">
            <v>265308</v>
          </cell>
          <cell r="B2535" t="str">
            <v>UNION RIGIDA 3 RANURADO UL</v>
          </cell>
        </row>
        <row r="2536">
          <cell r="A2536">
            <v>265309</v>
          </cell>
          <cell r="B2536" t="str">
            <v>UNION RIGIDA 2 RANURADO UL</v>
          </cell>
          <cell r="C2536">
            <v>72</v>
          </cell>
        </row>
        <row r="2537">
          <cell r="A2537">
            <v>265310</v>
          </cell>
          <cell r="B2537" t="str">
            <v>CODO 1 1/4 RANURADO UL</v>
          </cell>
          <cell r="C2537">
            <v>31</v>
          </cell>
        </row>
        <row r="2538">
          <cell r="A2538">
            <v>265311</v>
          </cell>
          <cell r="B2538" t="str">
            <v>CODO 1 1/2 RANURADO UL</v>
          </cell>
          <cell r="C2538">
            <v>6</v>
          </cell>
        </row>
        <row r="2539">
          <cell r="A2539">
            <v>265312</v>
          </cell>
          <cell r="B2539" t="str">
            <v>CODO 2 RANURADO UL</v>
          </cell>
          <cell r="C2539">
            <v>6</v>
          </cell>
        </row>
        <row r="2540">
          <cell r="A2540">
            <v>265313</v>
          </cell>
          <cell r="B2540" t="str">
            <v>CODO 2 1/2 RANURADO UL</v>
          </cell>
          <cell r="C2540">
            <v>28</v>
          </cell>
        </row>
        <row r="2541">
          <cell r="A2541">
            <v>265314</v>
          </cell>
          <cell r="B2541" t="str">
            <v>CODO 3 RANURADO UL</v>
          </cell>
          <cell r="C2541">
            <v>13</v>
          </cell>
        </row>
        <row r="2542">
          <cell r="A2542">
            <v>265315</v>
          </cell>
          <cell r="B2542" t="str">
            <v>CODO 6 RANURADO UL</v>
          </cell>
          <cell r="C2542">
            <v>43</v>
          </cell>
        </row>
        <row r="2543">
          <cell r="A2543">
            <v>265316</v>
          </cell>
          <cell r="B2543" t="str">
            <v>CODO 8 RANURADO UL</v>
          </cell>
          <cell r="C2543">
            <v>2</v>
          </cell>
        </row>
        <row r="2544">
          <cell r="A2544">
            <v>265317</v>
          </cell>
          <cell r="B2544" t="str">
            <v>CODO 10 RANURADO UL</v>
          </cell>
        </row>
        <row r="2545">
          <cell r="A2545">
            <v>265318</v>
          </cell>
          <cell r="B2545" t="str">
            <v>CODO 12 RANURADO UL</v>
          </cell>
        </row>
        <row r="2546">
          <cell r="A2546">
            <v>265319</v>
          </cell>
          <cell r="B2546" t="str">
            <v>CODO 1 RANURADO UL</v>
          </cell>
          <cell r="C2546">
            <v>185</v>
          </cell>
        </row>
        <row r="2547">
          <cell r="A2547">
            <v>265320</v>
          </cell>
          <cell r="B2547" t="str">
            <v>TEE 1 1/2 RANURADO UL</v>
          </cell>
          <cell r="C2547">
            <v>3</v>
          </cell>
        </row>
        <row r="2548">
          <cell r="A2548">
            <v>265321</v>
          </cell>
          <cell r="B2548" t="str">
            <v>TEE 2 RANURADO UL</v>
          </cell>
          <cell r="C2548">
            <v>13</v>
          </cell>
        </row>
        <row r="2549">
          <cell r="A2549">
            <v>265322</v>
          </cell>
          <cell r="B2549" t="str">
            <v>TEE 2 1/2 RANURADO UL</v>
          </cell>
          <cell r="C2549">
            <v>136</v>
          </cell>
        </row>
        <row r="2550">
          <cell r="A2550">
            <v>265323</v>
          </cell>
          <cell r="B2550" t="str">
            <v>TEE 3 RANURADO UL</v>
          </cell>
          <cell r="C2550">
            <v>1</v>
          </cell>
        </row>
        <row r="2551">
          <cell r="A2551">
            <v>265324</v>
          </cell>
          <cell r="B2551" t="str">
            <v>TEE 4 RANURADO UL</v>
          </cell>
          <cell r="C2551">
            <v>11</v>
          </cell>
        </row>
        <row r="2552">
          <cell r="A2552">
            <v>265325</v>
          </cell>
          <cell r="B2552" t="str">
            <v>TEE 6 RANURADO UL</v>
          </cell>
        </row>
        <row r="2553">
          <cell r="A2553">
            <v>265326</v>
          </cell>
          <cell r="B2553" t="str">
            <v>TEE 8 RANURADO UL</v>
          </cell>
        </row>
        <row r="2554">
          <cell r="A2554">
            <v>265327</v>
          </cell>
          <cell r="B2554" t="str">
            <v>TEE 10 RANURADO UL</v>
          </cell>
        </row>
        <row r="2555">
          <cell r="A2555">
            <v>265328</v>
          </cell>
          <cell r="B2555" t="str">
            <v>TEE 12 RANURADO UL</v>
          </cell>
        </row>
        <row r="2556">
          <cell r="A2556">
            <v>265329</v>
          </cell>
          <cell r="B2556" t="str">
            <v>TEE 1 1/4 RANURADO UL</v>
          </cell>
          <cell r="C2556">
            <v>78</v>
          </cell>
        </row>
        <row r="2557">
          <cell r="A2557">
            <v>265330</v>
          </cell>
          <cell r="B2557" t="str">
            <v>TEE 2X1 1/2 RANURADO UL</v>
          </cell>
        </row>
        <row r="2558">
          <cell r="A2558">
            <v>265331</v>
          </cell>
          <cell r="B2558" t="str">
            <v>TEE 2 1/2X1 1/2 RANURADO UL</v>
          </cell>
        </row>
        <row r="2559">
          <cell r="A2559">
            <v>265332</v>
          </cell>
          <cell r="B2559" t="str">
            <v>TEE 3X1 1/2 RANURADO UL</v>
          </cell>
          <cell r="C2559">
            <v>5</v>
          </cell>
        </row>
        <row r="2560">
          <cell r="A2560">
            <v>265333</v>
          </cell>
          <cell r="B2560" t="str">
            <v>TEE 3X2 RANURADO UL</v>
          </cell>
          <cell r="C2560">
            <v>5</v>
          </cell>
        </row>
        <row r="2561">
          <cell r="A2561">
            <v>265334</v>
          </cell>
          <cell r="B2561" t="str">
            <v>TEE 4X2 RANURADO UL</v>
          </cell>
          <cell r="C2561">
            <v>2</v>
          </cell>
        </row>
        <row r="2562">
          <cell r="A2562">
            <v>265335</v>
          </cell>
          <cell r="B2562" t="str">
            <v>TEE 4X3 RANURADO UL</v>
          </cell>
          <cell r="C2562">
            <v>24</v>
          </cell>
        </row>
        <row r="2563">
          <cell r="A2563">
            <v>265336</v>
          </cell>
          <cell r="B2563" t="str">
            <v>UNION RIGIDA 6 RANURADO UL</v>
          </cell>
          <cell r="C2563">
            <v>29</v>
          </cell>
        </row>
        <row r="2564">
          <cell r="A2564">
            <v>265337</v>
          </cell>
          <cell r="B2564" t="str">
            <v>TEE 3X2 1/2 RANURADO UL</v>
          </cell>
          <cell r="C2564">
            <v>64</v>
          </cell>
        </row>
        <row r="2565">
          <cell r="A2565">
            <v>265338</v>
          </cell>
          <cell r="B2565" t="str">
            <v>TEE 2X1 RANURADO UL</v>
          </cell>
          <cell r="C2565">
            <v>8</v>
          </cell>
        </row>
        <row r="2566">
          <cell r="A2566">
            <v>265339</v>
          </cell>
          <cell r="B2566" t="str">
            <v>TEE 2 1/2X2 RANURADO UL</v>
          </cell>
          <cell r="C2566">
            <v>11</v>
          </cell>
        </row>
        <row r="2567">
          <cell r="A2567">
            <v>265340</v>
          </cell>
          <cell r="B2567" t="str">
            <v>SEMICODO 1 1/4 RANURADO UL</v>
          </cell>
          <cell r="C2567">
            <v>50</v>
          </cell>
        </row>
        <row r="2568">
          <cell r="A2568">
            <v>265341</v>
          </cell>
          <cell r="B2568" t="str">
            <v>SEMICODO 1 1/2 RANURADO UL</v>
          </cell>
          <cell r="C2568">
            <v>114</v>
          </cell>
        </row>
        <row r="2569">
          <cell r="A2569">
            <v>265342</v>
          </cell>
          <cell r="B2569" t="str">
            <v>SEMICODO 2 1/2 RANURADO UL</v>
          </cell>
          <cell r="C2569">
            <v>3</v>
          </cell>
        </row>
        <row r="2570">
          <cell r="A2570">
            <v>265343</v>
          </cell>
          <cell r="B2570" t="str">
            <v>SEMICODO 3 RANURADO UL</v>
          </cell>
          <cell r="C2570">
            <v>1</v>
          </cell>
        </row>
        <row r="2571">
          <cell r="A2571">
            <v>265344</v>
          </cell>
          <cell r="B2571" t="str">
            <v>SEMICODO 4 RANURADO UL</v>
          </cell>
          <cell r="C2571">
            <v>3</v>
          </cell>
        </row>
        <row r="2572">
          <cell r="A2572">
            <v>265345</v>
          </cell>
          <cell r="B2572" t="str">
            <v>SEMICODO 6 RANURADO UL</v>
          </cell>
        </row>
        <row r="2573">
          <cell r="A2573">
            <v>265346</v>
          </cell>
          <cell r="B2573" t="str">
            <v>SEMICODO 8 RANURADO UL</v>
          </cell>
          <cell r="C2573">
            <v>2</v>
          </cell>
        </row>
        <row r="2574">
          <cell r="A2574">
            <v>265347</v>
          </cell>
          <cell r="B2574" t="str">
            <v>SEMICODO 10 RANURADO UL</v>
          </cell>
        </row>
        <row r="2575">
          <cell r="A2575">
            <v>265348</v>
          </cell>
          <cell r="B2575" t="str">
            <v>SEMICODO 12 RANURADO UL</v>
          </cell>
        </row>
        <row r="2576">
          <cell r="A2576">
            <v>265349</v>
          </cell>
          <cell r="B2576" t="str">
            <v>SEMICODO 2 RANURADO UL</v>
          </cell>
        </row>
        <row r="2577">
          <cell r="A2577">
            <v>265350</v>
          </cell>
          <cell r="B2577" t="str">
            <v>REDUCCION COPA 1 1/2X1 1/4 RANURADO UL</v>
          </cell>
          <cell r="C2577">
            <v>32</v>
          </cell>
        </row>
        <row r="2578">
          <cell r="A2578">
            <v>265351</v>
          </cell>
          <cell r="B2578" t="str">
            <v>REDUCCION COPA 2X1 1/4 RANURADO UL</v>
          </cell>
          <cell r="C2578">
            <v>24</v>
          </cell>
        </row>
        <row r="2579">
          <cell r="A2579">
            <v>265352</v>
          </cell>
          <cell r="B2579" t="str">
            <v>REDUCCION COPA 2X1 1/2 RANURADO UL</v>
          </cell>
          <cell r="C2579">
            <v>548</v>
          </cell>
        </row>
        <row r="2580">
          <cell r="A2580">
            <v>265353</v>
          </cell>
          <cell r="B2580" t="str">
            <v>REDUCCION COPA 2 1/2X1 1/2 RANURADO UL</v>
          </cell>
          <cell r="C2580">
            <v>10</v>
          </cell>
        </row>
        <row r="2581">
          <cell r="A2581">
            <v>265354</v>
          </cell>
          <cell r="B2581" t="str">
            <v>REDUCCION COPA 3X2 RANURADO UL</v>
          </cell>
          <cell r="C2581">
            <v>11</v>
          </cell>
        </row>
        <row r="2582">
          <cell r="A2582">
            <v>265355</v>
          </cell>
          <cell r="B2582" t="str">
            <v>REDUCCION COPA 4X2 1/2 RANURADO UL</v>
          </cell>
          <cell r="C2582">
            <v>56</v>
          </cell>
        </row>
        <row r="2583">
          <cell r="A2583">
            <v>265356</v>
          </cell>
          <cell r="B2583" t="str">
            <v>REDUCCION COPA 4X3 RANURADO UL</v>
          </cell>
          <cell r="C2583">
            <v>38</v>
          </cell>
        </row>
        <row r="2584">
          <cell r="A2584">
            <v>265357</v>
          </cell>
          <cell r="B2584" t="str">
            <v>REDUCCION COPA 2 1/2X2 RANURADO UL</v>
          </cell>
          <cell r="C2584">
            <v>1</v>
          </cell>
        </row>
        <row r="2585">
          <cell r="A2585">
            <v>265358</v>
          </cell>
          <cell r="B2585" t="str">
            <v>REDUCCION COPA 6X4 RANURADO UL</v>
          </cell>
        </row>
        <row r="2586">
          <cell r="A2586">
            <v>265359</v>
          </cell>
          <cell r="B2586" t="str">
            <v>REDUCCION COPA 8X3 RANURADO UL</v>
          </cell>
          <cell r="C2586">
            <v>12</v>
          </cell>
        </row>
        <row r="2587">
          <cell r="A2587">
            <v>265360</v>
          </cell>
          <cell r="B2587" t="str">
            <v>STRAP 3L ROSCA 1 1/4X1/2 RANURADO UL</v>
          </cell>
        </row>
        <row r="2588">
          <cell r="A2588">
            <v>265361</v>
          </cell>
          <cell r="B2588" t="str">
            <v>STRAP 3L ROSCA 1 1/4X1 RANURADO UL</v>
          </cell>
          <cell r="C2588">
            <v>55</v>
          </cell>
        </row>
        <row r="2589">
          <cell r="A2589">
            <v>265362</v>
          </cell>
          <cell r="B2589" t="str">
            <v>STRAP 3L ROSCA 1 1/2X3/4 RANURADO UL</v>
          </cell>
          <cell r="C2589">
            <v>21</v>
          </cell>
        </row>
        <row r="2590">
          <cell r="A2590">
            <v>265363</v>
          </cell>
          <cell r="B2590" t="str">
            <v>STRAP 3L ROSCA 1 1/2X1 RANURADO UL</v>
          </cell>
          <cell r="C2590">
            <v>14</v>
          </cell>
        </row>
        <row r="2591">
          <cell r="A2591">
            <v>265364</v>
          </cell>
          <cell r="B2591" t="str">
            <v>STRAP 3L ROSCA 2X1/2 RANURADO UL</v>
          </cell>
          <cell r="C2591">
            <v>322</v>
          </cell>
        </row>
        <row r="2592">
          <cell r="A2592">
            <v>265365</v>
          </cell>
          <cell r="B2592" t="str">
            <v>STRAP 3L ROSCA 2X1 RANURADO UL</v>
          </cell>
          <cell r="C2592">
            <v>47</v>
          </cell>
        </row>
        <row r="2593">
          <cell r="A2593">
            <v>265366</v>
          </cell>
          <cell r="B2593" t="str">
            <v>STRAP 3L ROSCA 2 1/2X1 RANURADO UL</v>
          </cell>
          <cell r="C2593">
            <v>3</v>
          </cell>
        </row>
        <row r="2594">
          <cell r="A2594">
            <v>265367</v>
          </cell>
          <cell r="B2594" t="str">
            <v>STRAP 3L ROSCA 1 1/2x1/2 RANURADO UL</v>
          </cell>
          <cell r="C2594">
            <v>72</v>
          </cell>
        </row>
        <row r="2595">
          <cell r="A2595">
            <v>265368</v>
          </cell>
          <cell r="B2595" t="str">
            <v>STRAP 3L ROSCA 3X1 1/2 RANURADO UL</v>
          </cell>
        </row>
        <row r="2596">
          <cell r="A2596">
            <v>265369</v>
          </cell>
          <cell r="B2596" t="str">
            <v>STRAP 3L ROSCA 3X1 RANURADO UL</v>
          </cell>
          <cell r="C2596">
            <v>116</v>
          </cell>
        </row>
        <row r="2597">
          <cell r="A2597">
            <v>265370</v>
          </cell>
          <cell r="B2597" t="str">
            <v>UNION RIGIDA 1 RANURADO UL</v>
          </cell>
          <cell r="C2597">
            <v>193</v>
          </cell>
        </row>
        <row r="2598">
          <cell r="A2598">
            <v>265371</v>
          </cell>
          <cell r="B2598" t="str">
            <v>UNION RIGIDA 1 1/4 RANURADO UL</v>
          </cell>
        </row>
        <row r="2599">
          <cell r="A2599">
            <v>265372</v>
          </cell>
          <cell r="B2599" t="str">
            <v>UNION RIGIDA 8 RANURADO UL</v>
          </cell>
          <cell r="C2599">
            <v>2</v>
          </cell>
        </row>
        <row r="2600">
          <cell r="A2600">
            <v>265373</v>
          </cell>
          <cell r="B2600" t="str">
            <v>UNION RIGIDA 10 RANURADO UL</v>
          </cell>
        </row>
        <row r="2601">
          <cell r="A2601">
            <v>265374</v>
          </cell>
          <cell r="B2601" t="str">
            <v>UNION RIGIDA 12 RANURADO UL</v>
          </cell>
        </row>
        <row r="2602">
          <cell r="A2602">
            <v>265375</v>
          </cell>
          <cell r="B2602" t="str">
            <v>TEE 4X1 1/2 RANURADO UL</v>
          </cell>
          <cell r="C2602">
            <v>3</v>
          </cell>
        </row>
        <row r="2603">
          <cell r="A2603">
            <v>265376</v>
          </cell>
          <cell r="B2603" t="str">
            <v>TEE 6X2 RANURADO UL</v>
          </cell>
          <cell r="C2603">
            <v>21</v>
          </cell>
        </row>
        <row r="2604">
          <cell r="A2604">
            <v>265377</v>
          </cell>
          <cell r="B2604" t="str">
            <v>TEE 6X2 1/2 RANURADO UL</v>
          </cell>
          <cell r="C2604">
            <v>197</v>
          </cell>
        </row>
        <row r="2605">
          <cell r="A2605">
            <v>265378</v>
          </cell>
          <cell r="B2605" t="str">
            <v>TEE 6X3 RANURADO UL</v>
          </cell>
          <cell r="C2605">
            <v>9</v>
          </cell>
        </row>
        <row r="2606">
          <cell r="A2606">
            <v>265379</v>
          </cell>
          <cell r="B2606" t="str">
            <v>TEE 6X4 RANURADO UL</v>
          </cell>
        </row>
        <row r="2607">
          <cell r="A2607">
            <v>265380</v>
          </cell>
          <cell r="B2607" t="str">
            <v>TEE 8X4 RANURADO UL</v>
          </cell>
          <cell r="C2607">
            <v>6</v>
          </cell>
        </row>
        <row r="2608">
          <cell r="A2608">
            <v>265381</v>
          </cell>
          <cell r="B2608" t="str">
            <v>TEE 8X6 RANURADO UL</v>
          </cell>
          <cell r="C2608">
            <v>5</v>
          </cell>
        </row>
        <row r="2609">
          <cell r="A2609">
            <v>265382</v>
          </cell>
          <cell r="B2609" t="str">
            <v>CRUZ 1 1/4 RANURADO UL</v>
          </cell>
          <cell r="C2609">
            <v>84</v>
          </cell>
        </row>
        <row r="2610">
          <cell r="A2610">
            <v>265383</v>
          </cell>
          <cell r="B2610" t="str">
            <v>CRUZ 1 1/2 RANURADO UL</v>
          </cell>
        </row>
        <row r="2611">
          <cell r="A2611">
            <v>265384</v>
          </cell>
          <cell r="B2611" t="str">
            <v>CRUZ 2 RANURADO UL</v>
          </cell>
          <cell r="C2611">
            <v>2</v>
          </cell>
        </row>
        <row r="2612">
          <cell r="A2612">
            <v>265385</v>
          </cell>
          <cell r="B2612" t="str">
            <v>CRUZ 2 1/2 RANURADO UL</v>
          </cell>
        </row>
        <row r="2613">
          <cell r="A2613">
            <v>265386</v>
          </cell>
          <cell r="B2613" t="str">
            <v>CRUZ 3 RANURADO UL</v>
          </cell>
          <cell r="C2613">
            <v>3</v>
          </cell>
        </row>
        <row r="2614">
          <cell r="A2614">
            <v>265387</v>
          </cell>
          <cell r="B2614" t="str">
            <v>CRUZ 4 RANURADO UL</v>
          </cell>
          <cell r="C2614">
            <v>2</v>
          </cell>
        </row>
        <row r="2615">
          <cell r="A2615">
            <v>265388</v>
          </cell>
          <cell r="B2615" t="str">
            <v>CRUZ 6 RANURADO UL</v>
          </cell>
          <cell r="C2615">
            <v>3</v>
          </cell>
        </row>
        <row r="2616">
          <cell r="A2616">
            <v>265389</v>
          </cell>
          <cell r="B2616" t="str">
            <v>TEE 3X1 1/4 RANURADO UL</v>
          </cell>
          <cell r="C2616">
            <v>7</v>
          </cell>
        </row>
        <row r="2617">
          <cell r="A2617">
            <v>265390</v>
          </cell>
          <cell r="B2617" t="str">
            <v>TAPON C. 1 RANURADO UL</v>
          </cell>
          <cell r="C2617">
            <v>82</v>
          </cell>
        </row>
        <row r="2618">
          <cell r="A2618">
            <v>265391</v>
          </cell>
          <cell r="B2618" t="str">
            <v>TAPON C. 1 1/4 RANURADO UL</v>
          </cell>
          <cell r="C2618">
            <v>64</v>
          </cell>
        </row>
        <row r="2619">
          <cell r="A2619">
            <v>265392</v>
          </cell>
          <cell r="B2619" t="str">
            <v>TAPON C. 1 1/2 RANURADO UL</v>
          </cell>
          <cell r="C2619">
            <v>27</v>
          </cell>
        </row>
        <row r="2620">
          <cell r="A2620">
            <v>265393</v>
          </cell>
          <cell r="B2620" t="str">
            <v>TAPON C. 2 RANURADO UL</v>
          </cell>
          <cell r="C2620">
            <v>95</v>
          </cell>
        </row>
        <row r="2621">
          <cell r="A2621">
            <v>265394</v>
          </cell>
          <cell r="B2621" t="str">
            <v>TAPON C. 2 1/2 RANURADO UL</v>
          </cell>
          <cell r="C2621">
            <v>40</v>
          </cell>
        </row>
        <row r="2622">
          <cell r="A2622">
            <v>265395</v>
          </cell>
          <cell r="B2622" t="str">
            <v>TAPON C. 3 RANURADO UL</v>
          </cell>
          <cell r="C2622">
            <v>39</v>
          </cell>
        </row>
        <row r="2623">
          <cell r="A2623">
            <v>265396</v>
          </cell>
          <cell r="B2623" t="str">
            <v>TAPON C. 4 RANURADO UL</v>
          </cell>
          <cell r="C2623">
            <v>5</v>
          </cell>
        </row>
        <row r="2624">
          <cell r="A2624">
            <v>265397</v>
          </cell>
          <cell r="B2624" t="str">
            <v>TAPON C. 6 RANURADO UL</v>
          </cell>
          <cell r="C2624">
            <v>35</v>
          </cell>
        </row>
        <row r="2625">
          <cell r="A2625">
            <v>265398</v>
          </cell>
          <cell r="B2625" t="str">
            <v>TAPON C. 8 RANURADO UL</v>
          </cell>
          <cell r="C2625">
            <v>3</v>
          </cell>
        </row>
        <row r="2626">
          <cell r="A2626">
            <v>265399</v>
          </cell>
          <cell r="B2626" t="str">
            <v>STRAP 3L ROSCA 2X3/4 RANURADO UL</v>
          </cell>
          <cell r="C2626">
            <v>22</v>
          </cell>
        </row>
        <row r="2627">
          <cell r="A2627">
            <v>265401</v>
          </cell>
          <cell r="B2627" t="str">
            <v>BRIDA 2 RANURADA UL</v>
          </cell>
          <cell r="C2627">
            <v>13</v>
          </cell>
        </row>
        <row r="2628">
          <cell r="A2628">
            <v>265402</v>
          </cell>
          <cell r="B2628" t="str">
            <v>BRIDA 2 1/2 RANURADA UL</v>
          </cell>
          <cell r="C2628">
            <v>22</v>
          </cell>
        </row>
        <row r="2629">
          <cell r="A2629">
            <v>265403</v>
          </cell>
          <cell r="B2629" t="str">
            <v>BRIDA 3 RANURADA UL</v>
          </cell>
          <cell r="C2629">
            <v>5</v>
          </cell>
        </row>
        <row r="2630">
          <cell r="A2630">
            <v>265404</v>
          </cell>
          <cell r="B2630" t="str">
            <v>BRIDA 4 RANURADA UL</v>
          </cell>
          <cell r="C2630">
            <v>9</v>
          </cell>
        </row>
        <row r="2631">
          <cell r="A2631">
            <v>265405</v>
          </cell>
          <cell r="B2631" t="str">
            <v>BRIDA 6 RANURADA UL</v>
          </cell>
          <cell r="C2631">
            <v>96</v>
          </cell>
        </row>
        <row r="2632">
          <cell r="A2632">
            <v>265406</v>
          </cell>
          <cell r="B2632" t="str">
            <v>BRIDA 8 RANURADA UL</v>
          </cell>
          <cell r="C2632">
            <v>38</v>
          </cell>
        </row>
        <row r="2633">
          <cell r="A2633">
            <v>265407</v>
          </cell>
          <cell r="B2633" t="str">
            <v>BRIDA 10 RANURADA UL</v>
          </cell>
        </row>
        <row r="2634">
          <cell r="A2634">
            <v>265408</v>
          </cell>
          <cell r="B2634" t="str">
            <v>CODO 5 RANURADO UL</v>
          </cell>
        </row>
        <row r="2635">
          <cell r="A2635">
            <v>265409</v>
          </cell>
          <cell r="B2635" t="str">
            <v>TEE 5 RANURADO UL</v>
          </cell>
        </row>
        <row r="2636">
          <cell r="A2636">
            <v>265410</v>
          </cell>
          <cell r="B2636" t="str">
            <v>ADAPTADOR BRIDA 2 RANURADO UL</v>
          </cell>
          <cell r="C2636">
            <v>89</v>
          </cell>
        </row>
        <row r="2637">
          <cell r="A2637">
            <v>265411</v>
          </cell>
          <cell r="B2637" t="str">
            <v>ADAPTADOR BRIDA 2 1/2 RANURADO UL</v>
          </cell>
          <cell r="C2637">
            <v>28</v>
          </cell>
        </row>
        <row r="2638">
          <cell r="A2638">
            <v>265412</v>
          </cell>
          <cell r="B2638" t="str">
            <v>ADAPTADOR BRIDA 3 RANURADO UL</v>
          </cell>
          <cell r="C2638">
            <v>98</v>
          </cell>
        </row>
        <row r="2639">
          <cell r="A2639">
            <v>265413</v>
          </cell>
          <cell r="B2639" t="str">
            <v>ADAPTADOR BRIDA 4 RANURADO UL</v>
          </cell>
        </row>
        <row r="2640">
          <cell r="A2640">
            <v>265414</v>
          </cell>
          <cell r="B2640" t="str">
            <v>ADAPTADOR BRIDA 6 RANURADO UL</v>
          </cell>
          <cell r="C2640">
            <v>78</v>
          </cell>
        </row>
        <row r="2641">
          <cell r="A2641">
            <v>265415</v>
          </cell>
          <cell r="B2641" t="str">
            <v>ADAPTADOR BRIDA 8 RANURADO UL</v>
          </cell>
          <cell r="C2641">
            <v>10</v>
          </cell>
        </row>
        <row r="2642">
          <cell r="A2642">
            <v>265416</v>
          </cell>
          <cell r="B2642" t="str">
            <v>ADAPTADOR BRIDA 10 RANURADO UL</v>
          </cell>
        </row>
        <row r="2643">
          <cell r="A2643">
            <v>265417</v>
          </cell>
          <cell r="B2643" t="str">
            <v>CRUZ MECANICA 2 1/2X1 ROSCA UL</v>
          </cell>
        </row>
        <row r="2644">
          <cell r="A2644">
            <v>265418</v>
          </cell>
          <cell r="B2644" t="str">
            <v>CRUZ MECANICA 2 1/2X1 1/2 ROSCA UL</v>
          </cell>
        </row>
        <row r="2645">
          <cell r="A2645">
            <v>265419</v>
          </cell>
          <cell r="B2645" t="str">
            <v>CRUZ MECANICA 3X1 ROSCA UL</v>
          </cell>
        </row>
        <row r="2646">
          <cell r="A2646">
            <v>265420</v>
          </cell>
          <cell r="B2646" t="str">
            <v>CRUZ MECANICA 3X2 ROSCA UL</v>
          </cell>
        </row>
        <row r="2647">
          <cell r="A2647">
            <v>265421</v>
          </cell>
          <cell r="B2647" t="str">
            <v>CRUZ MECANICA 4X2 ROSCA UL</v>
          </cell>
        </row>
        <row r="2648">
          <cell r="A2648">
            <v>265422</v>
          </cell>
          <cell r="B2648" t="str">
            <v>REDUCCION COPA EXC.3X2 RANURA UL</v>
          </cell>
        </row>
        <row r="2649">
          <cell r="A2649">
            <v>265423</v>
          </cell>
          <cell r="B2649" t="str">
            <v>REDUCCION COPA EXC.4X2 RANURA UL</v>
          </cell>
        </row>
        <row r="2650">
          <cell r="A2650">
            <v>265424</v>
          </cell>
          <cell r="B2650" t="str">
            <v>REDUCCION COPA EXC.4X3 RANURA UL</v>
          </cell>
        </row>
        <row r="2651">
          <cell r="A2651">
            <v>265425</v>
          </cell>
          <cell r="B2651" t="str">
            <v>TAPON C. 10 RANURADO UL</v>
          </cell>
        </row>
        <row r="2652">
          <cell r="A2652">
            <v>265426</v>
          </cell>
          <cell r="B2652" t="str">
            <v>TAPON C. 12 RANURADO UL</v>
          </cell>
        </row>
        <row r="2653">
          <cell r="A2653">
            <v>265427</v>
          </cell>
          <cell r="B2653" t="str">
            <v>UNION RIGIDA 5 RANURADO UL</v>
          </cell>
        </row>
        <row r="2654">
          <cell r="A2654">
            <v>265428</v>
          </cell>
          <cell r="B2654" t="str">
            <v>UNION FLEXIBLE 5 RANURADA UL</v>
          </cell>
        </row>
        <row r="2655">
          <cell r="A2655">
            <v>265429</v>
          </cell>
          <cell r="B2655" t="str">
            <v>ADAPTADOR BRIDA 1 1/2 RANURADO UL</v>
          </cell>
        </row>
        <row r="2656">
          <cell r="A2656">
            <v>265430</v>
          </cell>
          <cell r="B2656" t="str">
            <v>UNION FLEXIBLE 1 RANURADA UL</v>
          </cell>
          <cell r="C2656">
            <v>83</v>
          </cell>
        </row>
        <row r="2657">
          <cell r="A2657">
            <v>265431</v>
          </cell>
          <cell r="B2657" t="str">
            <v>UNION FLEXIBLE 1 1/4 RANURADA UL</v>
          </cell>
          <cell r="C2657">
            <v>228</v>
          </cell>
        </row>
        <row r="2658">
          <cell r="A2658">
            <v>265432</v>
          </cell>
          <cell r="B2658" t="str">
            <v>UNION FLEXIBLE 1 1/2 RANURADA UL</v>
          </cell>
          <cell r="C2658">
            <v>387</v>
          </cell>
        </row>
        <row r="2659">
          <cell r="A2659">
            <v>265433</v>
          </cell>
          <cell r="B2659" t="str">
            <v>UNION FLEXIBLE 2 RANURADA UL</v>
          </cell>
          <cell r="C2659">
            <v>236</v>
          </cell>
        </row>
        <row r="2660">
          <cell r="A2660">
            <v>265434</v>
          </cell>
          <cell r="B2660" t="str">
            <v>UNION FLEXIBLE 2 1/2 RANURADA UL</v>
          </cell>
          <cell r="C2660">
            <v>7</v>
          </cell>
        </row>
        <row r="2661">
          <cell r="A2661">
            <v>265435</v>
          </cell>
          <cell r="B2661" t="str">
            <v>UNION FLEXIBLE 3 RANURADA UL</v>
          </cell>
          <cell r="C2661">
            <v>71</v>
          </cell>
        </row>
        <row r="2662">
          <cell r="A2662">
            <v>265436</v>
          </cell>
          <cell r="B2662" t="str">
            <v>UNION FLEXIBLE 4 RANURADA UL</v>
          </cell>
          <cell r="C2662">
            <v>41</v>
          </cell>
        </row>
        <row r="2663">
          <cell r="A2663">
            <v>265437</v>
          </cell>
          <cell r="B2663" t="str">
            <v>UNION FLEXIBLE 6 RANURADA UL</v>
          </cell>
        </row>
        <row r="2664">
          <cell r="A2664">
            <v>265438</v>
          </cell>
          <cell r="B2664" t="str">
            <v>UNION FLEXIBLE 8 RANURADA UL</v>
          </cell>
          <cell r="C2664">
            <v>26</v>
          </cell>
        </row>
        <row r="2665">
          <cell r="A2665">
            <v>265439</v>
          </cell>
          <cell r="B2665" t="str">
            <v>UNION FLEXIBLE 10 RANURADA UL</v>
          </cell>
        </row>
        <row r="2666">
          <cell r="A2666">
            <v>265440</v>
          </cell>
          <cell r="B2666" t="str">
            <v>UNION FLEXIBLE 12 RANURADA UL</v>
          </cell>
        </row>
        <row r="2667">
          <cell r="A2667">
            <v>265441</v>
          </cell>
          <cell r="B2667" t="str">
            <v>UNION FLEXIBLE RED 2X1 1/2 RANURADA UL</v>
          </cell>
          <cell r="C2667">
            <v>2</v>
          </cell>
        </row>
        <row r="2668">
          <cell r="A2668">
            <v>265442</v>
          </cell>
          <cell r="B2668" t="str">
            <v>UNION FLEXIBLE RED 2 1/2X2 RANURADA UL</v>
          </cell>
          <cell r="C2668">
            <v>3</v>
          </cell>
        </row>
        <row r="2669">
          <cell r="A2669">
            <v>265443</v>
          </cell>
          <cell r="B2669" t="str">
            <v>UNION FLEXIBLE RED 3X2 RANURADA UL</v>
          </cell>
          <cell r="C2669">
            <v>5</v>
          </cell>
        </row>
        <row r="2670">
          <cell r="A2670">
            <v>265444</v>
          </cell>
          <cell r="B2670" t="str">
            <v>UNION FLEXIBLE RED 3X2 1/2 RANURADA UL</v>
          </cell>
          <cell r="C2670">
            <v>7</v>
          </cell>
        </row>
        <row r="2671">
          <cell r="A2671">
            <v>265445</v>
          </cell>
          <cell r="B2671" t="str">
            <v>UNION FLEXIBLE RED 4X2 RANURADA UL</v>
          </cell>
          <cell r="C2671">
            <v>4</v>
          </cell>
        </row>
        <row r="2672">
          <cell r="A2672">
            <v>265446</v>
          </cell>
          <cell r="B2672" t="str">
            <v>UNION FLEXIBLE RED 4X2 1/2 RANURADA UL</v>
          </cell>
          <cell r="C2672">
            <v>5</v>
          </cell>
        </row>
        <row r="2673">
          <cell r="A2673">
            <v>265447</v>
          </cell>
          <cell r="B2673" t="str">
            <v>UNION FLEXIBLE RED 4X3 RANURADA UL</v>
          </cell>
          <cell r="C2673">
            <v>8</v>
          </cell>
        </row>
        <row r="2674">
          <cell r="A2674">
            <v>265448</v>
          </cell>
          <cell r="B2674" t="str">
            <v>UNION FLEXIBLE RED 6X4 RANURADA UL</v>
          </cell>
          <cell r="C2674">
            <v>4</v>
          </cell>
        </row>
        <row r="2675">
          <cell r="A2675">
            <v>265449</v>
          </cell>
          <cell r="B2675" t="str">
            <v>UNION FLEXIBLE RED 8X6 RANURADA UL</v>
          </cell>
          <cell r="C2675">
            <v>4</v>
          </cell>
        </row>
        <row r="2676">
          <cell r="A2676">
            <v>265450</v>
          </cell>
          <cell r="B2676" t="str">
            <v>REDUCCION COPA 1 1/2X1 RANURADO UL</v>
          </cell>
          <cell r="C2676">
            <v>13</v>
          </cell>
        </row>
        <row r="2677">
          <cell r="A2677">
            <v>265451</v>
          </cell>
          <cell r="B2677" t="str">
            <v>REDUCCION COPA 1 1/4X1 RANURADO UL</v>
          </cell>
          <cell r="C2677">
            <v>76</v>
          </cell>
        </row>
        <row r="2678">
          <cell r="A2678">
            <v>265452</v>
          </cell>
          <cell r="B2678" t="str">
            <v>REDUCCION COPA 2X1 RANURADO UL</v>
          </cell>
          <cell r="C2678">
            <v>77</v>
          </cell>
        </row>
        <row r="2679">
          <cell r="A2679">
            <v>265453</v>
          </cell>
          <cell r="B2679" t="str">
            <v>REDUCCION COPA 3X1 RANURADO UL</v>
          </cell>
          <cell r="C2679">
            <v>37</v>
          </cell>
        </row>
        <row r="2680">
          <cell r="A2680">
            <v>265454</v>
          </cell>
          <cell r="B2680" t="str">
            <v>REDUCCION COPA 3X1 1/2 RANURADO UL</v>
          </cell>
          <cell r="C2680">
            <v>5</v>
          </cell>
        </row>
        <row r="2681">
          <cell r="A2681">
            <v>265455</v>
          </cell>
          <cell r="B2681" t="str">
            <v>REDUCCION COPA 3X2 1/2 RANURADO UL</v>
          </cell>
          <cell r="C2681">
            <v>7</v>
          </cell>
        </row>
        <row r="2682">
          <cell r="A2682">
            <v>265456</v>
          </cell>
          <cell r="B2682" t="str">
            <v>REDUCCION COPA 4X1 1/2 RANURADO UL</v>
          </cell>
          <cell r="C2682">
            <v>3</v>
          </cell>
        </row>
        <row r="2683">
          <cell r="A2683">
            <v>265457</v>
          </cell>
          <cell r="B2683" t="str">
            <v>REDUCCION COPA 6X2 RANURADO UL</v>
          </cell>
          <cell r="C2683">
            <v>14</v>
          </cell>
        </row>
        <row r="2684">
          <cell r="A2684">
            <v>265458</v>
          </cell>
          <cell r="B2684" t="str">
            <v>REDUCCION COPA 6X2 1/2 RANURADO UL</v>
          </cell>
          <cell r="C2684">
            <v>19</v>
          </cell>
        </row>
        <row r="2685">
          <cell r="A2685">
            <v>265459</v>
          </cell>
          <cell r="B2685" t="str">
            <v>REDUCCION COPA 6X3 RANURADO UL</v>
          </cell>
          <cell r="C2685">
            <v>38</v>
          </cell>
        </row>
        <row r="2686">
          <cell r="A2686">
            <v>265460</v>
          </cell>
          <cell r="B2686" t="str">
            <v>REDUCCION COPA 8X2 1/2 RANURADO UL</v>
          </cell>
          <cell r="C2686">
            <v>9</v>
          </cell>
        </row>
        <row r="2687">
          <cell r="A2687">
            <v>265461</v>
          </cell>
          <cell r="B2687" t="str">
            <v>ADAPTADOR BRIDA 12 RANURADO UL</v>
          </cell>
        </row>
        <row r="2688">
          <cell r="A2688">
            <v>265462</v>
          </cell>
          <cell r="B2688" t="str">
            <v>REDUCCION COPA 8X4 RANURADO UL</v>
          </cell>
          <cell r="C2688">
            <v>8</v>
          </cell>
        </row>
        <row r="2689">
          <cell r="A2689">
            <v>265463</v>
          </cell>
          <cell r="B2689" t="str">
            <v>REDUCCION COPA 8X6 RANURADO UL</v>
          </cell>
          <cell r="C2689">
            <v>7</v>
          </cell>
        </row>
        <row r="2690">
          <cell r="A2690">
            <v>265464</v>
          </cell>
          <cell r="B2690" t="str">
            <v>REDUCCION COPA 10X6 RANURADO UL</v>
          </cell>
        </row>
        <row r="2691">
          <cell r="A2691">
            <v>265465</v>
          </cell>
          <cell r="B2691" t="str">
            <v>REDUCCION COPA 10X8 RANURADO UL</v>
          </cell>
        </row>
        <row r="2692">
          <cell r="A2692">
            <v>265466</v>
          </cell>
          <cell r="B2692" t="str">
            <v>TEE 2X1 1/4 RANURADO UL</v>
          </cell>
        </row>
        <row r="2693">
          <cell r="A2693">
            <v>265467</v>
          </cell>
          <cell r="B2693" t="str">
            <v>TEE 2 1/2X2 RANURADO UL</v>
          </cell>
        </row>
        <row r="2694">
          <cell r="A2694">
            <v>265468</v>
          </cell>
          <cell r="B2694" t="str">
            <v>TEE 10X6 RANURADO UL</v>
          </cell>
        </row>
        <row r="2695">
          <cell r="A2695">
            <v>265469</v>
          </cell>
          <cell r="B2695" t="str">
            <v>TEE 10X8 RANURADO UL</v>
          </cell>
        </row>
        <row r="2696">
          <cell r="A2696">
            <v>265470</v>
          </cell>
          <cell r="B2696" t="str">
            <v>REDUCCION COPA 2X1 RAN-ROSC UL</v>
          </cell>
          <cell r="C2696">
            <v>7</v>
          </cell>
        </row>
        <row r="2697">
          <cell r="A2697">
            <v>265471</v>
          </cell>
          <cell r="B2697" t="str">
            <v>REDUCCION COPA 2X1 1/4 RAN-ROSC UL</v>
          </cell>
          <cell r="C2697">
            <v>11</v>
          </cell>
        </row>
        <row r="2698">
          <cell r="A2698">
            <v>265472</v>
          </cell>
          <cell r="B2698" t="str">
            <v>REDUCCION COPA 2X1 1/2 RAN-ROSC UL</v>
          </cell>
          <cell r="C2698">
            <v>95</v>
          </cell>
        </row>
        <row r="2699">
          <cell r="A2699">
            <v>265473</v>
          </cell>
          <cell r="B2699" t="str">
            <v>REDUCCION COPA 2 1/2X1 RAN-ROSC UL</v>
          </cell>
          <cell r="C2699">
            <v>54</v>
          </cell>
        </row>
        <row r="2700">
          <cell r="A2700">
            <v>265474</v>
          </cell>
          <cell r="B2700" t="str">
            <v>REDUCCION COPA 2 1/2X1 1/4 RAN-ROSC UL</v>
          </cell>
          <cell r="C2700">
            <v>29</v>
          </cell>
        </row>
        <row r="2701">
          <cell r="A2701">
            <v>265475</v>
          </cell>
          <cell r="B2701" t="str">
            <v>REDUCCION COPA 2 1/2X1 1/2 RAN-ROSC UL</v>
          </cell>
          <cell r="C2701">
            <v>52</v>
          </cell>
        </row>
        <row r="2702">
          <cell r="A2702">
            <v>265476</v>
          </cell>
          <cell r="B2702" t="str">
            <v>REDUCCION COPA 2 1/2X2 RAN-ROSC UL</v>
          </cell>
          <cell r="C2702">
            <v>21</v>
          </cell>
        </row>
        <row r="2703">
          <cell r="A2703">
            <v>265477</v>
          </cell>
          <cell r="B2703" t="str">
            <v>REDUCCION COPA 3X1 RAN-ROSC UL</v>
          </cell>
          <cell r="C2703">
            <v>27</v>
          </cell>
        </row>
        <row r="2704">
          <cell r="A2704">
            <v>265478</v>
          </cell>
          <cell r="B2704" t="str">
            <v>REDUCCION COPA 3X1 1/2 RAN-ROSC UL</v>
          </cell>
          <cell r="C2704">
            <v>20</v>
          </cell>
        </row>
        <row r="2705">
          <cell r="A2705">
            <v>265479</v>
          </cell>
          <cell r="B2705" t="str">
            <v>REDUCCION COPA 3X2 RAN-ROSC UL</v>
          </cell>
          <cell r="C2705">
            <v>38</v>
          </cell>
        </row>
        <row r="2706">
          <cell r="A2706">
            <v>265480</v>
          </cell>
          <cell r="B2706" t="str">
            <v>REDUCCION COPA 3X2 1/2 RAN-ROSC UL</v>
          </cell>
          <cell r="C2706">
            <v>29</v>
          </cell>
        </row>
        <row r="2707">
          <cell r="A2707">
            <v>265481</v>
          </cell>
          <cell r="B2707" t="str">
            <v>REDUCCION COPA 4X1 1/2 RAN-ROSC UL</v>
          </cell>
          <cell r="C2707">
            <v>2</v>
          </cell>
        </row>
        <row r="2708">
          <cell r="A2708">
            <v>265482</v>
          </cell>
          <cell r="B2708" t="str">
            <v>REDUCCION COPA 4X2 RAN-ROSC UL</v>
          </cell>
          <cell r="C2708">
            <v>19</v>
          </cell>
        </row>
        <row r="2709">
          <cell r="A2709">
            <v>265483</v>
          </cell>
          <cell r="B2709" t="str">
            <v>REDUCCION COPA 4X2 1/2 RAN-ROSC UL</v>
          </cell>
          <cell r="C2709">
            <v>36</v>
          </cell>
        </row>
        <row r="2710">
          <cell r="A2710">
            <v>265484</v>
          </cell>
          <cell r="B2710" t="str">
            <v>REDUCCION COPA 4X3 RAN-ROSC UL</v>
          </cell>
          <cell r="C2710">
            <v>6</v>
          </cell>
        </row>
        <row r="2711">
          <cell r="A2711">
            <v>265485</v>
          </cell>
          <cell r="B2711" t="str">
            <v>TEE 12X6 RANURADO UL</v>
          </cell>
        </row>
        <row r="2712">
          <cell r="A2712">
            <v>265486</v>
          </cell>
          <cell r="B2712" t="str">
            <v>TEE 12X8 RANURADO UL</v>
          </cell>
        </row>
        <row r="2713">
          <cell r="A2713">
            <v>265487</v>
          </cell>
          <cell r="B2713" t="str">
            <v>TEE 12X10 RANURADO UL</v>
          </cell>
        </row>
        <row r="2714">
          <cell r="A2714">
            <v>265488</v>
          </cell>
          <cell r="B2714" t="str">
            <v>TEE MECANICA 2X1 RANURADA UL</v>
          </cell>
          <cell r="C2714">
            <v>75</v>
          </cell>
        </row>
        <row r="2715">
          <cell r="A2715">
            <v>265489</v>
          </cell>
          <cell r="B2715" t="str">
            <v>TEE MECANICA 2 1/2X1 RANURADA UL</v>
          </cell>
          <cell r="C2715">
            <v>28</v>
          </cell>
        </row>
        <row r="2716">
          <cell r="A2716">
            <v>265490</v>
          </cell>
          <cell r="B2716" t="str">
            <v>TEE MECANICA 2X1 1/2 RANURADA UL</v>
          </cell>
          <cell r="C2716">
            <v>4</v>
          </cell>
        </row>
        <row r="2717">
          <cell r="A2717">
            <v>265491</v>
          </cell>
          <cell r="B2717" t="str">
            <v>TEE MECANICA 2X1 1/4 RANURADA UL</v>
          </cell>
        </row>
        <row r="2718">
          <cell r="A2718">
            <v>265492</v>
          </cell>
          <cell r="B2718" t="str">
            <v>TEE MECANICA 2 1/2X1 1/4 RANURADA UL</v>
          </cell>
          <cell r="C2718">
            <v>20</v>
          </cell>
        </row>
        <row r="2719">
          <cell r="A2719">
            <v>265493</v>
          </cell>
          <cell r="B2719" t="str">
            <v>TEE MECANICA 2 1/2X1 1/2 RANURADA UL</v>
          </cell>
          <cell r="C2719">
            <v>14</v>
          </cell>
        </row>
        <row r="2720">
          <cell r="A2720">
            <v>265494</v>
          </cell>
          <cell r="B2720" t="str">
            <v>TEE MECANICA 3X1 1/2 RANURADA UL</v>
          </cell>
          <cell r="C2720">
            <v>2</v>
          </cell>
        </row>
        <row r="2721">
          <cell r="A2721">
            <v>265495</v>
          </cell>
          <cell r="B2721" t="str">
            <v>TEE MECANICA 3X1 1/4 RANURADA UL</v>
          </cell>
          <cell r="C2721">
            <v>28</v>
          </cell>
        </row>
        <row r="2722">
          <cell r="A2722">
            <v>265496</v>
          </cell>
          <cell r="B2722" t="str">
            <v>TEE MECANICA 3X2 RANURADA UL</v>
          </cell>
          <cell r="C2722">
            <v>1</v>
          </cell>
        </row>
        <row r="2723">
          <cell r="A2723">
            <v>265497</v>
          </cell>
          <cell r="B2723" t="str">
            <v>TEE MECANICA 4X1 1/2 RANURADA UL</v>
          </cell>
          <cell r="C2723">
            <v>3</v>
          </cell>
        </row>
        <row r="2724">
          <cell r="A2724">
            <v>265498</v>
          </cell>
          <cell r="B2724" t="str">
            <v>TEE MECANICA 2 1/2X2 RANURADA UL</v>
          </cell>
        </row>
        <row r="2725">
          <cell r="A2725">
            <v>265499</v>
          </cell>
          <cell r="B2725" t="str">
            <v>TEE MECANICA 4X1 1/4 RANURADA UL</v>
          </cell>
        </row>
        <row r="2726">
          <cell r="A2726">
            <v>265500</v>
          </cell>
          <cell r="B2726" t="str">
            <v>TEE MECANICA 4X2 RANURADA UL</v>
          </cell>
          <cell r="C2726">
            <v>3</v>
          </cell>
        </row>
        <row r="2727">
          <cell r="A2727">
            <v>265501</v>
          </cell>
          <cell r="B2727" t="str">
            <v>TEE MECANICA 4X2 1/2 RANURADA UL</v>
          </cell>
          <cell r="C2727">
            <v>109</v>
          </cell>
        </row>
        <row r="2728">
          <cell r="A2728">
            <v>265502</v>
          </cell>
          <cell r="B2728" t="str">
            <v>TEE MECANICA 4X3 RANURADA UL</v>
          </cell>
          <cell r="C2728">
            <v>32</v>
          </cell>
        </row>
        <row r="2729">
          <cell r="A2729">
            <v>265503</v>
          </cell>
          <cell r="B2729" t="str">
            <v>TEE MECANICA 6X1 1/2 RANURADA UL</v>
          </cell>
        </row>
        <row r="2730">
          <cell r="A2730">
            <v>265504</v>
          </cell>
          <cell r="B2730" t="str">
            <v>TEE MECANICA 6X1 1/4 RANURADA UL</v>
          </cell>
          <cell r="C2730">
            <v>38</v>
          </cell>
        </row>
        <row r="2731">
          <cell r="A2731">
            <v>265505</v>
          </cell>
          <cell r="B2731" t="str">
            <v>TEE MECANICA 6X2 RANURADA UL</v>
          </cell>
          <cell r="C2731">
            <v>34</v>
          </cell>
        </row>
        <row r="2732">
          <cell r="A2732">
            <v>265506</v>
          </cell>
          <cell r="B2732" t="str">
            <v>TEE MECANICA 6X3 RANURADA UL</v>
          </cell>
          <cell r="C2732">
            <v>6</v>
          </cell>
        </row>
        <row r="2733">
          <cell r="A2733">
            <v>265507</v>
          </cell>
          <cell r="B2733" t="str">
            <v>TEE MECANICA 6X4 RANURADA UL</v>
          </cell>
          <cell r="C2733">
            <v>6</v>
          </cell>
        </row>
        <row r="2734">
          <cell r="A2734">
            <v>265508</v>
          </cell>
          <cell r="B2734" t="str">
            <v>TEE MECANICA 8X2 RANURADA UL</v>
          </cell>
          <cell r="C2734">
            <v>2</v>
          </cell>
        </row>
        <row r="2735">
          <cell r="A2735">
            <v>265509</v>
          </cell>
          <cell r="B2735" t="str">
            <v>TEE MECANICA 8X3 RANURADA UL</v>
          </cell>
        </row>
        <row r="2736">
          <cell r="A2736">
            <v>265510</v>
          </cell>
          <cell r="B2736" t="str">
            <v>TEE MECANICA 8X4 RANURADA UL</v>
          </cell>
          <cell r="C2736">
            <v>2</v>
          </cell>
        </row>
        <row r="2737">
          <cell r="A2737">
            <v>265511</v>
          </cell>
          <cell r="B2737" t="str">
            <v>TEE MECANICA 10X4 RANURADA UL</v>
          </cell>
        </row>
        <row r="2738">
          <cell r="A2738">
            <v>265512</v>
          </cell>
          <cell r="B2738" t="str">
            <v>TEE MECANICA 3X1 RANURADA UL</v>
          </cell>
          <cell r="C2738">
            <v>16</v>
          </cell>
        </row>
        <row r="2739">
          <cell r="A2739">
            <v>265513</v>
          </cell>
          <cell r="B2739" t="str">
            <v>TEE MECANICA 3X2 1/2 RANURADA UL</v>
          </cell>
        </row>
        <row r="2740">
          <cell r="A2740">
            <v>265514</v>
          </cell>
          <cell r="B2740" t="str">
            <v>TEE MECANICA 4X1 RANURADA UL</v>
          </cell>
        </row>
        <row r="2741">
          <cell r="A2741">
            <v>265515</v>
          </cell>
          <cell r="B2741" t="str">
            <v>TEE MECANICA 6X1 RANURADA UL</v>
          </cell>
        </row>
        <row r="2742">
          <cell r="A2742">
            <v>265516</v>
          </cell>
          <cell r="B2742" t="str">
            <v>TEE MECANICA 6X2 1/2 RANURADA UL</v>
          </cell>
        </row>
        <row r="2743">
          <cell r="A2743">
            <v>265517</v>
          </cell>
          <cell r="B2743" t="str">
            <v>TEE MECANICA 8X2 1/2 RANURADA UL</v>
          </cell>
        </row>
        <row r="2744">
          <cell r="A2744">
            <v>265518</v>
          </cell>
          <cell r="B2744" t="str">
            <v>TEE MECANICA 8X6 RANURADA UL</v>
          </cell>
        </row>
        <row r="2745">
          <cell r="A2745">
            <v>265519</v>
          </cell>
          <cell r="B2745" t="str">
            <v>TEE MECANICA 2X3/4 ROSCADA UL</v>
          </cell>
        </row>
        <row r="2746">
          <cell r="A2746">
            <v>265520</v>
          </cell>
          <cell r="B2746" t="str">
            <v>TEE MECANICA 2X1 ROSCADA UL</v>
          </cell>
          <cell r="C2746">
            <v>7</v>
          </cell>
        </row>
        <row r="2747">
          <cell r="A2747">
            <v>265521</v>
          </cell>
          <cell r="B2747" t="str">
            <v>TEE MECANICA 2X1 1/4 ROSCADA UL</v>
          </cell>
          <cell r="C2747">
            <v>280</v>
          </cell>
        </row>
        <row r="2748">
          <cell r="A2748">
            <v>265522</v>
          </cell>
          <cell r="B2748" t="str">
            <v>TEE MECANICA 2X1 1/2 ROSCADA UL</v>
          </cell>
          <cell r="C2748">
            <v>49</v>
          </cell>
        </row>
        <row r="2749">
          <cell r="A2749">
            <v>265523</v>
          </cell>
          <cell r="B2749" t="str">
            <v>TEE MECANICA 2 1/2X1 ROSCADA UL</v>
          </cell>
          <cell r="C2749">
            <v>16</v>
          </cell>
        </row>
        <row r="2750">
          <cell r="A2750">
            <v>265524</v>
          </cell>
          <cell r="B2750" t="str">
            <v>TEE MECANICA 2 1/2X1 1/4 ROSCADA UL</v>
          </cell>
          <cell r="C2750">
            <v>88</v>
          </cell>
        </row>
        <row r="2751">
          <cell r="A2751">
            <v>265525</v>
          </cell>
          <cell r="B2751" t="str">
            <v>TEE MECANICA 2 1/2X1 1/2 ROSCADA UL</v>
          </cell>
          <cell r="C2751">
            <v>3</v>
          </cell>
        </row>
        <row r="2752">
          <cell r="A2752">
            <v>265526</v>
          </cell>
          <cell r="B2752" t="str">
            <v>TEE MECANICA 3X1 1/4 ROSCADA UL</v>
          </cell>
        </row>
        <row r="2753">
          <cell r="A2753">
            <v>265527</v>
          </cell>
          <cell r="B2753" t="str">
            <v>TEE MECANICA 3X1 1/2 ROSCADA UL</v>
          </cell>
          <cell r="C2753">
            <v>1</v>
          </cell>
        </row>
        <row r="2754">
          <cell r="A2754">
            <v>265528</v>
          </cell>
          <cell r="B2754" t="str">
            <v>TEE MECANICA 3X2 ROSCADA UL</v>
          </cell>
          <cell r="C2754">
            <v>2</v>
          </cell>
        </row>
        <row r="2755">
          <cell r="A2755">
            <v>265529</v>
          </cell>
          <cell r="B2755" t="str">
            <v>TEE MECANICA 4X1 1/4 ROSCADA UL</v>
          </cell>
          <cell r="C2755">
            <v>13</v>
          </cell>
        </row>
        <row r="2756">
          <cell r="A2756">
            <v>265530</v>
          </cell>
          <cell r="B2756" t="str">
            <v>TEE MECANICA 4X1 1/2 ROSCADA UL</v>
          </cell>
        </row>
        <row r="2757">
          <cell r="A2757">
            <v>265531</v>
          </cell>
          <cell r="B2757" t="str">
            <v>BUSHING 3/8X1/8 GALV.</v>
          </cell>
          <cell r="C2757">
            <v>1310</v>
          </cell>
        </row>
        <row r="2758">
          <cell r="A2758">
            <v>265532</v>
          </cell>
          <cell r="B2758" t="str">
            <v>BUSHING 3/8X1/4 GALV.</v>
          </cell>
          <cell r="C2758">
            <v>15608</v>
          </cell>
        </row>
        <row r="2759">
          <cell r="A2759">
            <v>265533</v>
          </cell>
          <cell r="B2759" t="str">
            <v>TEE MECANICA 4X2 ROSCADA UL</v>
          </cell>
          <cell r="C2759">
            <v>1</v>
          </cell>
        </row>
        <row r="2760">
          <cell r="A2760">
            <v>265534</v>
          </cell>
          <cell r="B2760" t="str">
            <v>TEE MECANICA 4X2 1/2 ROSCADA UL</v>
          </cell>
          <cell r="C2760">
            <v>9</v>
          </cell>
        </row>
        <row r="2761">
          <cell r="A2761">
            <v>265535</v>
          </cell>
          <cell r="B2761" t="str">
            <v>TEE MECANICA 6X1 1/4 ROSCADA UL</v>
          </cell>
          <cell r="C2761">
            <v>40</v>
          </cell>
        </row>
        <row r="2762">
          <cell r="A2762">
            <v>265536</v>
          </cell>
          <cell r="B2762" t="str">
            <v>TEE MECANICA 6X1 1/2 ROSCADA UL</v>
          </cell>
        </row>
        <row r="2763">
          <cell r="A2763">
            <v>265537</v>
          </cell>
          <cell r="B2763" t="str">
            <v>TEE MECANICA 6X2 ROSCADA UL</v>
          </cell>
        </row>
        <row r="2764">
          <cell r="A2764">
            <v>265538</v>
          </cell>
          <cell r="B2764" t="str">
            <v>TEE MECANICA 8X2 ROSCADA UL</v>
          </cell>
          <cell r="C2764">
            <v>4</v>
          </cell>
        </row>
        <row r="2765">
          <cell r="A2765">
            <v>265539</v>
          </cell>
          <cell r="B2765" t="str">
            <v>TEE MECANICA 2 1/2X2 ROSCADA UL</v>
          </cell>
        </row>
        <row r="2766">
          <cell r="A2766">
            <v>265540</v>
          </cell>
          <cell r="B2766" t="str">
            <v>TEE MECANICA 3X1 ROSCADA UL</v>
          </cell>
        </row>
        <row r="2767">
          <cell r="A2767">
            <v>265541</v>
          </cell>
          <cell r="B2767" t="str">
            <v>TEE MECANICA 3X2 1/2 ROSCADA UL</v>
          </cell>
        </row>
        <row r="2768">
          <cell r="A2768">
            <v>265542</v>
          </cell>
          <cell r="B2768" t="str">
            <v>TEE MECANICA 4X1 ROSCADA UL</v>
          </cell>
        </row>
        <row r="2769">
          <cell r="A2769">
            <v>265543</v>
          </cell>
          <cell r="B2769" t="str">
            <v>TEE MECANICA 4X3 ROSCADA UL</v>
          </cell>
        </row>
        <row r="2770">
          <cell r="A2770">
            <v>265544</v>
          </cell>
          <cell r="B2770" t="str">
            <v>TEE MECANICA 6X1 ROSCADA UL</v>
          </cell>
        </row>
        <row r="2771">
          <cell r="A2771">
            <v>265545</v>
          </cell>
          <cell r="B2771" t="str">
            <v>TEE MECANICA 6X2 1/2 ROSCADA UL</v>
          </cell>
        </row>
        <row r="2772">
          <cell r="A2772">
            <v>265546</v>
          </cell>
          <cell r="B2772" t="str">
            <v>TEE MECANICA 6X4 ROSCADA UL</v>
          </cell>
        </row>
        <row r="2773">
          <cell r="A2773">
            <v>265547</v>
          </cell>
          <cell r="B2773" t="str">
            <v>TEE MECANICA 8X1 ROSCADA UL</v>
          </cell>
        </row>
        <row r="2774">
          <cell r="A2774">
            <v>265548</v>
          </cell>
          <cell r="B2774" t="str">
            <v>REDUCCION COPA 2 1/2X1 RANURADO UL</v>
          </cell>
        </row>
        <row r="2775">
          <cell r="A2775">
            <v>265549</v>
          </cell>
          <cell r="B2775" t="str">
            <v>REDUCCION COPA 2 1/2X1 1/4 RANURADO UL</v>
          </cell>
        </row>
        <row r="2776">
          <cell r="A2776">
            <v>265550</v>
          </cell>
          <cell r="B2776" t="str">
            <v>REDUCCION COPA 4X1 1/4 RANURADO UL</v>
          </cell>
        </row>
        <row r="2777">
          <cell r="A2777">
            <v>265551</v>
          </cell>
          <cell r="B2777" t="str">
            <v>REDUCCION COPA 8X2 RANURADO UL</v>
          </cell>
        </row>
        <row r="2778">
          <cell r="A2778">
            <v>265552</v>
          </cell>
          <cell r="B2778" t="str">
            <v>REDUCCION COPA 10X4 RANURADO UL</v>
          </cell>
        </row>
        <row r="2779">
          <cell r="A2779">
            <v>265553</v>
          </cell>
          <cell r="B2779" t="str">
            <v>REDUCCION COPA 12X10 RANURADO UL</v>
          </cell>
        </row>
        <row r="2780">
          <cell r="A2780">
            <v>265554</v>
          </cell>
          <cell r="B2780" t="str">
            <v>STRAP 3L ROSCA 1X1/2 RANURADO UL</v>
          </cell>
        </row>
        <row r="2781">
          <cell r="A2781">
            <v>265555</v>
          </cell>
          <cell r="B2781" t="str">
            <v>STRAP 3L ROSCA 1 1/4X3/4 RANURADO UL</v>
          </cell>
        </row>
        <row r="2782">
          <cell r="A2782">
            <v>265556</v>
          </cell>
          <cell r="B2782" t="str">
            <v>STRAP 3L ROSCA 1 1/2X1 1/4 RANURADO UL</v>
          </cell>
        </row>
        <row r="2783">
          <cell r="A2783">
            <v>265557</v>
          </cell>
          <cell r="B2783" t="str">
            <v>STRAP 3L ROSCA 2X3/4 RANURADO UL</v>
          </cell>
        </row>
        <row r="2784">
          <cell r="A2784">
            <v>265558</v>
          </cell>
          <cell r="B2784" t="str">
            <v>STRAP 3L ROSCA 2X1 1/4 RANURADO UL</v>
          </cell>
        </row>
        <row r="2785">
          <cell r="A2785">
            <v>265559</v>
          </cell>
          <cell r="B2785" t="str">
            <v>STRAP 3L ROSCA 2X1 1/2 RANURADO UL</v>
          </cell>
        </row>
        <row r="2786">
          <cell r="A2786">
            <v>265560</v>
          </cell>
          <cell r="B2786" t="str">
            <v>STRAP 3L ROSCA 2 1/2X1 1/4 RANURADO UL</v>
          </cell>
        </row>
        <row r="2787">
          <cell r="A2787">
            <v>265561</v>
          </cell>
          <cell r="B2787" t="str">
            <v>STRAP 3L ROSCA 2 1/2X2 RANURADO UL</v>
          </cell>
        </row>
        <row r="2788">
          <cell r="A2788">
            <v>265562</v>
          </cell>
          <cell r="B2788" t="str">
            <v>STRAP 3L ROSCA 3X1 1/4 RANURADO UL</v>
          </cell>
        </row>
        <row r="2789">
          <cell r="A2789">
            <v>265563</v>
          </cell>
          <cell r="B2789" t="str">
            <v>STRAP 3L ROSCA 3X1 1/2 RANURADO UL</v>
          </cell>
        </row>
        <row r="2790">
          <cell r="A2790">
            <v>265564</v>
          </cell>
          <cell r="B2790" t="str">
            <v>STRAP 3L ROSCA 4X1 RANURADO UL</v>
          </cell>
        </row>
        <row r="2791">
          <cell r="A2791">
            <v>265565</v>
          </cell>
          <cell r="B2791" t="str">
            <v>REDUCCION COPA 1 1/4X1 RAN-ROSC UL</v>
          </cell>
        </row>
        <row r="2792">
          <cell r="A2792">
            <v>265566</v>
          </cell>
          <cell r="B2792" t="str">
            <v>REDUCCION COPA 1 1/2X1 RAN-ROSC UL</v>
          </cell>
          <cell r="C2792">
            <v>1</v>
          </cell>
        </row>
        <row r="2793">
          <cell r="A2793">
            <v>265567</v>
          </cell>
          <cell r="B2793" t="str">
            <v>REDUCCION COPA 1 1/2X1 1/4 RAN-ROSC UL</v>
          </cell>
        </row>
        <row r="2794">
          <cell r="A2794">
            <v>265568</v>
          </cell>
          <cell r="B2794" t="str">
            <v>REDUCCION COPA 3X1 1/4 RAN-ROSC UL</v>
          </cell>
        </row>
        <row r="2795">
          <cell r="A2795">
            <v>265569</v>
          </cell>
          <cell r="B2795" t="str">
            <v>REDUCCION COPA 4X1 1/4 RAN-ROSC UL</v>
          </cell>
        </row>
        <row r="2796">
          <cell r="A2796">
            <v>265570</v>
          </cell>
          <cell r="B2796" t="str">
            <v>TUBO PVC C-900 USA DIAM. 4 X6.20 Mts.</v>
          </cell>
        </row>
        <row r="2797">
          <cell r="A2797">
            <v>265571</v>
          </cell>
          <cell r="B2797" t="str">
            <v>TUBO PVC C-900 USA DIAM. 6 X6.20 Mts.</v>
          </cell>
        </row>
        <row r="2798">
          <cell r="A2798">
            <v>265572</v>
          </cell>
          <cell r="B2798" t="str">
            <v>TUBO PVC C-900 USA DIAM. 8 X6.20 Mts.</v>
          </cell>
        </row>
        <row r="2799">
          <cell r="A2799">
            <v>265573</v>
          </cell>
          <cell r="B2799" t="str">
            <v>TUBO PVC C-900 USA DIAM. 10 X6.20 Mts.</v>
          </cell>
        </row>
        <row r="2800">
          <cell r="A2800">
            <v>265574</v>
          </cell>
          <cell r="B2800" t="str">
            <v>TUBO PVC C-900 USA DIAM. 12 X6.20 Mts.</v>
          </cell>
        </row>
        <row r="2801">
          <cell r="A2801">
            <v>265575</v>
          </cell>
          <cell r="B2801" t="str">
            <v>TAPON 4 MJ HJC04</v>
          </cell>
        </row>
        <row r="2802">
          <cell r="A2802">
            <v>265576</v>
          </cell>
          <cell r="B2802" t="str">
            <v>TAPON 6 MJ-MJC06</v>
          </cell>
        </row>
        <row r="2803">
          <cell r="A2803">
            <v>265577</v>
          </cell>
          <cell r="B2803" t="str">
            <v>TAPON 8 MJ-MJC08</v>
          </cell>
        </row>
        <row r="2804">
          <cell r="A2804">
            <v>265578</v>
          </cell>
          <cell r="B2804" t="str">
            <v>CODO 4 X 90 MJ MJB9004</v>
          </cell>
          <cell r="C2804">
            <v>6</v>
          </cell>
        </row>
        <row r="2805">
          <cell r="A2805">
            <v>265579</v>
          </cell>
          <cell r="B2805" t="str">
            <v>CODO 6 X 90 MJ-MJMJB9006</v>
          </cell>
        </row>
        <row r="2806">
          <cell r="A2806">
            <v>265580</v>
          </cell>
          <cell r="B2806" t="str">
            <v>CODO 8 X 90 MJ-MJB9008</v>
          </cell>
        </row>
        <row r="2807">
          <cell r="A2807">
            <v>265581</v>
          </cell>
          <cell r="B2807" t="str">
            <v>CODO 10 X 90MJ MJB9010</v>
          </cell>
        </row>
        <row r="2808">
          <cell r="A2808">
            <v>265582</v>
          </cell>
          <cell r="B2808" t="str">
            <v>SEMICODO 4 X 45 MJ M JB 4504</v>
          </cell>
        </row>
        <row r="2809">
          <cell r="A2809">
            <v>265583</v>
          </cell>
          <cell r="B2809" t="str">
            <v>SEMICODO 6 X 45 MJ M JB 4506</v>
          </cell>
        </row>
        <row r="2810">
          <cell r="A2810">
            <v>265584</v>
          </cell>
          <cell r="B2810" t="str">
            <v>SEMICODO 8 X 45 MJ M JB 4508</v>
          </cell>
        </row>
        <row r="2811">
          <cell r="A2811">
            <v>265585</v>
          </cell>
          <cell r="B2811" t="str">
            <v>TEE RED 6 X 4 MJ-MJT0604</v>
          </cell>
        </row>
        <row r="2812">
          <cell r="A2812">
            <v>265586</v>
          </cell>
          <cell r="B2812" t="str">
            <v>TEE RED 8 X 4 MJ-MJT0804</v>
          </cell>
        </row>
        <row r="2813">
          <cell r="A2813">
            <v>265587</v>
          </cell>
          <cell r="B2813" t="str">
            <v>TEE RED 8 X 6 MJ-MJT0806</v>
          </cell>
        </row>
        <row r="2814">
          <cell r="A2814">
            <v>265588</v>
          </cell>
          <cell r="B2814" t="str">
            <v>REDUCCIO 6 X 4 MJ MJR0604</v>
          </cell>
        </row>
        <row r="2815">
          <cell r="A2815">
            <v>265589</v>
          </cell>
          <cell r="B2815" t="str">
            <v>REDUCCION 8 X 4 MJ-MJR0804</v>
          </cell>
        </row>
        <row r="2816">
          <cell r="A2816">
            <v>265590</v>
          </cell>
          <cell r="B2816" t="str">
            <v>REDUCCION 8 X 6 MJ-MJR0806</v>
          </cell>
        </row>
        <row r="2817">
          <cell r="A2817">
            <v>265591</v>
          </cell>
          <cell r="B2817" t="str">
            <v>TEE 4 X 4 MJ MJTO404</v>
          </cell>
        </row>
        <row r="2818">
          <cell r="A2818">
            <v>265592</v>
          </cell>
          <cell r="B2818" t="str">
            <v>TEE 6 X 6 MJ-MJT0606</v>
          </cell>
        </row>
        <row r="2819">
          <cell r="A2819">
            <v>265593</v>
          </cell>
          <cell r="B2819" t="str">
            <v>TEE 8 X 8 MJ MJT 0808</v>
          </cell>
        </row>
        <row r="2820">
          <cell r="A2820">
            <v>265594</v>
          </cell>
          <cell r="B2820" t="str">
            <v>TEE 10 X 10 MJT 010010</v>
          </cell>
        </row>
        <row r="2821">
          <cell r="A2821">
            <v>265595</v>
          </cell>
          <cell r="B2821" t="str">
            <v>CODO TRANS 4 X 90 MJ MJR0604</v>
          </cell>
        </row>
        <row r="2822">
          <cell r="A2822">
            <v>265596</v>
          </cell>
          <cell r="B2822" t="str">
            <v>CODO TRANS 6 X 90 MJ MJR0604</v>
          </cell>
        </row>
        <row r="2823">
          <cell r="A2823">
            <v>265597</v>
          </cell>
          <cell r="B2823" t="str">
            <v>KIT ADAPT. FLANCHE 4</v>
          </cell>
          <cell r="C2823">
            <v>1</v>
          </cell>
        </row>
        <row r="2824">
          <cell r="A2824">
            <v>265598</v>
          </cell>
          <cell r="B2824" t="str">
            <v>KIT ADAPT. FLANCHE 6</v>
          </cell>
        </row>
        <row r="2825">
          <cell r="A2825">
            <v>265599</v>
          </cell>
          <cell r="B2825" t="str">
            <v>ADAPT. 4 MJ X FE MJFA04</v>
          </cell>
        </row>
        <row r="2826">
          <cell r="A2826">
            <v>265600</v>
          </cell>
          <cell r="B2826" t="str">
            <v>ADAPT. 6 MJ X FE MJFA06</v>
          </cell>
        </row>
        <row r="2827">
          <cell r="A2827">
            <v>265601</v>
          </cell>
          <cell r="B2827" t="str">
            <v>ADAPT. 8 MJ X FE MJFA08</v>
          </cell>
        </row>
        <row r="2828">
          <cell r="A2828">
            <v>265602</v>
          </cell>
          <cell r="B2828" t="str">
            <v>4000 STRAG MJ RESTRAI FOR C900 4 PVC-PVC</v>
          </cell>
        </row>
        <row r="2829">
          <cell r="A2829">
            <v>265603</v>
          </cell>
          <cell r="B2829" t="str">
            <v>4000 STRAG MJ RESTRAI FOR C900 6 PVC-PVC</v>
          </cell>
        </row>
        <row r="2830">
          <cell r="A2830">
            <v>265604</v>
          </cell>
          <cell r="B2830" t="str">
            <v>4000 STRAR MJ RESTRAI FOR C900 8 PVC.PVC</v>
          </cell>
        </row>
        <row r="2831">
          <cell r="A2831">
            <v>265605</v>
          </cell>
          <cell r="B2831" t="str">
            <v>4000 STRAR MJ RESTRAI FOR C900 10 PVC.PVC</v>
          </cell>
        </row>
        <row r="2832">
          <cell r="A2832">
            <v>265606</v>
          </cell>
          <cell r="B2832" t="str">
            <v>SERIE 1100 RESTRAINERS FOR C-900 4</v>
          </cell>
        </row>
        <row r="2833">
          <cell r="A2833">
            <v>265607</v>
          </cell>
          <cell r="B2833" t="str">
            <v>SERIE 1100 RESTRAINERS FOR C-900 6</v>
          </cell>
          <cell r="C2833">
            <v>2</v>
          </cell>
        </row>
        <row r="2834">
          <cell r="A2834">
            <v>265608</v>
          </cell>
          <cell r="B2834" t="str">
            <v>SERIE 1100 RESTRAINERS FOR C 900 8</v>
          </cell>
        </row>
        <row r="2835">
          <cell r="A2835">
            <v>265609</v>
          </cell>
          <cell r="B2835" t="str">
            <v>SERIE 1100 RESTRAINERS FOR C 900 10</v>
          </cell>
        </row>
        <row r="2836">
          <cell r="A2836">
            <v>265610</v>
          </cell>
          <cell r="B2836" t="str">
            <v>SERIE 1200 RESTRAINERS FOR C 900 4</v>
          </cell>
          <cell r="C2836">
            <v>5</v>
          </cell>
        </row>
        <row r="2837">
          <cell r="A2837">
            <v>265611</v>
          </cell>
          <cell r="B2837" t="str">
            <v>BUSHING 1/2X1/8 GALV.</v>
          </cell>
          <cell r="C2837">
            <v>390</v>
          </cell>
        </row>
        <row r="2838">
          <cell r="A2838">
            <v>265612</v>
          </cell>
          <cell r="B2838" t="str">
            <v>BUSHING 1/2X1/4 GALV.</v>
          </cell>
          <cell r="C2838">
            <v>1058</v>
          </cell>
        </row>
        <row r="2839">
          <cell r="A2839">
            <v>265613</v>
          </cell>
          <cell r="B2839" t="str">
            <v>BUSHING 1/2X3/8 GALV.</v>
          </cell>
          <cell r="C2839">
            <v>5914</v>
          </cell>
        </row>
        <row r="2840">
          <cell r="A2840">
            <v>265614</v>
          </cell>
          <cell r="B2840" t="str">
            <v>SERIE 1200 RESTRAINERS FOR C 900 6</v>
          </cell>
        </row>
        <row r="2841">
          <cell r="A2841">
            <v>265615</v>
          </cell>
          <cell r="B2841" t="str">
            <v>SERIE 1200 RESTRAINERS FOR C 900 8</v>
          </cell>
        </row>
        <row r="2842">
          <cell r="A2842">
            <v>265616</v>
          </cell>
          <cell r="B2842" t="str">
            <v>VALVULA CORTINA FLANCHADA 2 UL/FM OS&amp;Y</v>
          </cell>
        </row>
        <row r="2843">
          <cell r="A2843">
            <v>265617</v>
          </cell>
          <cell r="B2843" t="str">
            <v>VALVULA CORTINA FLANCHADA 2 1/2 UL/FM OS&amp;Y</v>
          </cell>
        </row>
        <row r="2844">
          <cell r="A2844">
            <v>265618</v>
          </cell>
          <cell r="B2844" t="str">
            <v>VALVULA CORTINA FLANCHADA 3 UL/FM OS&amp;Y</v>
          </cell>
        </row>
        <row r="2845">
          <cell r="A2845">
            <v>265619</v>
          </cell>
          <cell r="B2845" t="str">
            <v>VALVULA CORTINA FLANCHADA 4 UL/FM OS&amp;Y</v>
          </cell>
        </row>
        <row r="2846">
          <cell r="A2846">
            <v>265620</v>
          </cell>
          <cell r="B2846" t="str">
            <v>NIPLE 1 1/2X1 1/2 RANURADO SCH.10</v>
          </cell>
        </row>
        <row r="2847">
          <cell r="A2847">
            <v>265621</v>
          </cell>
          <cell r="B2847" t="str">
            <v>NIPLE 1 1/2X2 RANURADO SCH.10</v>
          </cell>
        </row>
        <row r="2848">
          <cell r="A2848">
            <v>265622</v>
          </cell>
          <cell r="B2848" t="str">
            <v>NIPLE 1 1/2X2 1/2 RANURADO SCH.10</v>
          </cell>
        </row>
        <row r="2849">
          <cell r="A2849">
            <v>265623</v>
          </cell>
          <cell r="B2849" t="str">
            <v>NIPLE 1 1/2X3 RANURADO SCH.10</v>
          </cell>
        </row>
        <row r="2850">
          <cell r="A2850">
            <v>265624</v>
          </cell>
          <cell r="B2850" t="str">
            <v>NIPLE 1 1/2X3 1/2 RANURADO SCH.10</v>
          </cell>
        </row>
        <row r="2851">
          <cell r="A2851">
            <v>265625</v>
          </cell>
          <cell r="B2851" t="str">
            <v>NIPLE 1 1/2X4 RANURADO SCH.10</v>
          </cell>
          <cell r="C2851">
            <v>16</v>
          </cell>
        </row>
        <row r="2852">
          <cell r="A2852">
            <v>265626</v>
          </cell>
          <cell r="B2852" t="str">
            <v>NIPLE 1 1/2X4 1/2 RANURADO SCH.10</v>
          </cell>
        </row>
        <row r="2853">
          <cell r="A2853">
            <v>265627</v>
          </cell>
          <cell r="B2853" t="str">
            <v>NIPLE 1 1/2X5 RANURADO SCH.10</v>
          </cell>
        </row>
        <row r="2854">
          <cell r="A2854">
            <v>265628</v>
          </cell>
          <cell r="B2854" t="str">
            <v>NIPLE 1 1/2X5 1/2 RANURADO SCH.10</v>
          </cell>
        </row>
        <row r="2855">
          <cell r="A2855">
            <v>265629</v>
          </cell>
          <cell r="B2855" t="str">
            <v>NIPLE 1 1/2X6 RANURADO SCH.10</v>
          </cell>
          <cell r="C2855">
            <v>30</v>
          </cell>
        </row>
        <row r="2856">
          <cell r="A2856">
            <v>265630</v>
          </cell>
          <cell r="B2856" t="str">
            <v>NIPLE 1 1/2X6 1/2 RANURADO SCH.10</v>
          </cell>
        </row>
        <row r="2857">
          <cell r="A2857">
            <v>265631</v>
          </cell>
          <cell r="B2857" t="str">
            <v>NIPLE 1 1/2X7 RANURADO SCH.10</v>
          </cell>
        </row>
        <row r="2858">
          <cell r="A2858">
            <v>265632</v>
          </cell>
          <cell r="B2858" t="str">
            <v>NIPLE 1 1/2X7 1/2 RANURADO SCH.10</v>
          </cell>
        </row>
        <row r="2859">
          <cell r="A2859">
            <v>265633</v>
          </cell>
          <cell r="B2859" t="str">
            <v>NIPLE 1 1/2X8 RANURADO SCH.10</v>
          </cell>
        </row>
        <row r="2860">
          <cell r="A2860">
            <v>265634</v>
          </cell>
          <cell r="B2860" t="str">
            <v>VALVULA CORTINA FLANCHADA 6 UL/FM OS&amp;Y</v>
          </cell>
          <cell r="C2860">
            <v>1</v>
          </cell>
        </row>
        <row r="2861">
          <cell r="A2861">
            <v>265635</v>
          </cell>
          <cell r="B2861" t="str">
            <v>VALVULA CORTINA FLANCHADA 8 UL/FM OS&amp;Y</v>
          </cell>
        </row>
        <row r="2862">
          <cell r="A2862">
            <v>265636</v>
          </cell>
          <cell r="B2862" t="str">
            <v>VALVULA CORTINA FLANCHADA 10 UL/FM OS&amp;Y</v>
          </cell>
        </row>
        <row r="2863">
          <cell r="A2863">
            <v>265637</v>
          </cell>
          <cell r="B2863" t="str">
            <v>VALVULA CORTINA FLANCHADA 12 UL/FM OS&amp;Y</v>
          </cell>
        </row>
        <row r="2864">
          <cell r="A2864">
            <v>265638</v>
          </cell>
          <cell r="B2864" t="str">
            <v>VALVULA CORTINA RANURADA 2 UL/FM OS&amp;Y</v>
          </cell>
        </row>
        <row r="2865">
          <cell r="A2865">
            <v>265639</v>
          </cell>
          <cell r="B2865" t="str">
            <v>VALVULA CORTINA RANURADA 3 UL/FM OS&amp;Y</v>
          </cell>
        </row>
        <row r="2866">
          <cell r="A2866">
            <v>265640</v>
          </cell>
          <cell r="B2866" t="str">
            <v>VALVULA CORTINA RANURADA 4 UL/FM OS&amp;Y</v>
          </cell>
        </row>
        <row r="2867">
          <cell r="A2867">
            <v>265641</v>
          </cell>
          <cell r="B2867" t="str">
            <v>VALVULA CORTINA RANURADA 6 UL/FM OS&amp;Y</v>
          </cell>
        </row>
        <row r="2868">
          <cell r="A2868">
            <v>265642</v>
          </cell>
          <cell r="B2868" t="str">
            <v>NIPLE 2X2 RANURADO SCH.10</v>
          </cell>
        </row>
        <row r="2869">
          <cell r="A2869">
            <v>265643</v>
          </cell>
          <cell r="B2869" t="str">
            <v>NIPLE 2X2 1/2 RANURADO SCH.10</v>
          </cell>
        </row>
        <row r="2870">
          <cell r="A2870">
            <v>265644</v>
          </cell>
          <cell r="B2870" t="str">
            <v>NIPLE 2X3 RANURADO SCH.10</v>
          </cell>
        </row>
        <row r="2871">
          <cell r="A2871">
            <v>265645</v>
          </cell>
          <cell r="B2871" t="str">
            <v>NIPLE 2X3 1/2 RANURADO SCH.10</v>
          </cell>
        </row>
        <row r="2872">
          <cell r="A2872">
            <v>265646</v>
          </cell>
          <cell r="B2872" t="str">
            <v>NIPLE 2X4 RANURADO SCH.10</v>
          </cell>
        </row>
        <row r="2873">
          <cell r="A2873">
            <v>265647</v>
          </cell>
          <cell r="B2873" t="str">
            <v>NIPLE 2X4 1/2 RANURADO SCH.10</v>
          </cell>
        </row>
        <row r="2874">
          <cell r="A2874">
            <v>265648</v>
          </cell>
          <cell r="B2874" t="str">
            <v>NIPLE 2X5 RANURADO SCH.10</v>
          </cell>
        </row>
        <row r="2875">
          <cell r="A2875">
            <v>265649</v>
          </cell>
          <cell r="B2875" t="str">
            <v>NIPLE 2X5 1/2 RANURADO SCH.10</v>
          </cell>
        </row>
        <row r="2876">
          <cell r="A2876">
            <v>265650</v>
          </cell>
          <cell r="B2876" t="str">
            <v>NIPLE 2X6 RANURADO SCH.10</v>
          </cell>
        </row>
        <row r="2877">
          <cell r="A2877">
            <v>265651</v>
          </cell>
          <cell r="B2877" t="str">
            <v>NIPLE 2X6 1/2 RANURADO SCH.10</v>
          </cell>
        </row>
        <row r="2878">
          <cell r="A2878">
            <v>265652</v>
          </cell>
          <cell r="B2878" t="str">
            <v>NIPLE 2X7 RANURADO SCH.10</v>
          </cell>
        </row>
        <row r="2879">
          <cell r="A2879">
            <v>265653</v>
          </cell>
          <cell r="B2879" t="str">
            <v>NIPLE 2X7 1/2 RANURADO SCH.10</v>
          </cell>
        </row>
        <row r="2880">
          <cell r="A2880">
            <v>265654</v>
          </cell>
          <cell r="B2880" t="str">
            <v>NIPLE 2X8 RANURADO SCH.10</v>
          </cell>
        </row>
        <row r="2881">
          <cell r="A2881">
            <v>265663</v>
          </cell>
          <cell r="B2881" t="str">
            <v>NIPLE 2 1/2X2 1/2 RANURADO SCH.10</v>
          </cell>
        </row>
        <row r="2882">
          <cell r="A2882">
            <v>265664</v>
          </cell>
          <cell r="B2882" t="str">
            <v>NIPLE 2 1/2X3 RANURADO SCH.10</v>
          </cell>
        </row>
        <row r="2883">
          <cell r="A2883">
            <v>265665</v>
          </cell>
          <cell r="B2883" t="str">
            <v>NIPLE 2 1/2X3 1/2 RANURADO SCH.10</v>
          </cell>
        </row>
        <row r="2884">
          <cell r="A2884">
            <v>265666</v>
          </cell>
          <cell r="B2884" t="str">
            <v>NIPLE 2 1/2X4 RANURADO SCH.10</v>
          </cell>
          <cell r="C2884">
            <v>2</v>
          </cell>
        </row>
        <row r="2885">
          <cell r="A2885">
            <v>265667</v>
          </cell>
          <cell r="B2885" t="str">
            <v>NIPLE 2 1/2X4 1/2 RANURADO SCH.10</v>
          </cell>
        </row>
        <row r="2886">
          <cell r="A2886">
            <v>265668</v>
          </cell>
          <cell r="B2886" t="str">
            <v>NIPLE 2 1/2X5 RANURADO SCH.10</v>
          </cell>
        </row>
        <row r="2887">
          <cell r="A2887">
            <v>265669</v>
          </cell>
          <cell r="B2887" t="str">
            <v>NIPLE 2 1/2X5 1/2 RANURADO SCH.10</v>
          </cell>
          <cell r="C2887">
            <v>6</v>
          </cell>
        </row>
        <row r="2888">
          <cell r="A2888">
            <v>265670</v>
          </cell>
          <cell r="B2888" t="str">
            <v>NIPLE 2 1/2X6 RANURADO SCH.10</v>
          </cell>
          <cell r="C2888">
            <v>26</v>
          </cell>
        </row>
        <row r="2889">
          <cell r="A2889">
            <v>265671</v>
          </cell>
          <cell r="B2889" t="str">
            <v>NIPLE 2 1/2X6 1/2 RANURADO SCH.10</v>
          </cell>
          <cell r="C2889">
            <v>7</v>
          </cell>
        </row>
        <row r="2890">
          <cell r="A2890">
            <v>265672</v>
          </cell>
          <cell r="B2890" t="str">
            <v>NIPLE 2 1/2X7 RANURADO SCH.10</v>
          </cell>
        </row>
        <row r="2891">
          <cell r="A2891">
            <v>265673</v>
          </cell>
          <cell r="B2891" t="str">
            <v>NIPLE 2 1/2X7 1/2 RANURADO SCH.10</v>
          </cell>
        </row>
        <row r="2892">
          <cell r="A2892">
            <v>265674</v>
          </cell>
          <cell r="B2892" t="str">
            <v>NIPLE 2 1/2X8 RANURADO SCH.10</v>
          </cell>
        </row>
        <row r="2893">
          <cell r="A2893">
            <v>265675</v>
          </cell>
          <cell r="B2893" t="str">
            <v>NIPLE 2 1/2X6 1/2 RANURA ROSCA SCH.40</v>
          </cell>
          <cell r="C2893">
            <v>16</v>
          </cell>
        </row>
        <row r="2894">
          <cell r="A2894">
            <v>265676</v>
          </cell>
          <cell r="B2894" t="str">
            <v>VALVULA CORTINA RANURADA 8 UL/FM OS&amp;Y</v>
          </cell>
        </row>
        <row r="2895">
          <cell r="A2895">
            <v>265677</v>
          </cell>
          <cell r="B2895" t="str">
            <v>CHEQUE 2 CORTINA UL/FM</v>
          </cell>
          <cell r="C2895">
            <v>1</v>
          </cell>
        </row>
        <row r="2896">
          <cell r="A2896">
            <v>265678</v>
          </cell>
          <cell r="B2896" t="str">
            <v>CHEQUE 2 1/2 CORTINA UL/FM</v>
          </cell>
        </row>
        <row r="2897">
          <cell r="A2897">
            <v>265679</v>
          </cell>
          <cell r="B2897" t="str">
            <v>CHEQUE 3 CORTINA UL/FM</v>
          </cell>
        </row>
        <row r="2898">
          <cell r="A2898">
            <v>265680</v>
          </cell>
          <cell r="B2898" t="str">
            <v>CHEQUE 4 CORTINA UL/FM</v>
          </cell>
        </row>
        <row r="2899">
          <cell r="A2899">
            <v>265681</v>
          </cell>
          <cell r="B2899" t="str">
            <v>CHEQUE 6 CORTINA UL/FM</v>
          </cell>
        </row>
        <row r="2900">
          <cell r="A2900">
            <v>265682</v>
          </cell>
          <cell r="B2900" t="str">
            <v>CHEQUE 8 CORTINA UL/FM</v>
          </cell>
        </row>
        <row r="2901">
          <cell r="A2901">
            <v>265683</v>
          </cell>
          <cell r="B2901" t="str">
            <v>NIPLE 3X3 RANURADO SCH.10</v>
          </cell>
        </row>
        <row r="2902">
          <cell r="A2902">
            <v>265684</v>
          </cell>
          <cell r="B2902" t="str">
            <v>NIPLE 3X3 1/2 RANURADO SCH.10</v>
          </cell>
        </row>
        <row r="2903">
          <cell r="A2903">
            <v>265685</v>
          </cell>
          <cell r="B2903" t="str">
            <v>NIPLE 3X4 RANURADO SCH.10</v>
          </cell>
        </row>
        <row r="2904">
          <cell r="A2904">
            <v>265686</v>
          </cell>
          <cell r="B2904" t="str">
            <v>NIPLE 3X4 1/2 RANURADO SCH.10</v>
          </cell>
        </row>
        <row r="2905">
          <cell r="A2905">
            <v>265687</v>
          </cell>
          <cell r="B2905" t="str">
            <v>NIPLE 3X5 RANURADO SCH.10</v>
          </cell>
        </row>
        <row r="2906">
          <cell r="A2906">
            <v>265688</v>
          </cell>
          <cell r="B2906" t="str">
            <v>NIPLE 3X5 1/2 RANURADO SCH.10</v>
          </cell>
        </row>
        <row r="2907">
          <cell r="A2907">
            <v>265689</v>
          </cell>
          <cell r="B2907" t="str">
            <v>NIPLE 3X6 RANURADO SCH.10</v>
          </cell>
          <cell r="C2907">
            <v>2</v>
          </cell>
        </row>
        <row r="2908">
          <cell r="A2908">
            <v>265690</v>
          </cell>
          <cell r="B2908" t="str">
            <v>NIPLE 3X6 1/2 RANURADO SCH.10</v>
          </cell>
        </row>
        <row r="2909">
          <cell r="A2909">
            <v>265691</v>
          </cell>
          <cell r="B2909" t="str">
            <v>NIPLE 3X7 RANURADO SCH.10</v>
          </cell>
        </row>
        <row r="2910">
          <cell r="A2910">
            <v>265692</v>
          </cell>
          <cell r="B2910" t="str">
            <v>NIPLE 3X7 1/2 RANURADO SCH.10</v>
          </cell>
        </row>
        <row r="2911">
          <cell r="A2911">
            <v>265693</v>
          </cell>
          <cell r="B2911" t="str">
            <v>NIPLE 3X8 RANURADO SCH.10</v>
          </cell>
        </row>
        <row r="2912">
          <cell r="A2912">
            <v>265694</v>
          </cell>
          <cell r="B2912" t="str">
            <v>CHEQUE 10 CORTINA UL/FM</v>
          </cell>
        </row>
        <row r="2913">
          <cell r="A2913">
            <v>265695</v>
          </cell>
          <cell r="B2913" t="str">
            <v>VALVULA 2 MARIPOSA UL/FM</v>
          </cell>
          <cell r="C2913">
            <v>2</v>
          </cell>
        </row>
        <row r="2914">
          <cell r="A2914">
            <v>265696</v>
          </cell>
          <cell r="B2914" t="str">
            <v>VALVULA 2 1/2 MARIPOSA UL/FM</v>
          </cell>
        </row>
        <row r="2915">
          <cell r="A2915">
            <v>265697</v>
          </cell>
          <cell r="B2915" t="str">
            <v>VALVULA 3 MARIPOSA UL/FM</v>
          </cell>
        </row>
        <row r="2916">
          <cell r="A2916">
            <v>265698</v>
          </cell>
          <cell r="B2916" t="str">
            <v>VALVULA 4 MARIPOSA UL/FM</v>
          </cell>
          <cell r="C2916">
            <v>5</v>
          </cell>
        </row>
        <row r="2917">
          <cell r="A2917">
            <v>265699</v>
          </cell>
          <cell r="B2917" t="str">
            <v>VALVULA 6 MARIPOSA UL/FM</v>
          </cell>
        </row>
        <row r="2918">
          <cell r="A2918">
            <v>265700</v>
          </cell>
          <cell r="B2918" t="str">
            <v>VALVULA 8 MARIPOSA UL/FM</v>
          </cell>
        </row>
        <row r="2919">
          <cell r="A2919">
            <v>265701</v>
          </cell>
          <cell r="B2919" t="str">
            <v>VALVULA 10 MARIPOSA UL/FM</v>
          </cell>
        </row>
        <row r="2920">
          <cell r="A2920">
            <v>265702</v>
          </cell>
          <cell r="B2920" t="str">
            <v>NIPLE 4X3 RANURADO SCH.10</v>
          </cell>
        </row>
        <row r="2921">
          <cell r="A2921">
            <v>265703</v>
          </cell>
          <cell r="B2921" t="str">
            <v>NIPLE 4X3 1/2 RANURADO SCH.10</v>
          </cell>
        </row>
        <row r="2922">
          <cell r="A2922">
            <v>265704</v>
          </cell>
          <cell r="B2922" t="str">
            <v>NIPLE 4X4 RANURADO SCH.10</v>
          </cell>
        </row>
        <row r="2923">
          <cell r="A2923">
            <v>265705</v>
          </cell>
          <cell r="B2923" t="str">
            <v>NIPLE 4X4 1/2 RANURADO SCH.10</v>
          </cell>
        </row>
        <row r="2924">
          <cell r="A2924">
            <v>265706</v>
          </cell>
          <cell r="B2924" t="str">
            <v>NIPLE 4X5 RANURADO SCH.10</v>
          </cell>
        </row>
        <row r="2925">
          <cell r="A2925">
            <v>265707</v>
          </cell>
          <cell r="B2925" t="str">
            <v>NIPLE 4X5 1/2 RANURADO SCH.10</v>
          </cell>
        </row>
        <row r="2926">
          <cell r="A2926">
            <v>265708</v>
          </cell>
          <cell r="B2926" t="str">
            <v>NIPLE 4X6 RANURADO SCH.10</v>
          </cell>
        </row>
        <row r="2927">
          <cell r="A2927">
            <v>265709</v>
          </cell>
          <cell r="B2927" t="str">
            <v>NIPLE 4X6 1/2 RANURADO SCH.10</v>
          </cell>
        </row>
        <row r="2928">
          <cell r="A2928">
            <v>265710</v>
          </cell>
          <cell r="B2928" t="str">
            <v>NIPLE 4X7 RANURADO SCH.10</v>
          </cell>
        </row>
        <row r="2929">
          <cell r="A2929">
            <v>265711</v>
          </cell>
          <cell r="B2929" t="str">
            <v>NIPLE 4X7 1/2 RANURADO SCH.10</v>
          </cell>
        </row>
        <row r="2930">
          <cell r="A2930">
            <v>265712</v>
          </cell>
          <cell r="B2930" t="str">
            <v>NIPLE 4X8 RANURADO SCH.10</v>
          </cell>
        </row>
        <row r="2931">
          <cell r="A2931">
            <v>265713</v>
          </cell>
          <cell r="B2931" t="str">
            <v>VALVULA 1 PRUEBA Y DRENAJE UL/FM 150 PSI</v>
          </cell>
        </row>
        <row r="2932">
          <cell r="A2932">
            <v>265714</v>
          </cell>
          <cell r="B2932" t="str">
            <v>VALVULA 1 1/4 PRUEBA Y DRENAJE UL/FM</v>
          </cell>
        </row>
        <row r="2933">
          <cell r="A2933">
            <v>265715</v>
          </cell>
          <cell r="B2933" t="str">
            <v>VALVULA 1 1/2 PRUEBA Y DRENAJE UL/FM</v>
          </cell>
        </row>
        <row r="2934">
          <cell r="A2934">
            <v>265716</v>
          </cell>
          <cell r="B2934" t="str">
            <v>VALVULA 1 PRUEBA Y DRENAJE UL/FM X 300 PSI</v>
          </cell>
        </row>
        <row r="2935">
          <cell r="A2935">
            <v>265717</v>
          </cell>
          <cell r="B2935" t="str">
            <v>SENSOR DE FLUJO 2 TIPO PALETA UL/FM</v>
          </cell>
        </row>
        <row r="2936">
          <cell r="A2936">
            <v>265718</v>
          </cell>
          <cell r="B2936" t="str">
            <v>SENSOR DE FLUJO 2 1/2 TIPO PALETA</v>
          </cell>
        </row>
        <row r="2937">
          <cell r="A2937">
            <v>265719</v>
          </cell>
          <cell r="B2937" t="str">
            <v>SENSOR DE FLUJO 3 TIPO PALETA UL/FM</v>
          </cell>
        </row>
        <row r="2938">
          <cell r="A2938">
            <v>265720</v>
          </cell>
          <cell r="B2938" t="str">
            <v>SENSOR DE FLUJO 4 TIPO PALETA</v>
          </cell>
        </row>
        <row r="2939">
          <cell r="A2939">
            <v>265721</v>
          </cell>
          <cell r="B2939" t="str">
            <v>BUSHING 3/4X1/8 GALV.</v>
          </cell>
        </row>
        <row r="2940">
          <cell r="A2940">
            <v>265722</v>
          </cell>
          <cell r="B2940" t="str">
            <v>BUSHING 3/4X1/4 GALV.</v>
          </cell>
          <cell r="C2940">
            <v>5215</v>
          </cell>
        </row>
        <row r="2941">
          <cell r="A2941">
            <v>265723</v>
          </cell>
          <cell r="B2941" t="str">
            <v>BUSHING 3/4X3/8 GALV.</v>
          </cell>
          <cell r="C2941">
            <v>164</v>
          </cell>
        </row>
        <row r="2942">
          <cell r="A2942">
            <v>265724</v>
          </cell>
          <cell r="B2942" t="str">
            <v>BUSHING 3/4X1/2 GALV.</v>
          </cell>
          <cell r="C2942">
            <v>11119</v>
          </cell>
        </row>
        <row r="2943">
          <cell r="A2943">
            <v>265725</v>
          </cell>
          <cell r="B2943" t="str">
            <v>NIPLE 6X3 1/2 RANURADO SCH.10</v>
          </cell>
        </row>
        <row r="2944">
          <cell r="A2944">
            <v>265726</v>
          </cell>
          <cell r="B2944" t="str">
            <v>NIPLE 6X4 RANURADO SCH.10</v>
          </cell>
        </row>
        <row r="2945">
          <cell r="A2945">
            <v>265727</v>
          </cell>
          <cell r="B2945" t="str">
            <v>NIPLE 6X5 RANURADO SCH.10</v>
          </cell>
        </row>
        <row r="2946">
          <cell r="A2946">
            <v>265728</v>
          </cell>
          <cell r="B2946" t="str">
            <v>NIPLE 6X5 1/2 RANURADO SCH.10</v>
          </cell>
        </row>
        <row r="2947">
          <cell r="A2947">
            <v>265729</v>
          </cell>
          <cell r="B2947" t="str">
            <v>NIPLE 6X6 RANURADO SCH.10</v>
          </cell>
        </row>
        <row r="2948">
          <cell r="A2948">
            <v>265730</v>
          </cell>
          <cell r="B2948" t="str">
            <v>NIPLE 6X6 1/2 RANURADO SCH.10</v>
          </cell>
        </row>
        <row r="2949">
          <cell r="A2949">
            <v>265731</v>
          </cell>
          <cell r="B2949" t="str">
            <v>NIPLE 6X7 RANURADO SCH.10</v>
          </cell>
        </row>
        <row r="2950">
          <cell r="A2950">
            <v>265732</v>
          </cell>
          <cell r="B2950" t="str">
            <v>NIPLE 6X7 1/2 RANURADO SCH.10</v>
          </cell>
        </row>
        <row r="2951">
          <cell r="A2951">
            <v>265733</v>
          </cell>
          <cell r="B2951" t="str">
            <v>NIPLE 6X8 RANURADO SCH.10</v>
          </cell>
        </row>
        <row r="2952">
          <cell r="A2952">
            <v>265734</v>
          </cell>
          <cell r="B2952" t="str">
            <v>SENSOR DE FLUJO 6 TIPO PALETA</v>
          </cell>
        </row>
        <row r="2953">
          <cell r="A2953">
            <v>265735</v>
          </cell>
          <cell r="B2953" t="str">
            <v>SENSOR DE FLUJO 8 TIPO PALETA</v>
          </cell>
        </row>
        <row r="2954">
          <cell r="A2954">
            <v>265736</v>
          </cell>
          <cell r="B2954" t="str">
            <v>SIAMESA 4X2 1/2X 2 1/2 EN YEE IMPORTADA</v>
          </cell>
        </row>
        <row r="2955">
          <cell r="A2955">
            <v>265737</v>
          </cell>
          <cell r="B2955" t="str">
            <v>SIAMESA 4X2 1/2 EN YEE NAPOLI</v>
          </cell>
        </row>
        <row r="2956">
          <cell r="A2956">
            <v>265738</v>
          </cell>
          <cell r="B2956" t="str">
            <v>VALVULA 1 1/2 ANGULAR BRONCE UL/FM</v>
          </cell>
        </row>
        <row r="2957">
          <cell r="A2957">
            <v>265739</v>
          </cell>
          <cell r="B2957" t="str">
            <v>VALVULA 2 1/2 ANGULAR BRONCE UL/FM</v>
          </cell>
        </row>
        <row r="2958">
          <cell r="A2958">
            <v>265740</v>
          </cell>
          <cell r="B2958" t="str">
            <v>ROCIADOR 1/2 PEND RESP/RAPIDA K= 5,6</v>
          </cell>
          <cell r="C2958">
            <v>8</v>
          </cell>
        </row>
        <row r="2959">
          <cell r="A2959">
            <v>265741</v>
          </cell>
          <cell r="B2959" t="str">
            <v>ROCIADOR 3/4 PEND RESP/ RAPIDA K= 8</v>
          </cell>
        </row>
        <row r="2960">
          <cell r="A2960">
            <v>265742</v>
          </cell>
          <cell r="B2960" t="str">
            <v>ROCIADOR 1/2 PEND RESP/ESTANDAR K= 5,6</v>
          </cell>
        </row>
        <row r="2961">
          <cell r="A2961">
            <v>265743</v>
          </cell>
          <cell r="B2961" t="str">
            <v>ROCIADOR 1/2 PARED RESP/ESTANDAR K= 5,6</v>
          </cell>
          <cell r="C2961">
            <v>100</v>
          </cell>
        </row>
        <row r="2962">
          <cell r="A2962">
            <v>265744</v>
          </cell>
          <cell r="B2962" t="str">
            <v>ROCIADOR 1/2 MOTANTE RESP/ ESTANDAR K= 5,6</v>
          </cell>
          <cell r="C2962">
            <v>1</v>
          </cell>
        </row>
        <row r="2963">
          <cell r="A2963">
            <v>265745</v>
          </cell>
          <cell r="B2963" t="str">
            <v>ROCIADOR 3/4 MOTANTE RESP/ ESTANDAR K= 8</v>
          </cell>
        </row>
        <row r="2964">
          <cell r="A2964">
            <v>265746</v>
          </cell>
          <cell r="B2964" t="str">
            <v>ROCIADOR 1/2 PEND BLANCO K= 5,6</v>
          </cell>
        </row>
        <row r="2965">
          <cell r="A2965">
            <v>265747</v>
          </cell>
          <cell r="B2965" t="str">
            <v>ROCIADOR 1/2 PEND CROMO K= 5,6</v>
          </cell>
        </row>
        <row r="2966">
          <cell r="A2966">
            <v>265748</v>
          </cell>
          <cell r="B2966" t="str">
            <v>ESCUDO 1/2 DOBLE CROMADO</v>
          </cell>
        </row>
        <row r="2967">
          <cell r="A2967">
            <v>265749</v>
          </cell>
          <cell r="B2967" t="str">
            <v>ESCUDO 3/4 DOBLE CROMADO</v>
          </cell>
        </row>
        <row r="2968">
          <cell r="A2968">
            <v>265750</v>
          </cell>
          <cell r="B2968" t="str">
            <v>ESCUDO 1/2 DOBLE BLANCO</v>
          </cell>
        </row>
        <row r="2969">
          <cell r="A2969">
            <v>265751</v>
          </cell>
          <cell r="B2969" t="str">
            <v>ABRAZADERA 1/2 TIPO PERA UL/MF</v>
          </cell>
        </row>
        <row r="2970">
          <cell r="A2970">
            <v>265752</v>
          </cell>
          <cell r="B2970" t="str">
            <v>ABRAZADERA 3/4 TIPO PERA UL/MF</v>
          </cell>
          <cell r="C2970">
            <v>80</v>
          </cell>
        </row>
        <row r="2971">
          <cell r="A2971">
            <v>265753</v>
          </cell>
          <cell r="B2971" t="str">
            <v>ABRAZADERA 1 TIPO PERA UL/MF</v>
          </cell>
          <cell r="C2971">
            <v>3</v>
          </cell>
        </row>
        <row r="2972">
          <cell r="A2972">
            <v>265754</v>
          </cell>
          <cell r="B2972" t="str">
            <v>ABRAZADERA 1 1/4 TIPO PERA UL/MF</v>
          </cell>
        </row>
        <row r="2973">
          <cell r="A2973">
            <v>265755</v>
          </cell>
          <cell r="B2973" t="str">
            <v>ABRAZADERA 1 1/2 TIPO PERA UL/MF</v>
          </cell>
        </row>
        <row r="2974">
          <cell r="A2974">
            <v>265756</v>
          </cell>
          <cell r="B2974" t="str">
            <v>ABRAZADERA 2 TIPO PERA UL/MF</v>
          </cell>
        </row>
        <row r="2975">
          <cell r="A2975">
            <v>265757</v>
          </cell>
          <cell r="B2975" t="str">
            <v>ABRAZADERA 2 1/2 TIPO PERA UL/MF</v>
          </cell>
        </row>
        <row r="2976">
          <cell r="A2976">
            <v>265758</v>
          </cell>
          <cell r="B2976" t="str">
            <v>ABRAZADERA 3 TIPO PERA UL/MF</v>
          </cell>
        </row>
        <row r="2977">
          <cell r="A2977">
            <v>265759</v>
          </cell>
          <cell r="B2977" t="str">
            <v>ABRAZADERA 4 TIPO PERA UL/MF</v>
          </cell>
          <cell r="C2977">
            <v>22</v>
          </cell>
        </row>
        <row r="2978">
          <cell r="A2978">
            <v>265760</v>
          </cell>
          <cell r="B2978" t="str">
            <v>ABRAZADERA 6 TIPO PERA UL/MF</v>
          </cell>
        </row>
        <row r="2979">
          <cell r="A2979">
            <v>265761</v>
          </cell>
          <cell r="B2979" t="str">
            <v>ABRAZADERA 8 TIPO PERA UL/MF</v>
          </cell>
          <cell r="C2979">
            <v>268</v>
          </cell>
        </row>
        <row r="2980">
          <cell r="A2980">
            <v>265762</v>
          </cell>
          <cell r="B2980" t="str">
            <v>ABRAZADERA 1/2 AJUSTABLE</v>
          </cell>
        </row>
        <row r="2981">
          <cell r="A2981">
            <v>265763</v>
          </cell>
          <cell r="B2981" t="str">
            <v>ABRAZADERA 3/4 AJUSTABLE</v>
          </cell>
          <cell r="C2981">
            <v>75</v>
          </cell>
        </row>
        <row r="2982">
          <cell r="A2982">
            <v>265764</v>
          </cell>
          <cell r="B2982" t="str">
            <v>ABRAZADERA 1 AJUSTABLE</v>
          </cell>
          <cell r="C2982">
            <v>12</v>
          </cell>
        </row>
        <row r="2983">
          <cell r="A2983">
            <v>265765</v>
          </cell>
          <cell r="B2983" t="str">
            <v>ABRAZADERA 1 1/4 AJUSTABLE</v>
          </cell>
        </row>
        <row r="2984">
          <cell r="A2984">
            <v>265766</v>
          </cell>
          <cell r="B2984" t="str">
            <v>ABRAZADERA 1 1/2 AJUSTABLE</v>
          </cell>
        </row>
        <row r="2985">
          <cell r="A2985">
            <v>265767</v>
          </cell>
          <cell r="B2985" t="str">
            <v>ABRAZADERA 2 AJUSTABLE</v>
          </cell>
        </row>
        <row r="2986">
          <cell r="A2986">
            <v>265768</v>
          </cell>
          <cell r="B2986" t="str">
            <v>ABRAZADERA 2 1/2 AJUSTABLE</v>
          </cell>
          <cell r="C2986">
            <v>15</v>
          </cell>
        </row>
        <row r="2987">
          <cell r="A2987">
            <v>265769</v>
          </cell>
          <cell r="B2987" t="str">
            <v>ABRAZADERA 3 AJUSTABLE</v>
          </cell>
        </row>
        <row r="2988">
          <cell r="A2988">
            <v>265770</v>
          </cell>
          <cell r="B2988" t="str">
            <v>NIPLE 2 1/2X6 RANURA-ROSCA SCH.40</v>
          </cell>
        </row>
        <row r="2989">
          <cell r="A2989">
            <v>265771</v>
          </cell>
          <cell r="B2989" t="str">
            <v>NIPLE 1 1/2X6 RANURA-ROSCA SCH.40</v>
          </cell>
        </row>
        <row r="2990">
          <cell r="A2990">
            <v>265772</v>
          </cell>
          <cell r="B2990" t="str">
            <v>ABRAZADERA 4 AJUSTABLE</v>
          </cell>
        </row>
        <row r="2991">
          <cell r="A2991">
            <v>265773</v>
          </cell>
          <cell r="B2991" t="str">
            <v>ABRAZADERA 6 AJUSTABLE</v>
          </cell>
        </row>
        <row r="2992">
          <cell r="A2992">
            <v>265774</v>
          </cell>
          <cell r="B2992" t="str">
            <v>ABRAZADERA 8 AJUSTABLE</v>
          </cell>
        </row>
        <row r="2993">
          <cell r="A2993">
            <v>265775</v>
          </cell>
          <cell r="B2993" t="str">
            <v>SOPORTE 1 ANTISIMICO LATERAL 2 VIAS</v>
          </cell>
        </row>
        <row r="2994">
          <cell r="A2994">
            <v>265776</v>
          </cell>
          <cell r="B2994" t="str">
            <v>SOPORTE 1 1/4 ANTISIMICO LATERAL 2 VIAS</v>
          </cell>
        </row>
        <row r="2995">
          <cell r="A2995">
            <v>265777</v>
          </cell>
          <cell r="B2995" t="str">
            <v>SOPORTE 1 1/2 ANTISIMICO LATERAL 2 VIAS</v>
          </cell>
        </row>
        <row r="2996">
          <cell r="A2996">
            <v>265778</v>
          </cell>
          <cell r="B2996" t="str">
            <v>SOPORTE 2 ANTISIMICO LATERAL 2 VIAS</v>
          </cell>
          <cell r="C2996">
            <v>2</v>
          </cell>
        </row>
        <row r="2997">
          <cell r="A2997">
            <v>265779</v>
          </cell>
          <cell r="B2997" t="str">
            <v>SOPORTE 2 1/2 ANTISIMICO LATERAL 2 VIAS</v>
          </cell>
        </row>
        <row r="2998">
          <cell r="A2998">
            <v>265780</v>
          </cell>
          <cell r="B2998" t="str">
            <v>SOPORTE 3 ANTISIMICO LATERAL 2 VIAS</v>
          </cell>
        </row>
        <row r="2999">
          <cell r="A2999">
            <v>265781</v>
          </cell>
          <cell r="B2999" t="str">
            <v>SOPORTE 4 ANTISIMICO LATERAL 2 VIAS</v>
          </cell>
        </row>
        <row r="3000">
          <cell r="A3000">
            <v>265782</v>
          </cell>
          <cell r="B3000" t="str">
            <v>SOPORTE 6 ANTISIMICO LATERAL 2 VIAS</v>
          </cell>
        </row>
        <row r="3001">
          <cell r="A3001">
            <v>265783</v>
          </cell>
          <cell r="B3001" t="str">
            <v>SOPORTE 2 ANTISIMICO LONGITUDINAL 2 VIAS</v>
          </cell>
        </row>
        <row r="3002">
          <cell r="A3002">
            <v>265784</v>
          </cell>
          <cell r="B3002" t="str">
            <v>SOPORTE 2 1/2 ANTISIMICO LONGITUDINAL 2 VIAS</v>
          </cell>
        </row>
        <row r="3003">
          <cell r="A3003">
            <v>265785</v>
          </cell>
          <cell r="B3003" t="str">
            <v>SOPORTE 3 ANTISIMICO LONGITUDINAL 2 VIAS</v>
          </cell>
        </row>
        <row r="3004">
          <cell r="A3004">
            <v>265786</v>
          </cell>
          <cell r="B3004" t="str">
            <v>SOPORTE 4 ANTISIMICO LONGITUDINAL 2 VIAS</v>
          </cell>
        </row>
        <row r="3005">
          <cell r="A3005">
            <v>265787</v>
          </cell>
          <cell r="B3005" t="str">
            <v>SOPORTE 6 ANTISIMICO LONGITUDINAL 2 VIAS</v>
          </cell>
        </row>
        <row r="3006">
          <cell r="A3006">
            <v>265788</v>
          </cell>
          <cell r="B3006" t="str">
            <v>SOPORTE 8 ANTISIMICO LONGITUDINAL 2 VIAS</v>
          </cell>
        </row>
        <row r="3007">
          <cell r="A3007">
            <v>265789</v>
          </cell>
          <cell r="B3007" t="str">
            <v>SOPORTE 3/8 BEAN CALMP</v>
          </cell>
        </row>
        <row r="3008">
          <cell r="A3008">
            <v>265790</v>
          </cell>
          <cell r="B3008" t="str">
            <v>SOPORTE 1/2 BEAN CALMP</v>
          </cell>
        </row>
        <row r="3009">
          <cell r="A3009">
            <v>265791</v>
          </cell>
          <cell r="B3009" t="str">
            <v>RIEL 4X2 CHANEL</v>
          </cell>
        </row>
        <row r="3010">
          <cell r="A3010">
            <v>265792</v>
          </cell>
          <cell r="B3010" t="str">
            <v>RIEL 4X4 CHANEL</v>
          </cell>
        </row>
        <row r="3011">
          <cell r="A3011">
            <v>265793</v>
          </cell>
          <cell r="B3011" t="str">
            <v>ADAPTADOR 4 VIAS</v>
          </cell>
        </row>
        <row r="3012">
          <cell r="A3012">
            <v>265794</v>
          </cell>
          <cell r="B3012" t="str">
            <v>SOPORTE ANCLAJE ANTISISMICO 980</v>
          </cell>
        </row>
        <row r="3013">
          <cell r="A3013">
            <v>265795</v>
          </cell>
          <cell r="B3013" t="str">
            <v>CAJA GABINETE DE 77 X 77 X 22 DE SOBREPONER O EMPOTRAR</v>
          </cell>
        </row>
        <row r="3014">
          <cell r="A3014">
            <v>265796</v>
          </cell>
          <cell r="B3014" t="str">
            <v>GABINETE DE 77 X 77 X 24 DE SOBREPONER TIPO2</v>
          </cell>
        </row>
        <row r="3015">
          <cell r="A3015">
            <v>265797</v>
          </cell>
          <cell r="B3015" t="str">
            <v>CAJA GABINETE DE 77 X 99 X 24 DE SOBREPONER O EMPOTRAR.</v>
          </cell>
        </row>
        <row r="3016">
          <cell r="A3016">
            <v>265798</v>
          </cell>
          <cell r="B3016" t="str">
            <v>MANGUERA P/GABINETE 1 1/2 X 30MTS UL/FM 250 PSI</v>
          </cell>
        </row>
        <row r="3017">
          <cell r="A3017">
            <v>265799</v>
          </cell>
          <cell r="B3017" t="str">
            <v>ADAPTADOR BRIDA 1 1/2" RANURADO UL</v>
          </cell>
        </row>
        <row r="3018">
          <cell r="A3018">
            <v>265800</v>
          </cell>
          <cell r="B3018" t="str">
            <v>ADAPTADOR BRIDA 12" RANURADO UL</v>
          </cell>
        </row>
        <row r="3019">
          <cell r="A3019">
            <v>265801</v>
          </cell>
          <cell r="B3019" t="str">
            <v>JUNTA ANTIVIBRATORIA 3 CAUCHO</v>
          </cell>
        </row>
        <row r="3020">
          <cell r="A3020">
            <v>265802</v>
          </cell>
          <cell r="B3020" t="str">
            <v>MT TUBO  1 1/2 PVC SCH 80 USA</v>
          </cell>
        </row>
        <row r="3021">
          <cell r="A3021">
            <v>265803</v>
          </cell>
          <cell r="B3021" t="str">
            <v>VAL CORTINA 6 V/A HD FLANCH UL/FM OS</v>
          </cell>
        </row>
        <row r="3022">
          <cell r="A3022">
            <v>265804</v>
          </cell>
          <cell r="B3022" t="str">
            <v>CHEQUE CORTINA 6HD RANURADO UL/FM</v>
          </cell>
        </row>
        <row r="3023">
          <cell r="A3023">
            <v>265805</v>
          </cell>
          <cell r="B3023" t="str">
            <v>CABEZAL PRUEBA 2 SALIDAS</v>
          </cell>
        </row>
        <row r="3024">
          <cell r="A3024">
            <v>265808</v>
          </cell>
          <cell r="B3024" t="str">
            <v>NIPLE 4X6 RANURADO-ROSCA</v>
          </cell>
        </row>
        <row r="3025">
          <cell r="A3025">
            <v>265809</v>
          </cell>
          <cell r="B3025" t="str">
            <v>CODO 1 H.O X 150</v>
          </cell>
        </row>
        <row r="3026">
          <cell r="A3026">
            <v>265810</v>
          </cell>
          <cell r="B3026" t="str">
            <v>BRIDA POR ACOPLE UNIVERSAL 6 HD PEHD</v>
          </cell>
        </row>
        <row r="3027">
          <cell r="A3027">
            <v>265811</v>
          </cell>
          <cell r="B3027" t="str">
            <v>BRIDA POR ACOPLE UNIVERSAL 3 HD PEHD</v>
          </cell>
        </row>
        <row r="3028">
          <cell r="A3028">
            <v>265812</v>
          </cell>
          <cell r="B3028" t="str">
            <v>BRIDA POR ACOPLE UNIVERSAL 2 HD PEHD</v>
          </cell>
        </row>
        <row r="3029">
          <cell r="A3029">
            <v>265813</v>
          </cell>
          <cell r="B3029" t="str">
            <v>MANOMETRO GLICERINA CV 1/2 X 4 0-200</v>
          </cell>
        </row>
        <row r="3030">
          <cell r="A3030">
            <v>265814</v>
          </cell>
          <cell r="B3030" t="str">
            <v>CABEZAL PRUEBA 3 SALIDAS</v>
          </cell>
        </row>
        <row r="3031">
          <cell r="A3031">
            <v>265815</v>
          </cell>
          <cell r="B3031" t="str">
            <v>CAJA TOMA BOMBERO 30 X 30 X24 CV</v>
          </cell>
        </row>
        <row r="3032">
          <cell r="A3032">
            <v>265816</v>
          </cell>
          <cell r="B3032" t="str">
            <v>ROCIADOR MONTANTE 1/2</v>
          </cell>
        </row>
        <row r="3033">
          <cell r="A3033">
            <v>265817</v>
          </cell>
          <cell r="B3033" t="str">
            <v>VALVULA CORTINA 2 1/2 RANURADA UL/FM</v>
          </cell>
          <cell r="C3033">
            <v>1</v>
          </cell>
        </row>
        <row r="3034">
          <cell r="A3034">
            <v>265818</v>
          </cell>
          <cell r="B3034" t="str">
            <v>VALVULA CORTINA 1 1/2 RANURADA UL/FM  BRONCE</v>
          </cell>
        </row>
        <row r="3035">
          <cell r="A3035">
            <v>265819</v>
          </cell>
          <cell r="B3035" t="str">
            <v>VALVULA CORTINA 1 RANURADA UL/FM  BRONCE</v>
          </cell>
        </row>
        <row r="3036">
          <cell r="A3036">
            <v>265832</v>
          </cell>
          <cell r="B3036" t="str">
            <v>BUSHING 1X1/4 GALV.</v>
          </cell>
          <cell r="C3036">
            <v>357</v>
          </cell>
        </row>
        <row r="3037">
          <cell r="A3037">
            <v>265833</v>
          </cell>
          <cell r="B3037" t="str">
            <v>BUSHING 1X3/8 GALV.</v>
          </cell>
          <cell r="C3037">
            <v>51</v>
          </cell>
        </row>
        <row r="3038">
          <cell r="A3038">
            <v>265834</v>
          </cell>
          <cell r="B3038" t="str">
            <v>BUSHING 1X1/2 GALV.</v>
          </cell>
          <cell r="C3038">
            <v>8930</v>
          </cell>
        </row>
        <row r="3039">
          <cell r="A3039">
            <v>265835</v>
          </cell>
          <cell r="B3039" t="str">
            <v>BUSHING 1X3/4 GALV.</v>
          </cell>
          <cell r="C3039">
            <v>501</v>
          </cell>
        </row>
        <row r="3040">
          <cell r="A3040">
            <v>265900</v>
          </cell>
          <cell r="B3040" t="str">
            <v>RED COPA 2 1/2 X 1 RAN-ROSCA</v>
          </cell>
        </row>
        <row r="3041">
          <cell r="A3041">
            <v>265901</v>
          </cell>
          <cell r="B3041" t="str">
            <v>TEE 1 H.0 X 150</v>
          </cell>
        </row>
        <row r="3042">
          <cell r="A3042">
            <v>265902</v>
          </cell>
          <cell r="B3042" t="str">
            <v>STRAP 1 1/4 X1 RAN-ROSCA</v>
          </cell>
        </row>
        <row r="3043">
          <cell r="A3043">
            <v>265903</v>
          </cell>
          <cell r="B3043" t="str">
            <v>RED COPA 2 1/2 X 1 1/4 RANURADA</v>
          </cell>
        </row>
        <row r="3044">
          <cell r="A3044">
            <v>265904</v>
          </cell>
          <cell r="B3044" t="str">
            <v>TEE MEC 3X1 RAN-ROSCA</v>
          </cell>
        </row>
        <row r="3045">
          <cell r="A3045">
            <v>265905</v>
          </cell>
          <cell r="B3045" t="str">
            <v>RED BUSHING 1 X 1/2 H.O X 150</v>
          </cell>
        </row>
        <row r="3046">
          <cell r="A3046">
            <v>265906</v>
          </cell>
          <cell r="B3046" t="str">
            <v>RED BUSHING 1 X 1/4 H.O X 150</v>
          </cell>
        </row>
        <row r="3047">
          <cell r="A3047">
            <v>265907</v>
          </cell>
          <cell r="B3047" t="str">
            <v>TAPA VALVULA ANGULAR 2 1/2 BRONCE</v>
          </cell>
        </row>
        <row r="3048">
          <cell r="A3048">
            <v>265908</v>
          </cell>
          <cell r="B3048" t="str">
            <v>FLANCHE 3 RANURADO</v>
          </cell>
        </row>
        <row r="3049">
          <cell r="A3049">
            <v>265909</v>
          </cell>
          <cell r="B3049" t="str">
            <v>FLANCHE 4  RANURADO</v>
          </cell>
        </row>
        <row r="3050">
          <cell r="A3050">
            <v>265910</v>
          </cell>
          <cell r="B3050" t="str">
            <v>FLANCHE 6  RANURADO</v>
          </cell>
        </row>
        <row r="3051">
          <cell r="A3051">
            <v>265911</v>
          </cell>
          <cell r="B3051" t="str">
            <v>VALV BOLA CROMADA NAPOLI 102 1/4</v>
          </cell>
        </row>
        <row r="3052">
          <cell r="A3052">
            <v>265912</v>
          </cell>
          <cell r="B3052" t="str">
            <v>TEE 1 H.0 X 150</v>
          </cell>
        </row>
        <row r="3053">
          <cell r="A3053">
            <v>265913</v>
          </cell>
          <cell r="B3053" t="str">
            <v>TEE MEC 2 1/2 X 2 RANURADA</v>
          </cell>
        </row>
        <row r="3054">
          <cell r="A3054">
            <v>265914</v>
          </cell>
          <cell r="B3054" t="str">
            <v>RED COPA 1 1/2 X 1 1/4 RANURADA</v>
          </cell>
        </row>
        <row r="3055">
          <cell r="A3055">
            <v>265915</v>
          </cell>
          <cell r="B3055" t="str">
            <v>RED COPA 2 1/2 X 1  RAN - ROSCA</v>
          </cell>
        </row>
        <row r="3056">
          <cell r="A3056">
            <v>265916</v>
          </cell>
          <cell r="B3056" t="str">
            <v>SIERRA COPA 1 1/2</v>
          </cell>
        </row>
        <row r="3057">
          <cell r="A3057">
            <v>265917</v>
          </cell>
          <cell r="B3057" t="str">
            <v>SIERRA COPA 1 1/4</v>
          </cell>
        </row>
        <row r="3058">
          <cell r="A3058">
            <v>265918</v>
          </cell>
          <cell r="B3058" t="str">
            <v>RED BUSHING 1/2 X 1/4 H.O X 150</v>
          </cell>
        </row>
        <row r="3059">
          <cell r="A3059">
            <v>265919</v>
          </cell>
          <cell r="B3059" t="str">
            <v>UNION 1 AC LISA X 300</v>
          </cell>
        </row>
        <row r="3060">
          <cell r="A3060">
            <v>265920</v>
          </cell>
          <cell r="B3060" t="str">
            <v>RED BUSHING 1 1/2 X 1 H.O X 150</v>
          </cell>
        </row>
        <row r="3061">
          <cell r="A3061">
            <v>265921</v>
          </cell>
          <cell r="B3061" t="str">
            <v>NIPLE 2 1/2 X 6 ACERO SCH 40</v>
          </cell>
        </row>
        <row r="3062">
          <cell r="A3062">
            <v>265922</v>
          </cell>
          <cell r="B3062" t="str">
            <v>TEE RED 4 X 2 1/2 RANURADA</v>
          </cell>
        </row>
        <row r="3063">
          <cell r="A3063">
            <v>265923</v>
          </cell>
          <cell r="B3063" t="str">
            <v>RED COPA 4 X 2 1/2 RANURADA</v>
          </cell>
        </row>
        <row r="3064">
          <cell r="A3064">
            <v>265924</v>
          </cell>
          <cell r="B3064" t="str">
            <v>UNION 1/4 AC LISA X 300</v>
          </cell>
        </row>
        <row r="3065">
          <cell r="A3065">
            <v>265925</v>
          </cell>
          <cell r="B3065" t="str">
            <v>VALV. ANGULAR 2 1/2 BR UL/FM</v>
          </cell>
        </row>
        <row r="3066">
          <cell r="A3066">
            <v>265926</v>
          </cell>
          <cell r="B3066" t="str">
            <v>MANOMETRO GLICERINA CV 1/4 X 2.5 0-200</v>
          </cell>
        </row>
        <row r="3067">
          <cell r="A3067">
            <v>265927</v>
          </cell>
          <cell r="B3067" t="str">
            <v>SIFON COLA DE MARRANO 1/4 AC</v>
          </cell>
        </row>
        <row r="3068">
          <cell r="A3068">
            <v>265928</v>
          </cell>
          <cell r="B3068" t="str">
            <v>TUBO 1 ACERO C/C SCH 40 RAN ROJA</v>
          </cell>
        </row>
        <row r="3069">
          <cell r="A3069">
            <v>265929</v>
          </cell>
          <cell r="B3069" t="str">
            <v>TUBO 2 1/2 ACERO C/C SCH 40 RAN ROJA</v>
          </cell>
        </row>
        <row r="3070">
          <cell r="A3070">
            <v>265930</v>
          </cell>
          <cell r="B3070" t="str">
            <v>VENTOSA 1 HD ULFM</v>
          </cell>
        </row>
        <row r="3071">
          <cell r="A3071">
            <v>265931</v>
          </cell>
          <cell r="B3071" t="str">
            <v>VALV. BOLA 1 BR PB100 PEGLER</v>
          </cell>
        </row>
        <row r="3072">
          <cell r="A3072">
            <v>265932</v>
          </cell>
          <cell r="B3072" t="str">
            <v>RED COPA 1 1/2 X 1 RANURADA</v>
          </cell>
        </row>
        <row r="3073">
          <cell r="A3073">
            <v>265933</v>
          </cell>
          <cell r="B3073" t="str">
            <v>VALV. BOLA 1/4 BR ITAP ITALIANA</v>
          </cell>
        </row>
        <row r="3074">
          <cell r="A3074">
            <v>265943</v>
          </cell>
          <cell r="B3074" t="str">
            <v>BUSHING 1 1/4X3/8 GALV.</v>
          </cell>
          <cell r="C3074">
            <v>2147</v>
          </cell>
        </row>
        <row r="3075">
          <cell r="A3075">
            <v>265944</v>
          </cell>
          <cell r="B3075" t="str">
            <v>BUSHING 1 1/4X1/2 GALV.</v>
          </cell>
          <cell r="C3075">
            <v>1005</v>
          </cell>
        </row>
        <row r="3076">
          <cell r="A3076">
            <v>265945</v>
          </cell>
          <cell r="B3076" t="str">
            <v>BUSHING 1 1/4X3/4 GALV.</v>
          </cell>
          <cell r="C3076">
            <v>1370</v>
          </cell>
        </row>
        <row r="3077">
          <cell r="A3077">
            <v>265946</v>
          </cell>
          <cell r="B3077" t="str">
            <v>BUSHING 1 1/4X1 GALV.</v>
          </cell>
          <cell r="C3077">
            <v>1211</v>
          </cell>
        </row>
        <row r="3078">
          <cell r="A3078">
            <v>265947</v>
          </cell>
          <cell r="B3078" t="str">
            <v>MANGUERA P/GABINETE 1 1/2 X 30 MTS ULFM 150 PSI</v>
          </cell>
        </row>
        <row r="3079">
          <cell r="A3079">
            <v>265948</v>
          </cell>
          <cell r="B3079" t="str">
            <v>HACHA PICO CABO MADERA P/GABINETE</v>
          </cell>
        </row>
        <row r="3080">
          <cell r="A3080">
            <v>265949</v>
          </cell>
          <cell r="B3080" t="str">
            <v>TUBO 4'' C900 DR18 AZUL 6.2 M</v>
          </cell>
        </row>
        <row r="3081">
          <cell r="A3081">
            <v>265950</v>
          </cell>
          <cell r="B3081" t="str">
            <v>VALVULA MARIPOSA 3 CUERPO H.O DISCO INOX</v>
          </cell>
        </row>
        <row r="3082">
          <cell r="A3082">
            <v>265951</v>
          </cell>
          <cell r="B3082" t="str">
            <v>VALVULA MARIPOSA 2 CUERPO H.O DISCO INOX</v>
          </cell>
          <cell r="C3082">
            <v>1</v>
          </cell>
        </row>
        <row r="3083">
          <cell r="A3083">
            <v>265960</v>
          </cell>
          <cell r="B3083" t="str">
            <v>MARTILLO FRAGMENTACION</v>
          </cell>
        </row>
        <row r="3084">
          <cell r="A3084">
            <v>265965</v>
          </cell>
          <cell r="B3084" t="str">
            <v>BOQUILLA 1 1/2 POLICARBONATO ULFM</v>
          </cell>
        </row>
        <row r="3085">
          <cell r="A3085">
            <v>265966</v>
          </cell>
          <cell r="B3085" t="str">
            <v>LLAVE SPANNER DOBLE SERVICIO ZINCADA</v>
          </cell>
        </row>
        <row r="3086">
          <cell r="A3086">
            <v>265967</v>
          </cell>
          <cell r="B3086" t="str">
            <v>VALVULA MARIPOSA 6 CUERPO H.O DISCO INOX</v>
          </cell>
          <cell r="C3086">
            <v>1</v>
          </cell>
        </row>
        <row r="3087">
          <cell r="A3087">
            <v>266041</v>
          </cell>
          <cell r="B3087" t="str">
            <v>BUSHING 1 1/2X1/4 GALV.</v>
          </cell>
          <cell r="C3087">
            <v>752</v>
          </cell>
        </row>
        <row r="3088">
          <cell r="A3088">
            <v>266043</v>
          </cell>
          <cell r="B3088" t="str">
            <v>BUSHING 1 1/2X3/8 GALV.</v>
          </cell>
          <cell r="C3088">
            <v>109</v>
          </cell>
        </row>
        <row r="3089">
          <cell r="A3089">
            <v>266051</v>
          </cell>
          <cell r="B3089" t="str">
            <v>BUSHING 1 1/2X1/2 GALV.</v>
          </cell>
          <cell r="C3089">
            <v>87</v>
          </cell>
        </row>
        <row r="3090">
          <cell r="A3090">
            <v>266052</v>
          </cell>
          <cell r="B3090" t="str">
            <v>BUSHING 1 1/2X3/4 GALV.</v>
          </cell>
          <cell r="C3090">
            <v>140</v>
          </cell>
        </row>
        <row r="3091">
          <cell r="A3091">
            <v>266053</v>
          </cell>
          <cell r="B3091" t="str">
            <v>BUSHING 1 1/2X1 GALV.</v>
          </cell>
          <cell r="C3091">
            <v>153</v>
          </cell>
        </row>
        <row r="3092">
          <cell r="A3092">
            <v>266054</v>
          </cell>
          <cell r="B3092" t="str">
            <v>BUSHING 1 1/2X1 1/4 GALV.</v>
          </cell>
          <cell r="C3092">
            <v>1000</v>
          </cell>
        </row>
        <row r="3093">
          <cell r="A3093">
            <v>266060</v>
          </cell>
          <cell r="B3093" t="str">
            <v>BUSHING 2X3/8 GALV.</v>
          </cell>
          <cell r="C3093">
            <v>233</v>
          </cell>
        </row>
        <row r="3094">
          <cell r="A3094">
            <v>266061</v>
          </cell>
          <cell r="B3094" t="str">
            <v>BUSHING 2X1/2 GALV.</v>
          </cell>
          <cell r="C3094">
            <v>127</v>
          </cell>
        </row>
        <row r="3095">
          <cell r="A3095">
            <v>266062</v>
          </cell>
          <cell r="B3095" t="str">
            <v>BUSHING 2X3/4 GALV.</v>
          </cell>
          <cell r="C3095">
            <v>654</v>
          </cell>
        </row>
        <row r="3096">
          <cell r="A3096">
            <v>266063</v>
          </cell>
          <cell r="B3096" t="str">
            <v>BUSHING 2X1 GALV.</v>
          </cell>
          <cell r="C3096">
            <v>875</v>
          </cell>
        </row>
        <row r="3097">
          <cell r="A3097">
            <v>266064</v>
          </cell>
          <cell r="B3097" t="str">
            <v>BUSHING 2X1 1/4 GALV.</v>
          </cell>
          <cell r="C3097">
            <v>517</v>
          </cell>
        </row>
        <row r="3098">
          <cell r="A3098">
            <v>266065</v>
          </cell>
          <cell r="B3098" t="str">
            <v>BUSHING 2X1 1/2 GALV.</v>
          </cell>
          <cell r="C3098">
            <v>1263</v>
          </cell>
        </row>
        <row r="3099">
          <cell r="A3099">
            <v>266071</v>
          </cell>
          <cell r="B3099" t="str">
            <v>BUSHING 2 1/2X1/2 GALV.</v>
          </cell>
          <cell r="C3099">
            <v>56</v>
          </cell>
        </row>
        <row r="3100">
          <cell r="A3100">
            <v>266073</v>
          </cell>
          <cell r="B3100" t="str">
            <v>BUSHING 2 1/2X1 GALV.</v>
          </cell>
          <cell r="C3100">
            <v>42</v>
          </cell>
        </row>
        <row r="3101">
          <cell r="A3101">
            <v>266074</v>
          </cell>
          <cell r="B3101" t="str">
            <v>BUSHING 2 1/2X1 1/4 GALV.</v>
          </cell>
          <cell r="C3101">
            <v>21</v>
          </cell>
        </row>
        <row r="3102">
          <cell r="A3102">
            <v>266075</v>
          </cell>
          <cell r="B3102" t="str">
            <v>BUSHING 2 1/2X1 1/2 GALV.</v>
          </cell>
          <cell r="C3102">
            <v>8</v>
          </cell>
        </row>
        <row r="3103">
          <cell r="A3103">
            <v>266076</v>
          </cell>
          <cell r="B3103" t="str">
            <v>BUSHING 2 1/2X2 GALV.</v>
          </cell>
          <cell r="C3103">
            <v>22</v>
          </cell>
        </row>
        <row r="3104">
          <cell r="A3104">
            <v>266083</v>
          </cell>
          <cell r="B3104" t="str">
            <v>BUSHING 3X1 GALV.</v>
          </cell>
          <cell r="C3104">
            <v>29</v>
          </cell>
        </row>
        <row r="3105">
          <cell r="A3105">
            <v>266084</v>
          </cell>
          <cell r="B3105" t="str">
            <v>BUSHING 3X1 1/4 GALV.</v>
          </cell>
          <cell r="C3105">
            <v>41</v>
          </cell>
        </row>
        <row r="3106">
          <cell r="A3106">
            <v>266085</v>
          </cell>
          <cell r="B3106" t="str">
            <v>BUSHING 3X1 1/2 GALV.</v>
          </cell>
          <cell r="C3106">
            <v>204</v>
          </cell>
        </row>
        <row r="3107">
          <cell r="A3107">
            <v>266086</v>
          </cell>
          <cell r="B3107" t="str">
            <v>BUSHING 3X2 GALV.</v>
          </cell>
          <cell r="C3107">
            <v>90</v>
          </cell>
        </row>
        <row r="3108">
          <cell r="A3108">
            <v>266087</v>
          </cell>
          <cell r="B3108" t="str">
            <v>BUSHING 3X2 1/2 GALV.</v>
          </cell>
          <cell r="C3108">
            <v>30</v>
          </cell>
        </row>
        <row r="3109">
          <cell r="A3109">
            <v>266093</v>
          </cell>
          <cell r="B3109" t="str">
            <v>BUSHING 4X1 GALV.</v>
          </cell>
          <cell r="C3109">
            <v>10</v>
          </cell>
        </row>
        <row r="3110">
          <cell r="A3110">
            <v>266094</v>
          </cell>
          <cell r="B3110" t="str">
            <v>BUSHING 4X1 1/4 GALV.</v>
          </cell>
        </row>
        <row r="3111">
          <cell r="A3111">
            <v>266095</v>
          </cell>
          <cell r="B3111" t="str">
            <v>BUSHING 4X1 1/2 GALV.</v>
          </cell>
          <cell r="C3111">
            <v>66</v>
          </cell>
        </row>
        <row r="3112">
          <cell r="A3112">
            <v>266096</v>
          </cell>
          <cell r="B3112" t="str">
            <v>BUSHING 4X2 GALV.</v>
          </cell>
          <cell r="C3112">
            <v>25</v>
          </cell>
        </row>
        <row r="3113">
          <cell r="A3113">
            <v>266097</v>
          </cell>
          <cell r="B3113" t="str">
            <v>BUSHING 4X2 1/2 GALV.</v>
          </cell>
          <cell r="C3113">
            <v>13</v>
          </cell>
        </row>
        <row r="3114">
          <cell r="A3114">
            <v>266098</v>
          </cell>
          <cell r="B3114" t="str">
            <v>BUSHING 4X3 GALV.</v>
          </cell>
          <cell r="C3114">
            <v>67</v>
          </cell>
        </row>
        <row r="3115">
          <cell r="A3115">
            <v>266195</v>
          </cell>
          <cell r="B3115" t="str">
            <v>BUSHING 5X2 1/2 GALV.</v>
          </cell>
        </row>
        <row r="3116">
          <cell r="A3116">
            <v>266197</v>
          </cell>
          <cell r="B3116" t="str">
            <v>BUSHING 6X3 GALV.</v>
          </cell>
        </row>
        <row r="3117">
          <cell r="A3117">
            <v>266198</v>
          </cell>
          <cell r="B3117" t="str">
            <v>BUSHING 6X4 GALV.</v>
          </cell>
          <cell r="C3117">
            <v>8</v>
          </cell>
        </row>
        <row r="3118">
          <cell r="A3118">
            <v>266199</v>
          </cell>
          <cell r="B3118" t="str">
            <v>BUSHING 6X5 GALV.</v>
          </cell>
        </row>
        <row r="3119">
          <cell r="A3119">
            <v>266221</v>
          </cell>
          <cell r="B3119" t="str">
            <v>COPA 1/4X1/8 GALV.</v>
          </cell>
        </row>
        <row r="3120">
          <cell r="A3120">
            <v>266330</v>
          </cell>
          <cell r="B3120" t="str">
            <v>COPA 3/8X1/8 GALV.</v>
          </cell>
          <cell r="C3120">
            <v>659</v>
          </cell>
        </row>
        <row r="3121">
          <cell r="A3121">
            <v>266332</v>
          </cell>
          <cell r="B3121" t="str">
            <v>COPA 3/8X1/4 GALV.</v>
          </cell>
          <cell r="C3121">
            <v>2594</v>
          </cell>
        </row>
        <row r="3122">
          <cell r="A3122">
            <v>266411</v>
          </cell>
          <cell r="B3122" t="str">
            <v>COPA 1/2X1/8 GALV.</v>
          </cell>
          <cell r="C3122">
            <v>839</v>
          </cell>
        </row>
        <row r="3123">
          <cell r="A3123">
            <v>266412</v>
          </cell>
          <cell r="B3123" t="str">
            <v>COPA 1/2X1/4 GALV.</v>
          </cell>
          <cell r="C3123">
            <v>3518</v>
          </cell>
        </row>
        <row r="3124">
          <cell r="A3124">
            <v>266413</v>
          </cell>
          <cell r="B3124" t="str">
            <v>COPA 1/2X3/8 GALV.</v>
          </cell>
          <cell r="C3124">
            <v>8133</v>
          </cell>
        </row>
        <row r="3125">
          <cell r="A3125">
            <v>266521</v>
          </cell>
          <cell r="B3125" t="str">
            <v>COPA 3/4X1/8 GALV.</v>
          </cell>
          <cell r="C3125">
            <v>305</v>
          </cell>
        </row>
        <row r="3126">
          <cell r="A3126">
            <v>266522</v>
          </cell>
          <cell r="B3126" t="str">
            <v>COPA 3/4X1/4 GALV.</v>
          </cell>
          <cell r="C3126">
            <v>118</v>
          </cell>
        </row>
        <row r="3127">
          <cell r="A3127">
            <v>266523</v>
          </cell>
          <cell r="B3127" t="str">
            <v>COPA 3/4X3/8 GALV.</v>
          </cell>
          <cell r="C3127">
            <v>8</v>
          </cell>
        </row>
        <row r="3128">
          <cell r="A3128">
            <v>266524</v>
          </cell>
          <cell r="B3128" t="str">
            <v>COPA 3/4X1/2 GALV.</v>
          </cell>
          <cell r="C3128">
            <v>5284</v>
          </cell>
        </row>
        <row r="3129">
          <cell r="A3129">
            <v>266531</v>
          </cell>
          <cell r="B3129" t="str">
            <v>COPA 1X1/4 GALV.</v>
          </cell>
          <cell r="C3129">
            <v>17</v>
          </cell>
        </row>
        <row r="3130">
          <cell r="A3130">
            <v>266532</v>
          </cell>
          <cell r="B3130" t="str">
            <v>COPA 1X3/8 GALV.</v>
          </cell>
          <cell r="C3130">
            <v>110</v>
          </cell>
        </row>
        <row r="3131">
          <cell r="A3131">
            <v>266631</v>
          </cell>
          <cell r="B3131" t="str">
            <v>COPA 1X1/2 GALV.</v>
          </cell>
          <cell r="C3131">
            <v>2901</v>
          </cell>
        </row>
        <row r="3132">
          <cell r="A3132">
            <v>266632</v>
          </cell>
          <cell r="B3132" t="str">
            <v>COPA 1X3/4 GALV.</v>
          </cell>
          <cell r="C3132">
            <v>2822</v>
          </cell>
        </row>
        <row r="3133">
          <cell r="A3133">
            <v>266640</v>
          </cell>
          <cell r="B3133" t="str">
            <v>COPA 1 1/4X3/8 GALV.</v>
          </cell>
          <cell r="C3133">
            <v>59</v>
          </cell>
        </row>
        <row r="3134">
          <cell r="A3134">
            <v>266641</v>
          </cell>
          <cell r="B3134" t="str">
            <v>COPA 1 1/4X1/2  GALV.</v>
          </cell>
          <cell r="C3134">
            <v>33</v>
          </cell>
        </row>
        <row r="3135">
          <cell r="A3135">
            <v>266642</v>
          </cell>
          <cell r="B3135" t="str">
            <v>COPA 1 1/4X3/4 GALV.</v>
          </cell>
          <cell r="C3135">
            <v>590</v>
          </cell>
        </row>
        <row r="3136">
          <cell r="A3136">
            <v>266643</v>
          </cell>
          <cell r="B3136" t="str">
            <v>COPA 1 1/4X1 GALV.</v>
          </cell>
          <cell r="C3136">
            <v>607</v>
          </cell>
        </row>
        <row r="3137">
          <cell r="A3137">
            <v>266645</v>
          </cell>
          <cell r="B3137" t="str">
            <v>COPA 1 1/4X1 1/2 GALV.</v>
          </cell>
          <cell r="C3137">
            <v>1</v>
          </cell>
        </row>
        <row r="3138">
          <cell r="A3138">
            <v>266651</v>
          </cell>
          <cell r="B3138" t="str">
            <v>COPA 1 1/2X1/2 GALV.</v>
          </cell>
          <cell r="C3138">
            <v>21</v>
          </cell>
        </row>
        <row r="3139">
          <cell r="A3139">
            <v>266652</v>
          </cell>
          <cell r="B3139" t="str">
            <v>COPA 1 1/2X3/4 GALV.</v>
          </cell>
          <cell r="C3139">
            <v>447</v>
          </cell>
        </row>
        <row r="3140">
          <cell r="A3140">
            <v>266653</v>
          </cell>
          <cell r="B3140" t="str">
            <v>COPA 1 1/2X1 GALV.</v>
          </cell>
          <cell r="C3140">
            <v>551</v>
          </cell>
        </row>
        <row r="3141">
          <cell r="A3141">
            <v>266654</v>
          </cell>
          <cell r="B3141" t="str">
            <v>COPA 1 1/2X1 1/4 GALV.</v>
          </cell>
          <cell r="C3141">
            <v>231</v>
          </cell>
        </row>
        <row r="3142">
          <cell r="A3142">
            <v>266660</v>
          </cell>
          <cell r="B3142" t="str">
            <v>COPA 2X3/8 GALV.</v>
          </cell>
        </row>
        <row r="3143">
          <cell r="A3143">
            <v>266661</v>
          </cell>
          <cell r="B3143" t="str">
            <v>COPA 2X1/2 GALV.</v>
          </cell>
          <cell r="C3143">
            <v>21</v>
          </cell>
        </row>
        <row r="3144">
          <cell r="A3144">
            <v>266662</v>
          </cell>
          <cell r="B3144" t="str">
            <v>COPA 2X3/4 GALV.</v>
          </cell>
          <cell r="C3144">
            <v>21</v>
          </cell>
        </row>
        <row r="3145">
          <cell r="A3145">
            <v>266663</v>
          </cell>
          <cell r="B3145" t="str">
            <v>COPA 2X1 GALV.</v>
          </cell>
          <cell r="C3145">
            <v>165</v>
          </cell>
        </row>
        <row r="3146">
          <cell r="A3146">
            <v>266664</v>
          </cell>
          <cell r="B3146" t="str">
            <v>COPA 2X1 1/4 GALV.</v>
          </cell>
          <cell r="C3146">
            <v>15</v>
          </cell>
        </row>
        <row r="3147">
          <cell r="A3147">
            <v>266665</v>
          </cell>
          <cell r="B3147" t="str">
            <v>COPA 2X1 1/2 GALV.</v>
          </cell>
          <cell r="C3147">
            <v>641</v>
          </cell>
        </row>
        <row r="3148">
          <cell r="A3148">
            <v>266673</v>
          </cell>
          <cell r="B3148" t="str">
            <v>COPA 2 1/2X1 GALV.</v>
          </cell>
          <cell r="C3148">
            <v>2</v>
          </cell>
        </row>
        <row r="3149">
          <cell r="A3149">
            <v>266674</v>
          </cell>
          <cell r="B3149" t="str">
            <v>COPA 2 1/2X1 1/4 GALV.</v>
          </cell>
          <cell r="C3149">
            <v>8</v>
          </cell>
        </row>
        <row r="3150">
          <cell r="A3150">
            <v>266675</v>
          </cell>
          <cell r="B3150" t="str">
            <v>COPA 2 1/2X1 1/2 GALV.</v>
          </cell>
          <cell r="C3150">
            <v>42</v>
          </cell>
        </row>
        <row r="3151">
          <cell r="A3151">
            <v>266676</v>
          </cell>
          <cell r="B3151" t="str">
            <v>COPA 2 1/2X2 GALV.</v>
          </cell>
          <cell r="C3151">
            <v>11</v>
          </cell>
        </row>
        <row r="3152">
          <cell r="A3152">
            <v>266683</v>
          </cell>
          <cell r="B3152" t="str">
            <v>COPA 3X1 GALV.</v>
          </cell>
          <cell r="C3152">
            <v>13</v>
          </cell>
        </row>
        <row r="3153">
          <cell r="A3153">
            <v>266684</v>
          </cell>
          <cell r="B3153" t="str">
            <v>COPA 3X1 1/4 GALV.</v>
          </cell>
          <cell r="C3153">
            <v>13</v>
          </cell>
        </row>
        <row r="3154">
          <cell r="A3154">
            <v>266685</v>
          </cell>
          <cell r="B3154" t="str">
            <v>COPA 3X1 1/2 GALV.</v>
          </cell>
          <cell r="C3154">
            <v>38</v>
          </cell>
        </row>
        <row r="3155">
          <cell r="A3155">
            <v>266686</v>
          </cell>
          <cell r="B3155" t="str">
            <v>COPA 3X2 GALV.</v>
          </cell>
          <cell r="C3155">
            <v>63</v>
          </cell>
        </row>
        <row r="3156">
          <cell r="A3156">
            <v>266687</v>
          </cell>
          <cell r="B3156" t="str">
            <v>COPA 3X2 1/2 GALV.</v>
          </cell>
        </row>
        <row r="3157">
          <cell r="A3157">
            <v>266695</v>
          </cell>
          <cell r="B3157" t="str">
            <v>COPA 4X1 1/2 GALV.</v>
          </cell>
          <cell r="C3157">
            <v>19</v>
          </cell>
        </row>
        <row r="3158">
          <cell r="A3158">
            <v>266696</v>
          </cell>
          <cell r="B3158" t="str">
            <v>COPA 4X2 GALV.</v>
          </cell>
        </row>
        <row r="3159">
          <cell r="A3159">
            <v>266697</v>
          </cell>
          <cell r="B3159" t="str">
            <v>COPA 4X2 1/2 GALV.</v>
          </cell>
          <cell r="C3159">
            <v>17</v>
          </cell>
        </row>
        <row r="3160">
          <cell r="A3160">
            <v>266698</v>
          </cell>
          <cell r="B3160" t="str">
            <v>COPA 4X3 GALV.</v>
          </cell>
          <cell r="C3160">
            <v>96</v>
          </cell>
        </row>
        <row r="3161">
          <cell r="A3161">
            <v>266894</v>
          </cell>
          <cell r="B3161" t="str">
            <v>COPA 5X4 GALV.</v>
          </cell>
        </row>
        <row r="3162">
          <cell r="A3162">
            <v>266896</v>
          </cell>
          <cell r="B3162" t="str">
            <v>COPA 6X4 GALV.</v>
          </cell>
          <cell r="C3162">
            <v>3</v>
          </cell>
        </row>
        <row r="3163">
          <cell r="A3163">
            <v>267003</v>
          </cell>
          <cell r="B3163" t="str">
            <v>FLANCHE 3/8 GALV.</v>
          </cell>
        </row>
        <row r="3164">
          <cell r="A3164">
            <v>267010</v>
          </cell>
          <cell r="B3164" t="str">
            <v>FLANCHE 1/2 GALV.</v>
          </cell>
        </row>
        <row r="3165">
          <cell r="A3165">
            <v>267020</v>
          </cell>
          <cell r="B3165" t="str">
            <v>FLANCHE 3/4 GALV.</v>
          </cell>
        </row>
        <row r="3166">
          <cell r="A3166">
            <v>267030</v>
          </cell>
          <cell r="B3166" t="str">
            <v>FLANCHE 1 GALV.</v>
          </cell>
        </row>
        <row r="3167">
          <cell r="A3167">
            <v>267040</v>
          </cell>
          <cell r="B3167" t="str">
            <v>FLANCHE 1 1/4 GALV.</v>
          </cell>
        </row>
        <row r="3168">
          <cell r="A3168">
            <v>267050</v>
          </cell>
          <cell r="B3168" t="str">
            <v>FLANCHE 1 1/2 GALV.</v>
          </cell>
        </row>
        <row r="3169">
          <cell r="A3169">
            <v>267060</v>
          </cell>
          <cell r="B3169" t="str">
            <v>FLANCHE 2 GALV.</v>
          </cell>
        </row>
        <row r="3170">
          <cell r="A3170">
            <v>267501</v>
          </cell>
          <cell r="B3170" t="str">
            <v>UNIVERSAL 1/8 GALV.</v>
          </cell>
          <cell r="C3170">
            <v>120</v>
          </cell>
        </row>
        <row r="3171">
          <cell r="A3171">
            <v>267502</v>
          </cell>
          <cell r="B3171" t="str">
            <v>UNIVERSAL 1/4 GALV.</v>
          </cell>
          <cell r="C3171">
            <v>97</v>
          </cell>
        </row>
        <row r="3172">
          <cell r="A3172">
            <v>267503</v>
          </cell>
          <cell r="B3172" t="str">
            <v>UNIVERSAL 3/8 GALV.</v>
          </cell>
        </row>
        <row r="3173">
          <cell r="A3173">
            <v>267510</v>
          </cell>
          <cell r="B3173" t="str">
            <v>UNIVERSAL 1/2 GALV.</v>
          </cell>
          <cell r="C3173">
            <v>3477</v>
          </cell>
        </row>
        <row r="3174">
          <cell r="A3174">
            <v>267520</v>
          </cell>
          <cell r="B3174" t="str">
            <v>UNIVERSAL 3/4 GALV.</v>
          </cell>
          <cell r="C3174">
            <v>1990</v>
          </cell>
        </row>
        <row r="3175">
          <cell r="A3175">
            <v>267530</v>
          </cell>
          <cell r="B3175" t="str">
            <v>UNIVERSAL 1 GALV.</v>
          </cell>
          <cell r="C3175">
            <v>2705</v>
          </cell>
        </row>
        <row r="3176">
          <cell r="A3176">
            <v>267540</v>
          </cell>
          <cell r="B3176" t="str">
            <v>UNIVERSAL 1 1/4 GALV.</v>
          </cell>
          <cell r="C3176">
            <v>121</v>
          </cell>
        </row>
        <row r="3177">
          <cell r="A3177">
            <v>267550</v>
          </cell>
          <cell r="B3177" t="str">
            <v>UNIVERSAL 1 1/2 GALV.</v>
          </cell>
          <cell r="C3177">
            <v>150</v>
          </cell>
        </row>
        <row r="3178">
          <cell r="A3178">
            <v>267560</v>
          </cell>
          <cell r="B3178" t="str">
            <v>UNIVERSAL 2 GALV.</v>
          </cell>
          <cell r="C3178">
            <v>201</v>
          </cell>
        </row>
        <row r="3179">
          <cell r="A3179">
            <v>267570</v>
          </cell>
          <cell r="B3179" t="str">
            <v>UNIVERSAL 2 1/2 GALV.</v>
          </cell>
          <cell r="C3179">
            <v>18</v>
          </cell>
        </row>
        <row r="3180">
          <cell r="A3180">
            <v>267580</v>
          </cell>
          <cell r="B3180" t="str">
            <v>UNIVERSAL 3 GALV.</v>
          </cell>
          <cell r="C3180">
            <v>64</v>
          </cell>
        </row>
        <row r="3181">
          <cell r="A3181">
            <v>267590</v>
          </cell>
          <cell r="B3181" t="str">
            <v>UNIVERSAL 4 GALV.</v>
          </cell>
        </row>
        <row r="3182">
          <cell r="A3182">
            <v>267591</v>
          </cell>
          <cell r="B3182" t="str">
            <v>UNIVERSAL 5 GALV.</v>
          </cell>
        </row>
        <row r="3183">
          <cell r="A3183">
            <v>267592</v>
          </cell>
          <cell r="B3183" t="str">
            <v>UNIVERSAL 6 GALV.</v>
          </cell>
        </row>
        <row r="3184">
          <cell r="A3184">
            <v>268010</v>
          </cell>
          <cell r="B3184" t="str">
            <v>YEE 1/2 GALV.</v>
          </cell>
          <cell r="C3184">
            <v>257</v>
          </cell>
        </row>
        <row r="3185">
          <cell r="A3185">
            <v>268020</v>
          </cell>
          <cell r="B3185" t="str">
            <v>YEE 3/4 GALV.</v>
          </cell>
          <cell r="C3185">
            <v>179</v>
          </cell>
        </row>
        <row r="3186">
          <cell r="A3186">
            <v>268030</v>
          </cell>
          <cell r="B3186" t="str">
            <v>YEE 1 GALV.</v>
          </cell>
          <cell r="C3186">
            <v>13</v>
          </cell>
        </row>
        <row r="3187">
          <cell r="A3187">
            <v>268040</v>
          </cell>
          <cell r="B3187" t="str">
            <v>YEE 1 1/4 GALV.</v>
          </cell>
          <cell r="C3187">
            <v>22</v>
          </cell>
        </row>
        <row r="3188">
          <cell r="A3188">
            <v>268050</v>
          </cell>
          <cell r="B3188" t="str">
            <v>YEE 1 1/2 GALV.</v>
          </cell>
        </row>
        <row r="3189">
          <cell r="A3189">
            <v>268060</v>
          </cell>
          <cell r="B3189" t="str">
            <v>YEE 2 GALV.</v>
          </cell>
        </row>
        <row r="3190">
          <cell r="A3190">
            <v>268061</v>
          </cell>
          <cell r="B3190" t="str">
            <v>YEE 2X1 1/2 GALV.</v>
          </cell>
        </row>
        <row r="3191">
          <cell r="A3191">
            <v>268080</v>
          </cell>
          <cell r="B3191" t="str">
            <v>YEE 3 GALV.</v>
          </cell>
        </row>
        <row r="3192">
          <cell r="A3192">
            <v>269001</v>
          </cell>
          <cell r="B3192" t="str">
            <v>CONTRATUERCA 1/8 GALV.</v>
          </cell>
        </row>
        <row r="3193">
          <cell r="A3193">
            <v>269003</v>
          </cell>
          <cell r="B3193" t="str">
            <v>CONTRATUERCA 3/8 GALV</v>
          </cell>
        </row>
        <row r="3194">
          <cell r="A3194">
            <v>269010</v>
          </cell>
          <cell r="B3194" t="str">
            <v>CONTRATUERCA 1/2 GALV.</v>
          </cell>
          <cell r="C3194">
            <v>11860</v>
          </cell>
        </row>
        <row r="3195">
          <cell r="A3195">
            <v>269020</v>
          </cell>
          <cell r="B3195" t="str">
            <v>CONTRATUERCA 3/4 GALV.</v>
          </cell>
        </row>
        <row r="3196">
          <cell r="A3196">
            <v>269030</v>
          </cell>
          <cell r="B3196" t="str">
            <v>CONTRATUERCA 1 GALV.</v>
          </cell>
          <cell r="C3196">
            <v>15</v>
          </cell>
        </row>
        <row r="3197">
          <cell r="A3197">
            <v>269040</v>
          </cell>
          <cell r="B3197" t="str">
            <v>CONTRATUERCA 1 1/4 GALV.</v>
          </cell>
        </row>
        <row r="3198">
          <cell r="A3198">
            <v>269050</v>
          </cell>
          <cell r="B3198" t="str">
            <v>CONTRATUERCA 1 1/2 GALV.</v>
          </cell>
        </row>
        <row r="3199">
          <cell r="A3199">
            <v>269060</v>
          </cell>
          <cell r="B3199" t="str">
            <v>CONTRATUERCA 2 GALV.</v>
          </cell>
          <cell r="C3199">
            <v>65</v>
          </cell>
        </row>
        <row r="3200">
          <cell r="A3200">
            <v>269070</v>
          </cell>
          <cell r="B3200" t="str">
            <v>CONTRATUERCA 2 1/2 GALV.</v>
          </cell>
        </row>
        <row r="3201">
          <cell r="A3201">
            <v>269090</v>
          </cell>
          <cell r="B3201" t="str">
            <v>CONTRATUERCA 4 GALV.</v>
          </cell>
        </row>
        <row r="3202">
          <cell r="A3202">
            <v>270102</v>
          </cell>
          <cell r="B3202" t="str">
            <v>""CMS NIPLE 1/4"" GALV. C/ROSCA"</v>
          </cell>
        </row>
        <row r="3203">
          <cell r="A3203">
            <v>270105</v>
          </cell>
          <cell r="B3203" t="str">
            <v>""CMS NIPLE 3/8"" GALV. C/ROSCA"</v>
          </cell>
        </row>
        <row r="3204">
          <cell r="A3204">
            <v>270110</v>
          </cell>
          <cell r="B3204" t="str">
            <v>""CMS NIPLE 1/2"" GALV. C/ROSCA"</v>
          </cell>
        </row>
        <row r="3205">
          <cell r="A3205">
            <v>270120</v>
          </cell>
          <cell r="B3205" t="str">
            <v>""CMS NIPLE 3/4"" GALV. C/ROSCA"</v>
          </cell>
        </row>
        <row r="3206">
          <cell r="A3206">
            <v>270130</v>
          </cell>
          <cell r="B3206" t="str">
            <v>""CMS NIPLE 1"" GALV. C/ROSCA"</v>
          </cell>
        </row>
        <row r="3207">
          <cell r="A3207">
            <v>270140</v>
          </cell>
          <cell r="B3207" t="str">
            <v>""CMS NIPLE 1 1/4"" GALV. C/ROSCA"</v>
          </cell>
        </row>
        <row r="3208">
          <cell r="A3208">
            <v>270150</v>
          </cell>
          <cell r="B3208" t="str">
            <v>""CMS NIPLE 1 1/2"" GALV. C/ROSCA"</v>
          </cell>
        </row>
        <row r="3209">
          <cell r="A3209">
            <v>270160</v>
          </cell>
          <cell r="B3209" t="str">
            <v>""CMS NIPLE 2"" GALV. C/ROSCA"</v>
          </cell>
        </row>
        <row r="3210">
          <cell r="A3210">
            <v>270170</v>
          </cell>
          <cell r="B3210" t="str">
            <v>""CMS NIPLE 2 1/2"" GALV. C/ROSCA"</v>
          </cell>
        </row>
        <row r="3211">
          <cell r="A3211">
            <v>270180</v>
          </cell>
          <cell r="B3211" t="str">
            <v>""CMS NIPLE 3"" GALV. C/ROSCA"</v>
          </cell>
        </row>
        <row r="3212">
          <cell r="A3212">
            <v>270190</v>
          </cell>
          <cell r="B3212" t="str">
            <v>""CMS NIPLE 4"" GALV. C/ROSCA"</v>
          </cell>
        </row>
        <row r="3213">
          <cell r="A3213">
            <v>270205</v>
          </cell>
          <cell r="B3213" t="str">
            <v>NIPLE 1/4X1 GALV.</v>
          </cell>
          <cell r="C3213">
            <v>3</v>
          </cell>
        </row>
        <row r="3214">
          <cell r="A3214">
            <v>270206</v>
          </cell>
          <cell r="B3214" t="str">
            <v>NIPLE 1/2 X 2,58 GALV.</v>
          </cell>
        </row>
        <row r="3215">
          <cell r="A3215">
            <v>270207</v>
          </cell>
          <cell r="B3215" t="str">
            <v>NIPLE GALVANIZADO AGUA  1"X25"</v>
          </cell>
        </row>
        <row r="3216">
          <cell r="A3216">
            <v>270210</v>
          </cell>
          <cell r="B3216" t="str">
            <v>NIPLE 1/4X1/2 GALV.</v>
          </cell>
        </row>
        <row r="3217">
          <cell r="A3217">
            <v>270215</v>
          </cell>
          <cell r="B3217" t="str">
            <v>NIPLE 1/4X1 1/2 GALV.</v>
          </cell>
          <cell r="C3217">
            <v>2</v>
          </cell>
        </row>
        <row r="3218">
          <cell r="A3218">
            <v>270220</v>
          </cell>
          <cell r="B3218" t="str">
            <v>NIPLE 1/4X2 GALV.</v>
          </cell>
        </row>
        <row r="3219">
          <cell r="A3219">
            <v>270225</v>
          </cell>
          <cell r="B3219" t="str">
            <v>NIPLE 1/4X2 1/2 GALV.</v>
          </cell>
          <cell r="C3219">
            <v>8</v>
          </cell>
        </row>
        <row r="3220">
          <cell r="A3220">
            <v>270230</v>
          </cell>
          <cell r="B3220" t="str">
            <v>NIPLE 1/4X3 GALV.</v>
          </cell>
          <cell r="C3220">
            <v>3</v>
          </cell>
        </row>
        <row r="3221">
          <cell r="A3221">
            <v>270235</v>
          </cell>
          <cell r="B3221" t="str">
            <v>NIPLE 1/4X3 1/2 GALV.</v>
          </cell>
          <cell r="C3221">
            <v>2</v>
          </cell>
        </row>
        <row r="3222">
          <cell r="A3222">
            <v>270240</v>
          </cell>
          <cell r="B3222" t="str">
            <v>NIPLE 1/4X4 GALV.</v>
          </cell>
          <cell r="C3222">
            <v>5</v>
          </cell>
        </row>
        <row r="3223">
          <cell r="A3223">
            <v>270245</v>
          </cell>
          <cell r="B3223" t="str">
            <v>NIPLE 1/4X4 1/2 GALV.</v>
          </cell>
        </row>
        <row r="3224">
          <cell r="A3224">
            <v>270250</v>
          </cell>
          <cell r="B3224" t="str">
            <v>NIPLE 1/4X5 GALV.</v>
          </cell>
          <cell r="C3224">
            <v>9</v>
          </cell>
        </row>
        <row r="3225">
          <cell r="A3225">
            <v>270255</v>
          </cell>
          <cell r="B3225" t="str">
            <v>NIPLE 1/4X5 1/2 GALV.</v>
          </cell>
          <cell r="C3225">
            <v>16</v>
          </cell>
        </row>
        <row r="3226">
          <cell r="A3226">
            <v>270260</v>
          </cell>
          <cell r="B3226" t="str">
            <v>NIPLE 1/4X6 GALV.</v>
          </cell>
          <cell r="C3226">
            <v>3</v>
          </cell>
        </row>
        <row r="3227">
          <cell r="A3227">
            <v>270265</v>
          </cell>
          <cell r="B3227" t="str">
            <v>NIPLE 1/4X7 GALV.</v>
          </cell>
          <cell r="C3227">
            <v>3</v>
          </cell>
        </row>
        <row r="3228">
          <cell r="A3228">
            <v>270270</v>
          </cell>
          <cell r="B3228" t="str">
            <v>NIPLE 1/4X8 GALV.</v>
          </cell>
          <cell r="C3228">
            <v>11</v>
          </cell>
        </row>
        <row r="3229">
          <cell r="A3229">
            <v>270272</v>
          </cell>
          <cell r="B3229" t="str">
            <v>NIPLE 1/4X9 GALV.</v>
          </cell>
          <cell r="C3229">
            <v>65</v>
          </cell>
        </row>
        <row r="3230">
          <cell r="A3230">
            <v>270280</v>
          </cell>
          <cell r="B3230" t="str">
            <v>NIPLE 1/4X10 GALV.</v>
          </cell>
        </row>
        <row r="3231">
          <cell r="A3231">
            <v>270281</v>
          </cell>
          <cell r="B3231" t="str">
            <v>NIPLE 1/4X11 GALV.</v>
          </cell>
          <cell r="C3231">
            <v>14</v>
          </cell>
        </row>
        <row r="3232">
          <cell r="A3232">
            <v>270282</v>
          </cell>
          <cell r="B3232" t="str">
            <v>NIPLE 1/4X10 1/2 GALV.</v>
          </cell>
        </row>
        <row r="3233">
          <cell r="A3233">
            <v>270285</v>
          </cell>
          <cell r="B3233" t="str">
            <v>NIPLE 1/4X12 GALV.</v>
          </cell>
          <cell r="C3233">
            <v>12</v>
          </cell>
        </row>
        <row r="3234">
          <cell r="A3234">
            <v>270305</v>
          </cell>
          <cell r="B3234" t="str">
            <v>NIPLE 3/8X1 GALV.</v>
          </cell>
          <cell r="C3234">
            <v>28</v>
          </cell>
        </row>
        <row r="3235">
          <cell r="A3235">
            <v>270315</v>
          </cell>
          <cell r="B3235" t="str">
            <v>NIPLE 3/8X1 1/2 GALV.</v>
          </cell>
          <cell r="C3235">
            <v>36</v>
          </cell>
        </row>
        <row r="3236">
          <cell r="A3236">
            <v>270320</v>
          </cell>
          <cell r="B3236" t="str">
            <v>NIPLE 3/8X2 GALV.</v>
          </cell>
          <cell r="C3236">
            <v>28</v>
          </cell>
        </row>
        <row r="3237">
          <cell r="A3237">
            <v>270325</v>
          </cell>
          <cell r="B3237" t="str">
            <v>NIPLE 3/8X2 1/2 GALV.</v>
          </cell>
          <cell r="C3237">
            <v>40</v>
          </cell>
        </row>
        <row r="3238">
          <cell r="A3238">
            <v>270330</v>
          </cell>
          <cell r="B3238" t="str">
            <v>NIPLE 3/8X3 GALV.</v>
          </cell>
          <cell r="C3238">
            <v>21</v>
          </cell>
        </row>
        <row r="3239">
          <cell r="A3239">
            <v>270335</v>
          </cell>
          <cell r="B3239" t="str">
            <v>NIPLE 3/8X3 1/2 GALV.</v>
          </cell>
          <cell r="C3239">
            <v>111</v>
          </cell>
        </row>
        <row r="3240">
          <cell r="A3240">
            <v>270340</v>
          </cell>
          <cell r="B3240" t="str">
            <v>NIPLE 3/8X4 GALV.</v>
          </cell>
          <cell r="C3240">
            <v>21</v>
          </cell>
        </row>
        <row r="3241">
          <cell r="A3241">
            <v>270341</v>
          </cell>
          <cell r="B3241" t="str">
            <v>NIPLE 3/8X4 1/2 GALV.</v>
          </cell>
          <cell r="C3241">
            <v>212</v>
          </cell>
        </row>
        <row r="3242">
          <cell r="A3242">
            <v>270350</v>
          </cell>
          <cell r="B3242" t="str">
            <v>NIPLE 3/8X5 GALV.</v>
          </cell>
          <cell r="C3242">
            <v>53</v>
          </cell>
        </row>
        <row r="3243">
          <cell r="A3243">
            <v>270360</v>
          </cell>
          <cell r="B3243" t="str">
            <v>NIPLE 3/8X6 GALV.</v>
          </cell>
          <cell r="C3243">
            <v>5</v>
          </cell>
        </row>
        <row r="3244">
          <cell r="A3244">
            <v>270365</v>
          </cell>
          <cell r="B3244" t="str">
            <v>NIPLE 3/8X7 GALV.</v>
          </cell>
          <cell r="C3244">
            <v>43</v>
          </cell>
        </row>
        <row r="3245">
          <cell r="A3245">
            <v>270366</v>
          </cell>
          <cell r="B3245" t="str">
            <v>NIPLE 3/8X7  1/2 GALV.</v>
          </cell>
        </row>
        <row r="3246">
          <cell r="A3246">
            <v>270370</v>
          </cell>
          <cell r="B3246" t="str">
            <v>NIPLE 3/8X8 GALV.</v>
          </cell>
          <cell r="C3246">
            <v>4</v>
          </cell>
        </row>
        <row r="3247">
          <cell r="A3247">
            <v>270371</v>
          </cell>
          <cell r="B3247" t="str">
            <v>NIPLE 3/8X8 1/2 GALV.</v>
          </cell>
          <cell r="C3247">
            <v>10</v>
          </cell>
        </row>
        <row r="3248">
          <cell r="A3248">
            <v>270375</v>
          </cell>
          <cell r="B3248" t="str">
            <v>NIPLE 3/8X9 GALV.</v>
          </cell>
          <cell r="C3248">
            <v>1</v>
          </cell>
        </row>
        <row r="3249">
          <cell r="A3249">
            <v>270380</v>
          </cell>
          <cell r="B3249" t="str">
            <v>NIPLE 3/8X10 GALV.</v>
          </cell>
          <cell r="C3249">
            <v>2</v>
          </cell>
        </row>
        <row r="3250">
          <cell r="A3250">
            <v>270381</v>
          </cell>
          <cell r="B3250" t="str">
            <v>NIPLE 3/8X11 GALV.</v>
          </cell>
          <cell r="C3250">
            <v>58</v>
          </cell>
        </row>
        <row r="3251">
          <cell r="A3251">
            <v>270385</v>
          </cell>
          <cell r="B3251" t="str">
            <v>NIPLE 3/8X12 GALV.</v>
          </cell>
          <cell r="C3251">
            <v>1</v>
          </cell>
        </row>
        <row r="3252">
          <cell r="A3252">
            <v>271005</v>
          </cell>
          <cell r="B3252" t="str">
            <v>NIPLE 1/2X1 GALV.</v>
          </cell>
          <cell r="C3252">
            <v>187</v>
          </cell>
        </row>
        <row r="3253">
          <cell r="A3253">
            <v>271015</v>
          </cell>
          <cell r="B3253" t="str">
            <v>NIPLE 1/2X1 1/2 GALV.</v>
          </cell>
          <cell r="C3253">
            <v>15</v>
          </cell>
        </row>
        <row r="3254">
          <cell r="A3254">
            <v>271020</v>
          </cell>
          <cell r="B3254" t="str">
            <v>NIPLE 1/2X2 GALV.</v>
          </cell>
          <cell r="C3254">
            <v>552</v>
          </cell>
        </row>
        <row r="3255">
          <cell r="A3255">
            <v>271025</v>
          </cell>
          <cell r="B3255" t="str">
            <v>NIPLE 1/2X2 1/2 GALV.</v>
          </cell>
          <cell r="C3255">
            <v>195</v>
          </cell>
        </row>
        <row r="3256">
          <cell r="A3256">
            <v>271030</v>
          </cell>
          <cell r="B3256" t="str">
            <v>NIPLE 1/2X3 GALV.</v>
          </cell>
          <cell r="C3256">
            <v>743</v>
          </cell>
        </row>
        <row r="3257">
          <cell r="A3257">
            <v>271035</v>
          </cell>
          <cell r="B3257" t="str">
            <v>NIPLE 1/2X3 1/2 GALV.</v>
          </cell>
          <cell r="C3257">
            <v>93</v>
          </cell>
        </row>
        <row r="3258">
          <cell r="A3258">
            <v>271040</v>
          </cell>
          <cell r="B3258" t="str">
            <v>NIPLE 1/2X4 GALV.</v>
          </cell>
          <cell r="C3258">
            <v>36</v>
          </cell>
        </row>
        <row r="3259">
          <cell r="A3259">
            <v>271045</v>
          </cell>
          <cell r="B3259" t="str">
            <v>NIPLE 1/2X4 1/2 GALV.</v>
          </cell>
          <cell r="C3259">
            <v>36</v>
          </cell>
        </row>
        <row r="3260">
          <cell r="A3260">
            <v>271050</v>
          </cell>
          <cell r="B3260" t="str">
            <v>NIPLE 1/2X5 GALV.</v>
          </cell>
          <cell r="C3260">
            <v>70</v>
          </cell>
        </row>
        <row r="3261">
          <cell r="A3261">
            <v>271051</v>
          </cell>
          <cell r="B3261" t="str">
            <v>NIPLE 1/2X5 1/2 GALV.</v>
          </cell>
          <cell r="C3261">
            <v>51</v>
          </cell>
        </row>
        <row r="3262">
          <cell r="A3262">
            <v>271060</v>
          </cell>
          <cell r="B3262" t="str">
            <v>NIPLE 1/2X6 GALV.</v>
          </cell>
          <cell r="C3262">
            <v>269</v>
          </cell>
        </row>
        <row r="3263">
          <cell r="A3263">
            <v>271061</v>
          </cell>
          <cell r="B3263" t="str">
            <v>NIPLE 1/2X6 1/2 GALV.</v>
          </cell>
          <cell r="C3263">
            <v>9</v>
          </cell>
        </row>
        <row r="3264">
          <cell r="A3264">
            <v>271065</v>
          </cell>
          <cell r="B3264" t="str">
            <v>NIPLE 1/2X7 GALV.</v>
          </cell>
          <cell r="C3264">
            <v>186</v>
          </cell>
        </row>
        <row r="3265">
          <cell r="A3265">
            <v>271066</v>
          </cell>
          <cell r="B3265" t="str">
            <v>NIPLE 1/2X7 1/2 GALV.</v>
          </cell>
          <cell r="C3265">
            <v>18</v>
          </cell>
        </row>
        <row r="3266">
          <cell r="A3266">
            <v>271070</v>
          </cell>
          <cell r="B3266" t="str">
            <v>NIPLE 1/2X8 GALV.</v>
          </cell>
          <cell r="C3266">
            <v>814</v>
          </cell>
        </row>
        <row r="3267">
          <cell r="A3267">
            <v>271071</v>
          </cell>
          <cell r="B3267" t="str">
            <v>NIPLE 1/2X8 1/2 GALV.</v>
          </cell>
          <cell r="C3267">
            <v>6</v>
          </cell>
        </row>
        <row r="3268">
          <cell r="A3268">
            <v>271075</v>
          </cell>
          <cell r="B3268" t="str">
            <v>NIPLE 1/2X9 GALV.</v>
          </cell>
          <cell r="C3268">
            <v>18</v>
          </cell>
        </row>
        <row r="3269">
          <cell r="A3269">
            <v>271076</v>
          </cell>
          <cell r="B3269" t="str">
            <v>NIPLE 1/2X9 1/2 GALV.</v>
          </cell>
          <cell r="C3269">
            <v>1</v>
          </cell>
        </row>
        <row r="3270">
          <cell r="A3270">
            <v>271080</v>
          </cell>
          <cell r="B3270" t="str">
            <v>NIPLE 1/2X10 GALV.</v>
          </cell>
          <cell r="C3270">
            <v>41</v>
          </cell>
        </row>
        <row r="3271">
          <cell r="A3271">
            <v>271081</v>
          </cell>
          <cell r="B3271" t="str">
            <v>NIPLE 1/2X10 1/2 GALV.</v>
          </cell>
          <cell r="C3271">
            <v>93</v>
          </cell>
        </row>
        <row r="3272">
          <cell r="A3272">
            <v>271082</v>
          </cell>
          <cell r="B3272" t="str">
            <v>NIPLE 1/2X11 GALV.</v>
          </cell>
          <cell r="C3272">
            <v>43</v>
          </cell>
        </row>
        <row r="3273">
          <cell r="A3273">
            <v>271083</v>
          </cell>
          <cell r="B3273" t="str">
            <v>NIPLE 1/2X11 1/2 GALV.</v>
          </cell>
        </row>
        <row r="3274">
          <cell r="A3274">
            <v>271085</v>
          </cell>
          <cell r="B3274" t="str">
            <v>NIPLE 1/2X12 GALV.</v>
          </cell>
          <cell r="C3274">
            <v>106</v>
          </cell>
        </row>
        <row r="3275">
          <cell r="A3275">
            <v>271090</v>
          </cell>
          <cell r="B3275" t="str">
            <v>NIPLE 1/2X14 GALV.</v>
          </cell>
          <cell r="C3275">
            <v>135</v>
          </cell>
        </row>
        <row r="3276">
          <cell r="A3276">
            <v>271091</v>
          </cell>
          <cell r="B3276" t="str">
            <v>NIPLE 1/2X14  1/2 GALV.</v>
          </cell>
        </row>
        <row r="3277">
          <cell r="A3277">
            <v>271095</v>
          </cell>
          <cell r="B3277" t="str">
            <v>NIPLE 1/2X16 GALV.</v>
          </cell>
          <cell r="C3277">
            <v>49</v>
          </cell>
        </row>
        <row r="3278">
          <cell r="A3278">
            <v>271099</v>
          </cell>
          <cell r="B3278" t="str">
            <v>NIPLE 1/2X20 GALV.</v>
          </cell>
          <cell r="C3278">
            <v>67</v>
          </cell>
        </row>
        <row r="3279">
          <cell r="A3279">
            <v>271100</v>
          </cell>
          <cell r="B3279" t="str">
            <v>NIPLE 1/2X20 CM GALV C40.</v>
          </cell>
          <cell r="C3279">
            <v>72</v>
          </cell>
        </row>
        <row r="3280">
          <cell r="A3280">
            <v>272005</v>
          </cell>
          <cell r="B3280" t="str">
            <v>NIPLE 3/4X1 GALV.</v>
          </cell>
          <cell r="C3280">
            <v>68</v>
          </cell>
        </row>
        <row r="3281">
          <cell r="A3281">
            <v>272015</v>
          </cell>
          <cell r="B3281" t="str">
            <v>NIPLE 3/4X1 1/2 GALV.</v>
          </cell>
          <cell r="C3281">
            <v>52</v>
          </cell>
        </row>
        <row r="3282">
          <cell r="A3282">
            <v>272020</v>
          </cell>
          <cell r="B3282" t="str">
            <v>NIPLE 3/4X2 GALV.</v>
          </cell>
          <cell r="C3282">
            <v>83</v>
          </cell>
        </row>
        <row r="3283">
          <cell r="A3283">
            <v>272025</v>
          </cell>
          <cell r="B3283" t="str">
            <v>NIPLE 3/4X2 1/2 GALV.</v>
          </cell>
          <cell r="C3283">
            <v>76</v>
          </cell>
        </row>
        <row r="3284">
          <cell r="A3284">
            <v>272030</v>
          </cell>
          <cell r="B3284" t="str">
            <v>NIPLE 3/4X3 GALV.</v>
          </cell>
          <cell r="C3284">
            <v>45</v>
          </cell>
        </row>
        <row r="3285">
          <cell r="A3285">
            <v>272035</v>
          </cell>
          <cell r="B3285" t="str">
            <v>NIPLE 3/4X3 1/2 GALV.</v>
          </cell>
          <cell r="C3285">
            <v>26</v>
          </cell>
        </row>
        <row r="3286">
          <cell r="A3286">
            <v>272040</v>
          </cell>
          <cell r="B3286" t="str">
            <v>NIPLE 3/4X4 GALV.</v>
          </cell>
          <cell r="C3286">
            <v>128</v>
          </cell>
        </row>
        <row r="3287">
          <cell r="A3287">
            <v>272041</v>
          </cell>
          <cell r="B3287" t="str">
            <v>NIPLE 3/4X4 1/2 GALV.</v>
          </cell>
          <cell r="C3287">
            <v>79</v>
          </cell>
        </row>
        <row r="3288">
          <cell r="A3288">
            <v>272050</v>
          </cell>
          <cell r="B3288" t="str">
            <v>NIPLE 3/4X5 GALV.</v>
          </cell>
          <cell r="C3288">
            <v>28</v>
          </cell>
        </row>
        <row r="3289">
          <cell r="A3289">
            <v>272051</v>
          </cell>
          <cell r="B3289" t="str">
            <v>NIPLE 3/4X5 1/2 GALV.</v>
          </cell>
          <cell r="C3289">
            <v>2</v>
          </cell>
        </row>
        <row r="3290">
          <cell r="A3290">
            <v>272060</v>
          </cell>
          <cell r="B3290" t="str">
            <v>NIPLE 3/4X6 GALV.</v>
          </cell>
          <cell r="C3290">
            <v>55</v>
          </cell>
        </row>
        <row r="3291">
          <cell r="A3291">
            <v>272061</v>
          </cell>
          <cell r="B3291" t="str">
            <v>NIPLE 3/4X7 GALV.</v>
          </cell>
          <cell r="C3291">
            <v>4</v>
          </cell>
        </row>
        <row r="3292">
          <cell r="A3292">
            <v>272062</v>
          </cell>
          <cell r="B3292" t="str">
            <v>NIPLE 3/4 X 6 1/2 GALV.</v>
          </cell>
          <cell r="C3292">
            <v>41</v>
          </cell>
        </row>
        <row r="3293">
          <cell r="A3293">
            <v>272066</v>
          </cell>
          <cell r="B3293" t="str">
            <v>NIPLE 3/4X7 1/2 GALV.</v>
          </cell>
        </row>
        <row r="3294">
          <cell r="A3294">
            <v>272070</v>
          </cell>
          <cell r="B3294" t="str">
            <v>NIPLE 3/4X8 GALV.</v>
          </cell>
          <cell r="C3294">
            <v>49</v>
          </cell>
        </row>
        <row r="3295">
          <cell r="A3295">
            <v>272071</v>
          </cell>
          <cell r="B3295" t="str">
            <v>NIPLE 3/4X8 1/2 GALV.</v>
          </cell>
          <cell r="C3295">
            <v>41</v>
          </cell>
        </row>
        <row r="3296">
          <cell r="A3296">
            <v>272075</v>
          </cell>
          <cell r="B3296" t="str">
            <v>NIPLE 3/4X9 GALV.</v>
          </cell>
          <cell r="C3296">
            <v>13</v>
          </cell>
        </row>
        <row r="3297">
          <cell r="A3297">
            <v>272080</v>
          </cell>
          <cell r="B3297" t="str">
            <v>NIPLE 3/4X10 GALV.</v>
          </cell>
          <cell r="C3297">
            <v>41</v>
          </cell>
        </row>
        <row r="3298">
          <cell r="A3298">
            <v>272082</v>
          </cell>
          <cell r="B3298" t="str">
            <v>NIPLE 3/4X11 GALV.</v>
          </cell>
          <cell r="C3298">
            <v>5</v>
          </cell>
        </row>
        <row r="3299">
          <cell r="A3299">
            <v>272085</v>
          </cell>
          <cell r="B3299" t="str">
            <v>NIPLE 3/4X12 GALV.</v>
          </cell>
          <cell r="C3299">
            <v>24</v>
          </cell>
        </row>
        <row r="3300">
          <cell r="A3300">
            <v>272087</v>
          </cell>
          <cell r="B3300" t="str">
            <v>NIPLE 3/4X13 GALV.</v>
          </cell>
          <cell r="C3300">
            <v>5</v>
          </cell>
        </row>
        <row r="3301">
          <cell r="A3301">
            <v>272089</v>
          </cell>
          <cell r="B3301" t="str">
            <v>NIPLE 3/4X14 GALV.</v>
          </cell>
        </row>
        <row r="3302">
          <cell r="A3302">
            <v>273015</v>
          </cell>
          <cell r="B3302" t="str">
            <v>NIPLE 1X1 1/2 GALV.</v>
          </cell>
          <cell r="C3302">
            <v>58</v>
          </cell>
        </row>
        <row r="3303">
          <cell r="A3303">
            <v>273020</v>
          </cell>
          <cell r="B3303" t="str">
            <v>NIPLE 1X2 GALV.</v>
          </cell>
          <cell r="C3303">
            <v>42</v>
          </cell>
        </row>
        <row r="3304">
          <cell r="A3304">
            <v>273025</v>
          </cell>
          <cell r="B3304" t="str">
            <v>NIPLE 1X2 1/2 GALV.</v>
          </cell>
          <cell r="C3304">
            <v>23</v>
          </cell>
        </row>
        <row r="3305">
          <cell r="A3305">
            <v>273030</v>
          </cell>
          <cell r="B3305" t="str">
            <v>NIPLE 1X3 GALV.</v>
          </cell>
          <cell r="C3305">
            <v>45</v>
          </cell>
        </row>
        <row r="3306">
          <cell r="A3306">
            <v>273035</v>
          </cell>
          <cell r="B3306" t="str">
            <v>NIPLE 1X3 1/2 GALV.</v>
          </cell>
          <cell r="C3306">
            <v>3</v>
          </cell>
        </row>
        <row r="3307">
          <cell r="A3307">
            <v>273040</v>
          </cell>
          <cell r="B3307" t="str">
            <v>NIPLE 1X4 GALV.</v>
          </cell>
          <cell r="C3307">
            <v>49</v>
          </cell>
        </row>
        <row r="3308">
          <cell r="A3308">
            <v>273045</v>
          </cell>
          <cell r="B3308" t="str">
            <v>NIPLE 1X4 1/2 GALV.</v>
          </cell>
          <cell r="C3308">
            <v>5</v>
          </cell>
        </row>
        <row r="3309">
          <cell r="A3309">
            <v>273050</v>
          </cell>
          <cell r="B3309" t="str">
            <v>NIPLE 1X5 GALV.</v>
          </cell>
          <cell r="C3309">
            <v>16</v>
          </cell>
        </row>
        <row r="3310">
          <cell r="A3310">
            <v>273060</v>
          </cell>
          <cell r="B3310" t="str">
            <v>NIPLE 1X6 GALV.</v>
          </cell>
          <cell r="C3310">
            <v>34</v>
          </cell>
        </row>
        <row r="3311">
          <cell r="A3311">
            <v>273061</v>
          </cell>
          <cell r="B3311" t="str">
            <v>NIPLE 1X6 1/2 GALV.</v>
          </cell>
          <cell r="C3311">
            <v>1</v>
          </cell>
        </row>
        <row r="3312">
          <cell r="A3312">
            <v>273065</v>
          </cell>
          <cell r="B3312" t="str">
            <v>NIPLE 1X7 GALV.</v>
          </cell>
          <cell r="C3312">
            <v>2</v>
          </cell>
        </row>
        <row r="3313">
          <cell r="A3313">
            <v>273066</v>
          </cell>
          <cell r="B3313" t="str">
            <v>NIPLE 1X7 1/2 GALV.</v>
          </cell>
          <cell r="C3313">
            <v>6</v>
          </cell>
        </row>
        <row r="3314">
          <cell r="A3314">
            <v>273070</v>
          </cell>
          <cell r="B3314" t="str">
            <v>NIPLE 1X8 GALV.</v>
          </cell>
          <cell r="C3314">
            <v>39</v>
          </cell>
        </row>
        <row r="3315">
          <cell r="A3315">
            <v>273071</v>
          </cell>
          <cell r="B3315" t="str">
            <v>NIPLE 1X8 1/2 GALV.</v>
          </cell>
          <cell r="C3315">
            <v>25</v>
          </cell>
        </row>
        <row r="3316">
          <cell r="A3316">
            <v>273072</v>
          </cell>
          <cell r="B3316" t="str">
            <v>NIPLE 1X9 GALV</v>
          </cell>
          <cell r="C3316">
            <v>34</v>
          </cell>
        </row>
        <row r="3317">
          <cell r="A3317">
            <v>273075</v>
          </cell>
          <cell r="B3317" t="str">
            <v>NIPLE 1X8 1/2 GALV. C.40</v>
          </cell>
        </row>
        <row r="3318">
          <cell r="A3318">
            <v>273080</v>
          </cell>
          <cell r="B3318" t="str">
            <v>NIPLE 1X10 GALV.</v>
          </cell>
          <cell r="C3318">
            <v>16</v>
          </cell>
        </row>
        <row r="3319">
          <cell r="A3319">
            <v>273085</v>
          </cell>
          <cell r="B3319" t="str">
            <v>NIPLE 1X12 GALV.</v>
          </cell>
          <cell r="C3319">
            <v>22</v>
          </cell>
        </row>
        <row r="3320">
          <cell r="A3320">
            <v>274015</v>
          </cell>
          <cell r="B3320" t="str">
            <v>NIPLE 1 1/4X1 1/2 GALV.</v>
          </cell>
          <cell r="C3320">
            <v>2</v>
          </cell>
        </row>
        <row r="3321">
          <cell r="A3321">
            <v>274020</v>
          </cell>
          <cell r="B3321" t="str">
            <v>NIPLE 1 1/4X2 GALV.</v>
          </cell>
          <cell r="C3321">
            <v>22</v>
          </cell>
        </row>
        <row r="3322">
          <cell r="A3322">
            <v>274025</v>
          </cell>
          <cell r="B3322" t="str">
            <v>NIPLE 1 1/4X2 1/2 GALV.</v>
          </cell>
          <cell r="C3322">
            <v>3</v>
          </cell>
        </row>
        <row r="3323">
          <cell r="A3323">
            <v>274030</v>
          </cell>
          <cell r="B3323" t="str">
            <v>NIPLE 1 1/4X3 GALV.</v>
          </cell>
          <cell r="C3323">
            <v>12</v>
          </cell>
        </row>
        <row r="3324">
          <cell r="A3324">
            <v>274035</v>
          </cell>
          <cell r="B3324" t="str">
            <v>NIPLE 1 1/4X3 1/2 GALV.</v>
          </cell>
          <cell r="C3324">
            <v>5</v>
          </cell>
        </row>
        <row r="3325">
          <cell r="A3325">
            <v>274040</v>
          </cell>
          <cell r="B3325" t="str">
            <v>NIPLE 1 1/4X4 GALV.</v>
          </cell>
          <cell r="C3325">
            <v>45</v>
          </cell>
        </row>
        <row r="3326">
          <cell r="A3326">
            <v>274045</v>
          </cell>
          <cell r="B3326" t="str">
            <v>NIPLE 1 1/4X4  1/2 GALV.</v>
          </cell>
        </row>
        <row r="3327">
          <cell r="A3327">
            <v>274050</v>
          </cell>
          <cell r="B3327" t="str">
            <v>NIPLE 1 1/4X5 GALV.</v>
          </cell>
          <cell r="C3327">
            <v>36</v>
          </cell>
        </row>
        <row r="3328">
          <cell r="A3328">
            <v>274060</v>
          </cell>
          <cell r="B3328" t="str">
            <v>NIPLE 1 1/4X6 GALV.</v>
          </cell>
          <cell r="C3328">
            <v>12</v>
          </cell>
        </row>
        <row r="3329">
          <cell r="A3329">
            <v>274061</v>
          </cell>
          <cell r="B3329" t="str">
            <v>NIPLE 1 1/4X6 1/2 GALV.</v>
          </cell>
        </row>
        <row r="3330">
          <cell r="A3330">
            <v>274065</v>
          </cell>
          <cell r="B3330" t="str">
            <v>NIPLE 1 1/4X7 GALV.</v>
          </cell>
          <cell r="C3330">
            <v>1</v>
          </cell>
        </row>
        <row r="3331">
          <cell r="A3331">
            <v>274066</v>
          </cell>
          <cell r="B3331" t="str">
            <v>NIPLE 1 1/4X7 1/2 GALV.</v>
          </cell>
          <cell r="C3331">
            <v>86</v>
          </cell>
        </row>
        <row r="3332">
          <cell r="A3332">
            <v>274067</v>
          </cell>
          <cell r="B3332" t="str">
            <v>NIPLE 1/4X7 1/2 GALV.</v>
          </cell>
          <cell r="C3332">
            <v>9</v>
          </cell>
        </row>
        <row r="3333">
          <cell r="A3333">
            <v>274070</v>
          </cell>
          <cell r="B3333" t="str">
            <v>NIPLE 1 1/4X8 GALV.</v>
          </cell>
        </row>
        <row r="3334">
          <cell r="A3334">
            <v>274071</v>
          </cell>
          <cell r="B3334" t="str">
            <v>NIPLE 1 1/4X8 1/2 GALV.</v>
          </cell>
          <cell r="C3334">
            <v>10</v>
          </cell>
        </row>
        <row r="3335">
          <cell r="A3335">
            <v>274075</v>
          </cell>
          <cell r="B3335" t="str">
            <v>NIPLE 1 1/4X9 GALV.</v>
          </cell>
        </row>
        <row r="3336">
          <cell r="A3336">
            <v>274076</v>
          </cell>
          <cell r="B3336" t="str">
            <v>NIPLE 1 1/4X9 1/2 GALV.</v>
          </cell>
        </row>
        <row r="3337">
          <cell r="A3337">
            <v>274080</v>
          </cell>
          <cell r="B3337" t="str">
            <v>NIPLE 1 1/4X10 GALV.</v>
          </cell>
          <cell r="C3337">
            <v>3</v>
          </cell>
        </row>
        <row r="3338">
          <cell r="A3338">
            <v>274081</v>
          </cell>
          <cell r="B3338" t="str">
            <v>NIPLE 1 1/4X10 1/2 GALV.</v>
          </cell>
        </row>
        <row r="3339">
          <cell r="A3339">
            <v>274082</v>
          </cell>
          <cell r="B3339" t="str">
            <v>NIPLE 1 1/4X11 GALV.</v>
          </cell>
          <cell r="C3339">
            <v>10</v>
          </cell>
        </row>
        <row r="3340">
          <cell r="A3340">
            <v>274085</v>
          </cell>
          <cell r="B3340" t="str">
            <v>NIPLE 1 1/4X12 GALV.</v>
          </cell>
          <cell r="C3340">
            <v>8</v>
          </cell>
        </row>
        <row r="3341">
          <cell r="A3341">
            <v>274090</v>
          </cell>
          <cell r="B3341" t="str">
            <v>NIPLE 1 1/4X10 GALV. C40</v>
          </cell>
        </row>
        <row r="3342">
          <cell r="A3342">
            <v>275015</v>
          </cell>
          <cell r="B3342" t="str">
            <v>NIPLE 1 1/2X1 1/2 GALV.</v>
          </cell>
          <cell r="C3342">
            <v>18</v>
          </cell>
        </row>
        <row r="3343">
          <cell r="A3343">
            <v>275020</v>
          </cell>
          <cell r="B3343" t="str">
            <v>NIPLE 1 1/2X2 GALV.</v>
          </cell>
          <cell r="C3343">
            <v>30</v>
          </cell>
        </row>
        <row r="3344">
          <cell r="A3344">
            <v>275025</v>
          </cell>
          <cell r="B3344" t="str">
            <v>NIPLE 1 1/2X2 1/2 GALV.</v>
          </cell>
          <cell r="C3344">
            <v>2</v>
          </cell>
        </row>
        <row r="3345">
          <cell r="A3345">
            <v>275030</v>
          </cell>
          <cell r="B3345" t="str">
            <v>NIPLE 1 1/2X3 GALV.</v>
          </cell>
          <cell r="C3345">
            <v>32</v>
          </cell>
        </row>
        <row r="3346">
          <cell r="A3346">
            <v>275033</v>
          </cell>
          <cell r="B3346" t="str">
            <v>NIPLE 1 1/2X3 GALV. C.40</v>
          </cell>
          <cell r="C3346">
            <v>31</v>
          </cell>
        </row>
        <row r="3347">
          <cell r="A3347">
            <v>275035</v>
          </cell>
          <cell r="B3347" t="str">
            <v>NIPLE 1 1/2X3 1/2 GALV.</v>
          </cell>
        </row>
        <row r="3348">
          <cell r="A3348">
            <v>275040</v>
          </cell>
          <cell r="B3348" t="str">
            <v>NIPLE 1 1/2X4 GALV.</v>
          </cell>
          <cell r="C3348">
            <v>48</v>
          </cell>
        </row>
        <row r="3349">
          <cell r="A3349">
            <v>275045</v>
          </cell>
          <cell r="B3349" t="str">
            <v>NIPLE 1 1/2X4 1/2 GALV.</v>
          </cell>
          <cell r="C3349">
            <v>2</v>
          </cell>
        </row>
        <row r="3350">
          <cell r="A3350">
            <v>275050</v>
          </cell>
          <cell r="B3350" t="str">
            <v>NIPLE 1 1/2X5 GALV.</v>
          </cell>
          <cell r="C3350">
            <v>8</v>
          </cell>
        </row>
        <row r="3351">
          <cell r="A3351">
            <v>275055</v>
          </cell>
          <cell r="B3351" t="str">
            <v>NIPLE 1 1/2X5 1/2 GALV.</v>
          </cell>
        </row>
        <row r="3352">
          <cell r="A3352">
            <v>275060</v>
          </cell>
          <cell r="B3352" t="str">
            <v>NIPLE 1 1/2X6 GALV.</v>
          </cell>
          <cell r="C3352">
            <v>31</v>
          </cell>
        </row>
        <row r="3353">
          <cell r="A3353">
            <v>275061</v>
          </cell>
          <cell r="B3353" t="str">
            <v>NIPLE 1 1/2X6 1/2 GALV.</v>
          </cell>
          <cell r="C3353">
            <v>1</v>
          </cell>
        </row>
        <row r="3354">
          <cell r="A3354">
            <v>275065</v>
          </cell>
          <cell r="B3354" t="str">
            <v>NIPLE 1 1/2X7 GALV.</v>
          </cell>
        </row>
        <row r="3355">
          <cell r="A3355">
            <v>275066</v>
          </cell>
          <cell r="B3355" t="str">
            <v>NIPLE 1 1/2X7 1/2 GALV.</v>
          </cell>
          <cell r="C3355">
            <v>81</v>
          </cell>
        </row>
        <row r="3356">
          <cell r="A3356">
            <v>275070</v>
          </cell>
          <cell r="B3356" t="str">
            <v>NIPLE 1 1/2X8 GALV.</v>
          </cell>
          <cell r="C3356">
            <v>17</v>
          </cell>
        </row>
        <row r="3357">
          <cell r="A3357">
            <v>275071</v>
          </cell>
          <cell r="B3357" t="str">
            <v>NIPLE 1 1/2X8 1/2 GALV.</v>
          </cell>
        </row>
        <row r="3358">
          <cell r="A3358">
            <v>275075</v>
          </cell>
          <cell r="B3358" t="str">
            <v>NIPLE 1 1/2X9  GALV.</v>
          </cell>
        </row>
        <row r="3359">
          <cell r="A3359">
            <v>275076</v>
          </cell>
          <cell r="B3359" t="str">
            <v>NIPLE 1 1/2X9 1/2 GALV.</v>
          </cell>
          <cell r="C3359">
            <v>3</v>
          </cell>
        </row>
        <row r="3360">
          <cell r="A3360">
            <v>275080</v>
          </cell>
          <cell r="B3360" t="str">
            <v>NIPLE 1 1/2X10 GALV.</v>
          </cell>
          <cell r="C3360">
            <v>2</v>
          </cell>
        </row>
        <row r="3361">
          <cell r="A3361">
            <v>275081</v>
          </cell>
          <cell r="B3361" t="str">
            <v>NIPLE 1 1/2X11 GALV.</v>
          </cell>
          <cell r="C3361">
            <v>1</v>
          </cell>
        </row>
        <row r="3362">
          <cell r="A3362">
            <v>275082</v>
          </cell>
          <cell r="B3362" t="str">
            <v>NIPLE 1 1/2X11 1/2 GALV.</v>
          </cell>
          <cell r="C3362">
            <v>4</v>
          </cell>
        </row>
        <row r="3363">
          <cell r="A3363">
            <v>275085</v>
          </cell>
          <cell r="B3363" t="str">
            <v>NIPLE 1 1/2X12 GALV.</v>
          </cell>
          <cell r="C3363">
            <v>1</v>
          </cell>
        </row>
        <row r="3364">
          <cell r="A3364">
            <v>275086</v>
          </cell>
          <cell r="B3364" t="str">
            <v>NIPLE 1 1/2X12 1/2 GALV.</v>
          </cell>
          <cell r="C3364">
            <v>1</v>
          </cell>
        </row>
        <row r="3365">
          <cell r="A3365">
            <v>276020</v>
          </cell>
          <cell r="B3365" t="str">
            <v>NIPLE 2X2 GALV.</v>
          </cell>
          <cell r="C3365">
            <v>23</v>
          </cell>
        </row>
        <row r="3366">
          <cell r="A3366">
            <v>276025</v>
          </cell>
          <cell r="B3366" t="str">
            <v>NIPLE 2X2 1/2 GALV.</v>
          </cell>
          <cell r="C3366">
            <v>14</v>
          </cell>
        </row>
        <row r="3367">
          <cell r="A3367">
            <v>276030</v>
          </cell>
          <cell r="B3367" t="str">
            <v>NIPLE 2X3 GALV.</v>
          </cell>
          <cell r="C3367">
            <v>65</v>
          </cell>
        </row>
        <row r="3368">
          <cell r="A3368">
            <v>276031</v>
          </cell>
          <cell r="B3368" t="str">
            <v>NIPLE 2X3 1/2 GALV.</v>
          </cell>
        </row>
        <row r="3369">
          <cell r="A3369">
            <v>276035</v>
          </cell>
          <cell r="B3369" t="str">
            <v>NIPLE 2X3 1/2 GALV.</v>
          </cell>
        </row>
        <row r="3370">
          <cell r="A3370">
            <v>276040</v>
          </cell>
          <cell r="B3370" t="str">
            <v>NIPLE 2X4 GALV.</v>
          </cell>
          <cell r="C3370">
            <v>35</v>
          </cell>
        </row>
        <row r="3371">
          <cell r="A3371">
            <v>276045</v>
          </cell>
          <cell r="B3371" t="str">
            <v>NIPLE 2X4 1/2 GALV.</v>
          </cell>
          <cell r="C3371">
            <v>7</v>
          </cell>
        </row>
        <row r="3372">
          <cell r="A3372">
            <v>276050</v>
          </cell>
          <cell r="B3372" t="str">
            <v>NIPLE 2X5 GALV.</v>
          </cell>
          <cell r="C3372">
            <v>7</v>
          </cell>
        </row>
        <row r="3373">
          <cell r="A3373">
            <v>276055</v>
          </cell>
          <cell r="B3373" t="str">
            <v>NIPLE 2X5 1/2 GALV.</v>
          </cell>
        </row>
        <row r="3374">
          <cell r="A3374">
            <v>276060</v>
          </cell>
          <cell r="B3374" t="str">
            <v>NIPLE 2X6 GALV.</v>
          </cell>
          <cell r="C3374">
            <v>22</v>
          </cell>
        </row>
        <row r="3375">
          <cell r="A3375">
            <v>276061</v>
          </cell>
          <cell r="B3375" t="str">
            <v>NIPLE 2X6 1/2 GALV.</v>
          </cell>
          <cell r="C3375">
            <v>3</v>
          </cell>
        </row>
        <row r="3376">
          <cell r="A3376">
            <v>276065</v>
          </cell>
          <cell r="B3376" t="str">
            <v>NIPLE 2X7 GALV.</v>
          </cell>
        </row>
        <row r="3377">
          <cell r="A3377">
            <v>276066</v>
          </cell>
          <cell r="B3377" t="str">
            <v>NIPLE 2X7 1/2 GALV.</v>
          </cell>
          <cell r="C3377">
            <v>1</v>
          </cell>
        </row>
        <row r="3378">
          <cell r="A3378">
            <v>276070</v>
          </cell>
          <cell r="B3378" t="str">
            <v>NIPLE 2X8 GALV.</v>
          </cell>
          <cell r="C3378">
            <v>18</v>
          </cell>
        </row>
        <row r="3379">
          <cell r="A3379">
            <v>276071</v>
          </cell>
          <cell r="B3379" t="str">
            <v>NIPLE 2X8 1/2 GALV.</v>
          </cell>
        </row>
        <row r="3380">
          <cell r="A3380">
            <v>276075</v>
          </cell>
          <cell r="B3380" t="str">
            <v>NIPLE 2X9 GALV.</v>
          </cell>
          <cell r="C3380">
            <v>4</v>
          </cell>
        </row>
        <row r="3381">
          <cell r="A3381">
            <v>276076</v>
          </cell>
          <cell r="B3381" t="str">
            <v>NIPLE 2X9 1/2 GALV.</v>
          </cell>
        </row>
        <row r="3382">
          <cell r="A3382">
            <v>276080</v>
          </cell>
          <cell r="B3382" t="str">
            <v>NIPLE 2X10 GALV.</v>
          </cell>
          <cell r="C3382">
            <v>9</v>
          </cell>
        </row>
        <row r="3383">
          <cell r="A3383">
            <v>276081</v>
          </cell>
          <cell r="B3383" t="str">
            <v>NIPLE 2X10 1/2  GALV.</v>
          </cell>
          <cell r="C3383">
            <v>1</v>
          </cell>
        </row>
        <row r="3384">
          <cell r="A3384">
            <v>276082</v>
          </cell>
          <cell r="B3384" t="str">
            <v>NIPLE 2X11 GALV.</v>
          </cell>
          <cell r="C3384">
            <v>5</v>
          </cell>
        </row>
        <row r="3385">
          <cell r="A3385">
            <v>276083</v>
          </cell>
          <cell r="B3385" t="str">
            <v>NIPLE 2X11 1/2 GALV.</v>
          </cell>
        </row>
        <row r="3386">
          <cell r="A3386">
            <v>276085</v>
          </cell>
          <cell r="B3386" t="str">
            <v>NIPLE 2X12 GALV.</v>
          </cell>
          <cell r="C3386">
            <v>1</v>
          </cell>
        </row>
        <row r="3387">
          <cell r="A3387">
            <v>276088</v>
          </cell>
          <cell r="B3387" t="str">
            <v>NIPLE 2X13 1/2 GALV.</v>
          </cell>
        </row>
        <row r="3388">
          <cell r="A3388">
            <v>277025</v>
          </cell>
          <cell r="B3388" t="str">
            <v>NIPLE 2 1/2X2 1/2 GALV.</v>
          </cell>
          <cell r="C3388">
            <v>1</v>
          </cell>
        </row>
        <row r="3389">
          <cell r="A3389">
            <v>277030</v>
          </cell>
          <cell r="B3389" t="str">
            <v>NIPLE 2 1/2X3 GALV.</v>
          </cell>
          <cell r="C3389">
            <v>3</v>
          </cell>
        </row>
        <row r="3390">
          <cell r="A3390">
            <v>277035</v>
          </cell>
          <cell r="B3390" t="str">
            <v>NIPLE 2 1/2X3 1/2 GALV.</v>
          </cell>
        </row>
        <row r="3391">
          <cell r="A3391">
            <v>277040</v>
          </cell>
          <cell r="B3391" t="str">
            <v>NIPLE 2 1/2X4 GALV.</v>
          </cell>
        </row>
        <row r="3392">
          <cell r="A3392">
            <v>277045</v>
          </cell>
          <cell r="B3392" t="str">
            <v>NIPLE 2 1/2X4  1/2 GALV.</v>
          </cell>
        </row>
        <row r="3393">
          <cell r="A3393">
            <v>277050</v>
          </cell>
          <cell r="B3393" t="str">
            <v>NIPLE 2 1/2X5 GALV.</v>
          </cell>
          <cell r="C3393">
            <v>1</v>
          </cell>
        </row>
        <row r="3394">
          <cell r="A3394">
            <v>277055</v>
          </cell>
          <cell r="B3394" t="str">
            <v>NIPLE 2 1/2X5 1/2 GALV.</v>
          </cell>
        </row>
        <row r="3395">
          <cell r="A3395">
            <v>277060</v>
          </cell>
          <cell r="B3395" t="str">
            <v>NIPLE 2 1/2X6 GALV.</v>
          </cell>
          <cell r="C3395">
            <v>19</v>
          </cell>
        </row>
        <row r="3396">
          <cell r="A3396">
            <v>277061</v>
          </cell>
          <cell r="B3396" t="str">
            <v>NIPLE 2 1/2X6 1/2 GALV..</v>
          </cell>
        </row>
        <row r="3397">
          <cell r="A3397">
            <v>277065</v>
          </cell>
          <cell r="B3397" t="str">
            <v>NIPLE 2 1/2X7 GALV.</v>
          </cell>
          <cell r="C3397">
            <v>5</v>
          </cell>
        </row>
        <row r="3398">
          <cell r="A3398">
            <v>277070</v>
          </cell>
          <cell r="B3398" t="str">
            <v>NIPLE 2 1/2X8 GALV.</v>
          </cell>
          <cell r="C3398">
            <v>1</v>
          </cell>
        </row>
        <row r="3399">
          <cell r="A3399">
            <v>277075</v>
          </cell>
          <cell r="B3399" t="str">
            <v>NIPLE 2 1/2X9 GALV.</v>
          </cell>
        </row>
        <row r="3400">
          <cell r="A3400">
            <v>277076</v>
          </cell>
          <cell r="B3400" t="str">
            <v>NIPLE 2 1/2X9 1/2 GALV.</v>
          </cell>
        </row>
        <row r="3401">
          <cell r="A3401">
            <v>277080</v>
          </cell>
          <cell r="B3401" t="str">
            <v>NIPLE 2 1/2X10 GALV.</v>
          </cell>
          <cell r="C3401">
            <v>6</v>
          </cell>
        </row>
        <row r="3402">
          <cell r="A3402">
            <v>277081</v>
          </cell>
          <cell r="B3402" t="str">
            <v>NIPLE 2 1/2X11 GALV.</v>
          </cell>
          <cell r="C3402">
            <v>5</v>
          </cell>
        </row>
        <row r="3403">
          <cell r="A3403">
            <v>277082</v>
          </cell>
          <cell r="B3403" t="str">
            <v>NIPLE 2 1/2X11 1/2 GALV.</v>
          </cell>
          <cell r="C3403">
            <v>1</v>
          </cell>
        </row>
        <row r="3404">
          <cell r="A3404">
            <v>277085</v>
          </cell>
          <cell r="B3404" t="str">
            <v>NIPLE 2 1/2X12 GALV.</v>
          </cell>
          <cell r="C3404">
            <v>9</v>
          </cell>
        </row>
        <row r="3405">
          <cell r="A3405">
            <v>278030</v>
          </cell>
          <cell r="B3405" t="str">
            <v>NIPLE 3X3 GALV.</v>
          </cell>
          <cell r="C3405">
            <v>32</v>
          </cell>
        </row>
        <row r="3406">
          <cell r="A3406">
            <v>278035</v>
          </cell>
          <cell r="B3406" t="str">
            <v>NIPLE 3X3 1/2 GALV.</v>
          </cell>
          <cell r="C3406">
            <v>2</v>
          </cell>
        </row>
        <row r="3407">
          <cell r="A3407">
            <v>278040</v>
          </cell>
          <cell r="B3407" t="str">
            <v>NIPLE 3X4 GALV.</v>
          </cell>
          <cell r="C3407">
            <v>14</v>
          </cell>
        </row>
        <row r="3408">
          <cell r="A3408">
            <v>278041</v>
          </cell>
          <cell r="B3408" t="str">
            <v>""NIPLE 3X4"" EXT LISO-ROSCA GALV."</v>
          </cell>
          <cell r="C3408">
            <v>4</v>
          </cell>
        </row>
        <row r="3409">
          <cell r="A3409">
            <v>278045</v>
          </cell>
          <cell r="B3409" t="str">
            <v>NIPLE 3X4 1/2 GALV.</v>
          </cell>
          <cell r="C3409">
            <v>1</v>
          </cell>
        </row>
        <row r="3410">
          <cell r="A3410">
            <v>278050</v>
          </cell>
          <cell r="B3410" t="str">
            <v>NIPLE 3X5 GALV.</v>
          </cell>
          <cell r="C3410">
            <v>4</v>
          </cell>
        </row>
        <row r="3411">
          <cell r="A3411">
            <v>278055</v>
          </cell>
          <cell r="B3411" t="str">
            <v>NIPLE 3X5 1/2 GALV.</v>
          </cell>
        </row>
        <row r="3412">
          <cell r="A3412">
            <v>278060</v>
          </cell>
          <cell r="B3412" t="str">
            <v>NIPLE 3X6 GALV.</v>
          </cell>
          <cell r="C3412">
            <v>10</v>
          </cell>
        </row>
        <row r="3413">
          <cell r="A3413">
            <v>278061</v>
          </cell>
          <cell r="B3413" t="str">
            <v>NIPLE 3X6 1/2 GALV.</v>
          </cell>
        </row>
        <row r="3414">
          <cell r="A3414">
            <v>278065</v>
          </cell>
          <cell r="B3414" t="str">
            <v>NIPLE 3X7 GALV.</v>
          </cell>
        </row>
        <row r="3415">
          <cell r="A3415">
            <v>278066</v>
          </cell>
          <cell r="B3415" t="str">
            <v>NIPLE 3X7 1/2 GALV.</v>
          </cell>
        </row>
        <row r="3416">
          <cell r="A3416">
            <v>278070</v>
          </cell>
          <cell r="B3416" t="str">
            <v>NIPLE 3X8 GALV.</v>
          </cell>
          <cell r="C3416">
            <v>9</v>
          </cell>
        </row>
        <row r="3417">
          <cell r="A3417">
            <v>278071</v>
          </cell>
          <cell r="B3417" t="str">
            <v>NIPLE 3X8 1/2 GALV.</v>
          </cell>
          <cell r="C3417">
            <v>1</v>
          </cell>
        </row>
        <row r="3418">
          <cell r="A3418">
            <v>278075</v>
          </cell>
          <cell r="B3418" t="str">
            <v>NIPLE 3X9 GALV.</v>
          </cell>
        </row>
        <row r="3419">
          <cell r="A3419">
            <v>278080</v>
          </cell>
          <cell r="B3419" t="str">
            <v>NIPLE 3X10 GALV.</v>
          </cell>
        </row>
        <row r="3420">
          <cell r="A3420">
            <v>278085</v>
          </cell>
          <cell r="B3420" t="str">
            <v>NIPLE 3X12 GALV.</v>
          </cell>
          <cell r="C3420">
            <v>2</v>
          </cell>
        </row>
        <row r="3421">
          <cell r="A3421">
            <v>279030</v>
          </cell>
          <cell r="B3421" t="str">
            <v>NIPLE 4X3 GALV.</v>
          </cell>
          <cell r="C3421">
            <v>1</v>
          </cell>
        </row>
        <row r="3422">
          <cell r="A3422">
            <v>279040</v>
          </cell>
          <cell r="B3422" t="str">
            <v>NIPLE 4X4 GALV.</v>
          </cell>
          <cell r="C3422">
            <v>1</v>
          </cell>
        </row>
        <row r="3423">
          <cell r="A3423">
            <v>279041</v>
          </cell>
          <cell r="B3423" t="str">
            <v>NIPLE 4X4 1/2 GALV.</v>
          </cell>
        </row>
        <row r="3424">
          <cell r="A3424">
            <v>279050</v>
          </cell>
          <cell r="B3424" t="str">
            <v>NIPLE 4X5 GALV.</v>
          </cell>
        </row>
        <row r="3425">
          <cell r="A3425">
            <v>279060</v>
          </cell>
          <cell r="B3425" t="str">
            <v>NIPLE 4X6 GALV.</v>
          </cell>
          <cell r="C3425">
            <v>8</v>
          </cell>
        </row>
        <row r="3426">
          <cell r="A3426">
            <v>279061</v>
          </cell>
          <cell r="B3426" t="str">
            <v>NIPLE 4X6 1/2 GALV.</v>
          </cell>
        </row>
        <row r="3427">
          <cell r="A3427">
            <v>279065</v>
          </cell>
          <cell r="B3427" t="str">
            <v>NIPLE 4X7  GALV.</v>
          </cell>
        </row>
        <row r="3428">
          <cell r="A3428">
            <v>279070</v>
          </cell>
          <cell r="B3428" t="str">
            <v>NIPLE 4X8 GALV.</v>
          </cell>
          <cell r="C3428">
            <v>8</v>
          </cell>
        </row>
        <row r="3429">
          <cell r="A3429">
            <v>279071</v>
          </cell>
          <cell r="B3429" t="str">
            <v>NIPLE 4X8 1/2 GALV.</v>
          </cell>
          <cell r="C3429">
            <v>3</v>
          </cell>
        </row>
        <row r="3430">
          <cell r="A3430">
            <v>279075</v>
          </cell>
          <cell r="B3430" t="str">
            <v>NIPLE 4X9 GALV.</v>
          </cell>
        </row>
        <row r="3431">
          <cell r="A3431">
            <v>279080</v>
          </cell>
          <cell r="B3431" t="str">
            <v>NIPLE 4X10 GALV.</v>
          </cell>
        </row>
        <row r="3432">
          <cell r="A3432">
            <v>279081</v>
          </cell>
          <cell r="B3432" t="str">
            <v>NIPLE 4X10 1/2 GALV.</v>
          </cell>
          <cell r="C3432">
            <v>1</v>
          </cell>
        </row>
        <row r="3433">
          <cell r="A3433">
            <v>279082</v>
          </cell>
          <cell r="B3433" t="str">
            <v>NIPLE 4X11 1/2 GALV.</v>
          </cell>
        </row>
        <row r="3434">
          <cell r="A3434">
            <v>279085</v>
          </cell>
          <cell r="B3434" t="str">
            <v>NIPLE 4X12 GALV.</v>
          </cell>
        </row>
        <row r="3435">
          <cell r="A3435">
            <v>279090</v>
          </cell>
          <cell r="B3435" t="str">
            <v>NIPLE 1 1/4X30 1/2 GALV.</v>
          </cell>
        </row>
        <row r="3436">
          <cell r="A3436">
            <v>279130</v>
          </cell>
          <cell r="B3436" t="str">
            <v>NIPLE 5X3 GALV.</v>
          </cell>
        </row>
        <row r="3437">
          <cell r="A3437">
            <v>279230</v>
          </cell>
          <cell r="B3437" t="str">
            <v>NIPLE 6X3 GALV.</v>
          </cell>
        </row>
        <row r="3438">
          <cell r="A3438">
            <v>279240</v>
          </cell>
          <cell r="B3438" t="str">
            <v>NIPLE 6X4 GALV.</v>
          </cell>
        </row>
        <row r="3439">
          <cell r="A3439">
            <v>279250</v>
          </cell>
          <cell r="B3439" t="str">
            <v>NIPLE 6X5 GALV.</v>
          </cell>
        </row>
        <row r="3440">
          <cell r="A3440">
            <v>279260</v>
          </cell>
          <cell r="B3440" t="str">
            <v>NIPLE 6X6 GALV.</v>
          </cell>
        </row>
        <row r="3441">
          <cell r="A3441">
            <v>279270</v>
          </cell>
          <cell r="B3441" t="str">
            <v>NIPLE 6X8 GALV.</v>
          </cell>
        </row>
        <row r="3442">
          <cell r="A3442">
            <v>279280</v>
          </cell>
          <cell r="B3442" t="str">
            <v>NIPLE 6X10 GALV.</v>
          </cell>
        </row>
        <row r="3443">
          <cell r="A3443">
            <v>279285</v>
          </cell>
          <cell r="B3443" t="str">
            <v>NIPLE 6X12 GALV.</v>
          </cell>
        </row>
        <row r="3444">
          <cell r="A3444">
            <v>279286</v>
          </cell>
          <cell r="B3444" t="str">
            <v>NIPLE 6X39 1/2 GALV.</v>
          </cell>
        </row>
        <row r="3445">
          <cell r="A3445">
            <v>280010</v>
          </cell>
          <cell r="B3445" t="str">
            <v>TUBO 1/2 IMC GALV.</v>
          </cell>
          <cell r="C3445">
            <v>1</v>
          </cell>
        </row>
        <row r="3446">
          <cell r="A3446">
            <v>280020</v>
          </cell>
          <cell r="B3446" t="str">
            <v>TUBO 3/4 IMC GALV.</v>
          </cell>
          <cell r="C3446">
            <v>11</v>
          </cell>
        </row>
        <row r="3447">
          <cell r="A3447">
            <v>280030</v>
          </cell>
          <cell r="B3447" t="str">
            <v>TUBO 1 IMC GALV.</v>
          </cell>
          <cell r="C3447">
            <v>22</v>
          </cell>
        </row>
        <row r="3448">
          <cell r="A3448">
            <v>280040</v>
          </cell>
          <cell r="B3448" t="str">
            <v>TUBO 1 1/4 IMC GALV.</v>
          </cell>
          <cell r="C3448">
            <v>1</v>
          </cell>
        </row>
        <row r="3449">
          <cell r="A3449">
            <v>280050</v>
          </cell>
          <cell r="B3449" t="str">
            <v>TUBO 1 1/2 IMC GALV.</v>
          </cell>
          <cell r="C3449">
            <v>1</v>
          </cell>
        </row>
        <row r="3450">
          <cell r="A3450">
            <v>280060</v>
          </cell>
          <cell r="B3450" t="str">
            <v>TUBO 2 IMC GALV.</v>
          </cell>
        </row>
        <row r="3451">
          <cell r="A3451">
            <v>280070</v>
          </cell>
          <cell r="B3451" t="str">
            <v>TUBO 2 1/2 IMC GALV</v>
          </cell>
        </row>
        <row r="3452">
          <cell r="A3452">
            <v>280080</v>
          </cell>
          <cell r="B3452" t="str">
            <v>TUBO 3 IMC GALV</v>
          </cell>
        </row>
        <row r="3453">
          <cell r="A3453">
            <v>280090</v>
          </cell>
          <cell r="B3453" t="str">
            <v>TUBO 4 IMC GALV</v>
          </cell>
        </row>
        <row r="3454">
          <cell r="A3454">
            <v>280092</v>
          </cell>
          <cell r="B3454" t="str">
            <v>TUBO 6 IMC GALV</v>
          </cell>
        </row>
        <row r="3455">
          <cell r="A3455">
            <v>280510</v>
          </cell>
          <cell r="B3455" t="str">
            <v>TUBO 1/2 EMT GALV.</v>
          </cell>
          <cell r="C3455">
            <v>138</v>
          </cell>
        </row>
        <row r="3456">
          <cell r="A3456">
            <v>280520</v>
          </cell>
          <cell r="B3456" t="str">
            <v>TUBO 3/4 EMT GALV.</v>
          </cell>
          <cell r="C3456">
            <v>112</v>
          </cell>
        </row>
        <row r="3457">
          <cell r="A3457">
            <v>280530</v>
          </cell>
          <cell r="B3457" t="str">
            <v>TUBO 1 EMT GALV.</v>
          </cell>
          <cell r="C3457">
            <v>35</v>
          </cell>
        </row>
        <row r="3458">
          <cell r="A3458">
            <v>280540</v>
          </cell>
          <cell r="B3458" t="str">
            <v>TUBO 1 1/4 EMT GALV.</v>
          </cell>
          <cell r="C3458">
            <v>16</v>
          </cell>
        </row>
        <row r="3459">
          <cell r="A3459">
            <v>280550</v>
          </cell>
          <cell r="B3459" t="str">
            <v>TUBO 1 1/2 EMT GALV.</v>
          </cell>
          <cell r="C3459">
            <v>21</v>
          </cell>
        </row>
        <row r="3460">
          <cell r="A3460">
            <v>280560</v>
          </cell>
          <cell r="B3460" t="str">
            <v>TUBO 2 EMT GALV.</v>
          </cell>
          <cell r="C3460">
            <v>14</v>
          </cell>
        </row>
        <row r="3461">
          <cell r="A3461">
            <v>280570</v>
          </cell>
          <cell r="B3461" t="str">
            <v>TUBO 2 1/2 EMT GALV.</v>
          </cell>
        </row>
        <row r="3462">
          <cell r="A3462">
            <v>280580</v>
          </cell>
          <cell r="B3462" t="str">
            <v>TUBO 3 EMT GALV.</v>
          </cell>
          <cell r="C3462">
            <v>1</v>
          </cell>
        </row>
        <row r="3463">
          <cell r="A3463">
            <v>280590</v>
          </cell>
          <cell r="B3463" t="str">
            <v>TUBO 4 EMT GALV.</v>
          </cell>
          <cell r="C3463">
            <v>36</v>
          </cell>
        </row>
        <row r="3464">
          <cell r="A3464">
            <v>281010</v>
          </cell>
          <cell r="B3464" t="str">
            <v>TUBO 1/2 CONDUIT NEGRO COLMENA</v>
          </cell>
          <cell r="C3464">
            <v>46</v>
          </cell>
        </row>
        <row r="3465">
          <cell r="A3465">
            <v>281060</v>
          </cell>
          <cell r="B3465" t="str">
            <v>TUBO 2 CONDUIT NEGRO</v>
          </cell>
          <cell r="C3465">
            <v>1</v>
          </cell>
        </row>
        <row r="3466">
          <cell r="A3466">
            <v>281092</v>
          </cell>
          <cell r="B3466" t="str">
            <v>TUBO 6 RIDGID GALV</v>
          </cell>
        </row>
        <row r="3467">
          <cell r="A3467">
            <v>282010</v>
          </cell>
          <cell r="B3467" t="str">
            <v>CURVA 1/2 IMC GALV.</v>
          </cell>
          <cell r="C3467">
            <v>348</v>
          </cell>
        </row>
        <row r="3468">
          <cell r="A3468">
            <v>282020</v>
          </cell>
          <cell r="B3468" t="str">
            <v>CURVA 3/4 IMC GALV.</v>
          </cell>
          <cell r="C3468">
            <v>480</v>
          </cell>
        </row>
        <row r="3469">
          <cell r="A3469">
            <v>282030</v>
          </cell>
          <cell r="B3469" t="str">
            <v>CURVA 1 IMC GALV.</v>
          </cell>
          <cell r="C3469">
            <v>162</v>
          </cell>
        </row>
        <row r="3470">
          <cell r="A3470">
            <v>282040</v>
          </cell>
          <cell r="B3470" t="str">
            <v>CURVA 1 1/4 IMC GALV.</v>
          </cell>
        </row>
        <row r="3471">
          <cell r="A3471">
            <v>282050</v>
          </cell>
          <cell r="B3471" t="str">
            <v>CURVA 1 1/2 IMC GALV.</v>
          </cell>
          <cell r="C3471">
            <v>2</v>
          </cell>
        </row>
        <row r="3472">
          <cell r="A3472">
            <v>282060</v>
          </cell>
          <cell r="B3472" t="str">
            <v>CURVA 2 IMC GALV.</v>
          </cell>
          <cell r="C3472">
            <v>10</v>
          </cell>
        </row>
        <row r="3473">
          <cell r="A3473">
            <v>282080</v>
          </cell>
          <cell r="B3473" t="str">
            <v>CURVA 3 IMC GALV.</v>
          </cell>
          <cell r="C3473">
            <v>4</v>
          </cell>
        </row>
        <row r="3474">
          <cell r="A3474">
            <v>282090</v>
          </cell>
          <cell r="B3474" t="str">
            <v>CURVA 4 IMC GALV.</v>
          </cell>
        </row>
        <row r="3475">
          <cell r="A3475">
            <v>282092</v>
          </cell>
          <cell r="B3475" t="str">
            <v>CURVA 6 IMC GALV.</v>
          </cell>
        </row>
        <row r="3476">
          <cell r="A3476">
            <v>282510</v>
          </cell>
          <cell r="B3476" t="str">
            <v>CURVA 1/2 EMT CONDUIT</v>
          </cell>
          <cell r="C3476">
            <v>546</v>
          </cell>
        </row>
        <row r="3477">
          <cell r="A3477">
            <v>282520</v>
          </cell>
          <cell r="B3477" t="str">
            <v>CURVA 3/4 EMT CONDUIT</v>
          </cell>
          <cell r="C3477">
            <v>565</v>
          </cell>
        </row>
        <row r="3478">
          <cell r="A3478">
            <v>282530</v>
          </cell>
          <cell r="B3478" t="str">
            <v>CURVA 1 EMT CONDUIT</v>
          </cell>
          <cell r="C3478">
            <v>264</v>
          </cell>
        </row>
        <row r="3479">
          <cell r="A3479">
            <v>282540</v>
          </cell>
          <cell r="B3479" t="str">
            <v>CURVA 1 1/4 EMT CONDUIT</v>
          </cell>
          <cell r="C3479">
            <v>87</v>
          </cell>
        </row>
        <row r="3480">
          <cell r="A3480">
            <v>282550</v>
          </cell>
          <cell r="B3480" t="str">
            <v>CURVA 1 1/2 EMT CONDUIT</v>
          </cell>
          <cell r="C3480">
            <v>1</v>
          </cell>
        </row>
        <row r="3481">
          <cell r="A3481">
            <v>282560</v>
          </cell>
          <cell r="B3481" t="str">
            <v>CURVA 2 EMT CONDUIT</v>
          </cell>
          <cell r="C3481">
            <v>1</v>
          </cell>
        </row>
        <row r="3482">
          <cell r="A3482">
            <v>282580</v>
          </cell>
          <cell r="B3482" t="str">
            <v>CURVA 3 EMT CONDUIT</v>
          </cell>
          <cell r="C3482">
            <v>1</v>
          </cell>
        </row>
        <row r="3483">
          <cell r="A3483">
            <v>282590</v>
          </cell>
          <cell r="B3483" t="str">
            <v>CURVA 4 EMT CONDUIT</v>
          </cell>
        </row>
        <row r="3484">
          <cell r="A3484">
            <v>283040</v>
          </cell>
          <cell r="B3484" t="str">
            <v>UNION 1 1/4 CONDUIT NEGRO</v>
          </cell>
        </row>
        <row r="3485">
          <cell r="A3485">
            <v>283050</v>
          </cell>
          <cell r="B3485" t="str">
            <v>UNION 1 1/2 CONDUIT NEGRO</v>
          </cell>
          <cell r="C3485">
            <v>930</v>
          </cell>
        </row>
        <row r="3486">
          <cell r="A3486">
            <v>283060</v>
          </cell>
          <cell r="B3486" t="str">
            <v>UNION 2 CONDUIT NEGRO</v>
          </cell>
          <cell r="C3486">
            <v>276</v>
          </cell>
        </row>
        <row r="3487">
          <cell r="A3487">
            <v>283210</v>
          </cell>
          <cell r="B3487" t="str">
            <v>UNION 1/2 EMT CONDUIT</v>
          </cell>
          <cell r="C3487">
            <v>1051</v>
          </cell>
        </row>
        <row r="3488">
          <cell r="A3488">
            <v>283220</v>
          </cell>
          <cell r="B3488" t="str">
            <v>UNION 3/4 EMT CONDUIT</v>
          </cell>
          <cell r="C3488">
            <v>901</v>
          </cell>
        </row>
        <row r="3489">
          <cell r="A3489">
            <v>283230</v>
          </cell>
          <cell r="B3489" t="str">
            <v>UNION 1 EMT CONDUIT</v>
          </cell>
          <cell r="C3489">
            <v>633</v>
          </cell>
        </row>
        <row r="3490">
          <cell r="A3490">
            <v>283240</v>
          </cell>
          <cell r="B3490" t="str">
            <v>UNION 1 1/4 EMT CONDUIT</v>
          </cell>
        </row>
        <row r="3491">
          <cell r="A3491">
            <v>283250</v>
          </cell>
          <cell r="B3491" t="str">
            <v>UNION 1 1/2 EMT CONDUIT</v>
          </cell>
        </row>
        <row r="3492">
          <cell r="A3492">
            <v>283260</v>
          </cell>
          <cell r="B3492" t="str">
            <v>UNION 2 EMT CONDUIT</v>
          </cell>
          <cell r="C3492">
            <v>3</v>
          </cell>
        </row>
        <row r="3493">
          <cell r="A3493">
            <v>283280</v>
          </cell>
          <cell r="B3493" t="str">
            <v>UNION 3 EMT CONDUIT</v>
          </cell>
          <cell r="C3493">
            <v>1</v>
          </cell>
        </row>
        <row r="3494">
          <cell r="A3494">
            <v>283290</v>
          </cell>
          <cell r="B3494" t="str">
            <v>UNION 4 EMT CONDUIT</v>
          </cell>
        </row>
        <row r="3495">
          <cell r="A3495">
            <v>283510</v>
          </cell>
          <cell r="B3495" t="str">
            <v>UNION 1/2 IMC GALV.</v>
          </cell>
          <cell r="C3495">
            <v>1</v>
          </cell>
        </row>
        <row r="3496">
          <cell r="A3496">
            <v>283520</v>
          </cell>
          <cell r="B3496" t="str">
            <v>UNION 3/4 IMC GALV.</v>
          </cell>
          <cell r="C3496">
            <v>242</v>
          </cell>
        </row>
        <row r="3497">
          <cell r="A3497">
            <v>283530</v>
          </cell>
          <cell r="B3497" t="str">
            <v>UNION 1 IMC GALV.</v>
          </cell>
          <cell r="C3497">
            <v>7</v>
          </cell>
        </row>
        <row r="3498">
          <cell r="A3498">
            <v>283540</v>
          </cell>
          <cell r="B3498" t="str">
            <v>UNION 1 1/4 IMC GALV.</v>
          </cell>
        </row>
        <row r="3499">
          <cell r="A3499">
            <v>283550</v>
          </cell>
          <cell r="B3499" t="str">
            <v>UNION 1 1/2 IMC GALV.</v>
          </cell>
          <cell r="C3499">
            <v>30</v>
          </cell>
        </row>
        <row r="3500">
          <cell r="A3500">
            <v>283560</v>
          </cell>
          <cell r="B3500" t="str">
            <v>UNION 2 IMC GALV.</v>
          </cell>
          <cell r="C3500">
            <v>1</v>
          </cell>
        </row>
        <row r="3501">
          <cell r="A3501">
            <v>283580</v>
          </cell>
          <cell r="B3501" t="str">
            <v>UNION 3 IMC GALV.</v>
          </cell>
          <cell r="C3501">
            <v>8</v>
          </cell>
        </row>
        <row r="3502">
          <cell r="A3502">
            <v>283590</v>
          </cell>
          <cell r="B3502" t="str">
            <v>UNION 4 IMC GALV.</v>
          </cell>
          <cell r="C3502">
            <v>86</v>
          </cell>
        </row>
        <row r="3503">
          <cell r="A3503">
            <v>283592</v>
          </cell>
          <cell r="B3503" t="str">
            <v>UNION 6 IMC GALV.</v>
          </cell>
        </row>
        <row r="3504">
          <cell r="A3504">
            <v>283601</v>
          </cell>
          <cell r="B3504" t="str">
            <v>CONDULETA ALUMINIO T 3/4 ROSCADA</v>
          </cell>
        </row>
        <row r="3505">
          <cell r="A3505">
            <v>283602</v>
          </cell>
          <cell r="B3505" t="str">
            <v>CONDULETA ALUMINIO CVX 3/4 ROSCADA</v>
          </cell>
        </row>
        <row r="3506">
          <cell r="A3506">
            <v>283790</v>
          </cell>
          <cell r="B3506" t="str">
            <v>BOQUILLA 4 IMC GALV.</v>
          </cell>
        </row>
        <row r="3507">
          <cell r="A3507">
            <v>283792</v>
          </cell>
          <cell r="B3507" t="str">
            <v>BOQUILLA 6 IMC GALV.</v>
          </cell>
        </row>
        <row r="3508">
          <cell r="A3508">
            <v>284010</v>
          </cell>
          <cell r="B3508" t="str">
            <v>ADAPT. TERM. 1/2 EMT CONDUIT</v>
          </cell>
          <cell r="C3508">
            <v>1092</v>
          </cell>
        </row>
        <row r="3509">
          <cell r="A3509">
            <v>284020</v>
          </cell>
          <cell r="B3509" t="str">
            <v>ADAPT. TERM. 3/4 EMT CONDUIT</v>
          </cell>
          <cell r="C3509">
            <v>1079</v>
          </cell>
        </row>
        <row r="3510">
          <cell r="A3510">
            <v>284030</v>
          </cell>
          <cell r="B3510" t="str">
            <v>ADAPT. TERM. 1 EMT CONDUIT</v>
          </cell>
          <cell r="C3510">
            <v>484</v>
          </cell>
        </row>
        <row r="3511">
          <cell r="A3511">
            <v>284040</v>
          </cell>
          <cell r="B3511" t="str">
            <v>ADAPT. TERM. 1 1/4 EMT CONDUIT</v>
          </cell>
        </row>
        <row r="3512">
          <cell r="A3512">
            <v>284050</v>
          </cell>
          <cell r="B3512" t="str">
            <v>ADAPT. TERM. 1 1/2 EMT CONDUIT</v>
          </cell>
          <cell r="C3512">
            <v>136</v>
          </cell>
        </row>
        <row r="3513">
          <cell r="A3513">
            <v>284060</v>
          </cell>
          <cell r="B3513" t="str">
            <v>ADAPT.TERM. 2 EMT CONDUIT</v>
          </cell>
          <cell r="C3513">
            <v>2</v>
          </cell>
        </row>
        <row r="3514">
          <cell r="A3514">
            <v>284080</v>
          </cell>
          <cell r="B3514" t="str">
            <v>ADAPT.TERM. 3 EMT CONDUIT</v>
          </cell>
        </row>
        <row r="3515">
          <cell r="A3515">
            <v>284090</v>
          </cell>
          <cell r="B3515" t="str">
            <v>ADAPT.TERM. 4 EMT CONDUIT</v>
          </cell>
        </row>
        <row r="3516">
          <cell r="A3516">
            <v>291090</v>
          </cell>
          <cell r="B3516" t="str">
            <v>TEE 4X150 H.O. ROSC.</v>
          </cell>
          <cell r="C3516">
            <v>2</v>
          </cell>
        </row>
        <row r="3517">
          <cell r="A3517">
            <v>292290</v>
          </cell>
          <cell r="B3517" t="str">
            <v>CODO 4X22 1/2 H.F.</v>
          </cell>
          <cell r="C3517">
            <v>3</v>
          </cell>
        </row>
        <row r="3518">
          <cell r="A3518">
            <v>292392</v>
          </cell>
          <cell r="B3518" t="str">
            <v>CODO 6X11 1/4 H.F.</v>
          </cell>
          <cell r="C3518">
            <v>2</v>
          </cell>
        </row>
        <row r="3519">
          <cell r="A3519">
            <v>293003</v>
          </cell>
          <cell r="B3519" t="str">
            <v>UNION 3/8X150 H.O. ROSC.</v>
          </cell>
          <cell r="C3519">
            <v>17</v>
          </cell>
        </row>
        <row r="3520">
          <cell r="A3520">
            <v>293070</v>
          </cell>
          <cell r="B3520" t="str">
            <v>UNION 2 1/2X150 H.O. ROSC.</v>
          </cell>
          <cell r="C3520">
            <v>5</v>
          </cell>
        </row>
        <row r="3521">
          <cell r="A3521">
            <v>293540</v>
          </cell>
          <cell r="B3521" t="str">
            <v>FLANCHE 1 1/4 H.F.</v>
          </cell>
          <cell r="C3521">
            <v>8</v>
          </cell>
        </row>
        <row r="3522">
          <cell r="A3522">
            <v>293570</v>
          </cell>
          <cell r="B3522" t="str">
            <v>FLANCHE 2 1/2 H.F.</v>
          </cell>
          <cell r="C3522">
            <v>5</v>
          </cell>
        </row>
        <row r="3523">
          <cell r="A3523">
            <v>293592</v>
          </cell>
          <cell r="B3523" t="str">
            <v>FLANCHE 6 H.F.</v>
          </cell>
          <cell r="C3523">
            <v>1</v>
          </cell>
        </row>
        <row r="3524">
          <cell r="A3524">
            <v>294031</v>
          </cell>
          <cell r="B3524" t="str">
            <v>GALAPAGO 1X1/2 H.O</v>
          </cell>
          <cell r="C3524">
            <v>2</v>
          </cell>
        </row>
        <row r="3525">
          <cell r="A3525">
            <v>294061</v>
          </cell>
          <cell r="B3525" t="str">
            <v>GALAPAGO 2X1/2 H.O.</v>
          </cell>
          <cell r="C3525">
            <v>10</v>
          </cell>
        </row>
        <row r="3526">
          <cell r="A3526">
            <v>294063</v>
          </cell>
          <cell r="B3526" t="str">
            <v>GALAPAGO 2X1 H.O.</v>
          </cell>
          <cell r="C3526">
            <v>1</v>
          </cell>
        </row>
        <row r="3527">
          <cell r="A3527">
            <v>294091</v>
          </cell>
          <cell r="B3527" t="str">
            <v>GALAPAGO 4X1/2 H.O.</v>
          </cell>
          <cell r="C3527">
            <v>2</v>
          </cell>
        </row>
        <row r="3528">
          <cell r="A3528">
            <v>295502</v>
          </cell>
          <cell r="B3528" t="str">
            <v>TAPON C. 1/4X150 H.O. ROSC.</v>
          </cell>
          <cell r="C3528">
            <v>8</v>
          </cell>
        </row>
        <row r="3529">
          <cell r="A3529">
            <v>295892</v>
          </cell>
          <cell r="B3529" t="str">
            <v>TAPON 6 H.F.</v>
          </cell>
          <cell r="C3529">
            <v>1</v>
          </cell>
        </row>
        <row r="3530">
          <cell r="A3530">
            <v>295894</v>
          </cell>
          <cell r="B3530" t="str">
            <v>TAPON 8 H.F.</v>
          </cell>
          <cell r="C3530">
            <v>1</v>
          </cell>
        </row>
        <row r="3531">
          <cell r="A3531">
            <v>296542</v>
          </cell>
          <cell r="B3531" t="str">
            <v>BUSHING 1 1/4X3/4X150 H.O. ROSC.</v>
          </cell>
          <cell r="C3531">
            <v>29</v>
          </cell>
        </row>
        <row r="3532">
          <cell r="A3532">
            <v>296654</v>
          </cell>
          <cell r="B3532" t="str">
            <v>BUSHING 1 1/2X1 1/4X150 H.O. ROSC.</v>
          </cell>
          <cell r="C3532">
            <v>18</v>
          </cell>
        </row>
        <row r="3533">
          <cell r="A3533">
            <v>296761</v>
          </cell>
          <cell r="B3533" t="str">
            <v>BUSHING 2X1/2 H.O.</v>
          </cell>
          <cell r="C3533">
            <v>5</v>
          </cell>
        </row>
        <row r="3534">
          <cell r="A3534">
            <v>297031</v>
          </cell>
          <cell r="B3534" t="str">
            <v>COPA 1X1/2X150 H.O. ROSC.</v>
          </cell>
          <cell r="C3534">
            <v>1</v>
          </cell>
        </row>
        <row r="3535">
          <cell r="A3535">
            <v>297050</v>
          </cell>
          <cell r="B3535" t="str">
            <v>COPA 1 1/2X3/8 H.O.</v>
          </cell>
          <cell r="C3535">
            <v>2</v>
          </cell>
        </row>
        <row r="3536">
          <cell r="A3536">
            <v>297097</v>
          </cell>
          <cell r="B3536" t="str">
            <v>COPA 4X2 1/2 H.O. ROSC.</v>
          </cell>
          <cell r="C3536">
            <v>1</v>
          </cell>
        </row>
        <row r="3537">
          <cell r="A3537">
            <v>297560</v>
          </cell>
          <cell r="B3537" t="str">
            <v>UNIVERSAL 2X150 H.O. ROSC.</v>
          </cell>
          <cell r="C3537">
            <v>1</v>
          </cell>
        </row>
        <row r="3538">
          <cell r="A3538">
            <v>300008</v>
          </cell>
          <cell r="B3538" t="str">
            <v>NIPLE 1/4X16 GALV.</v>
          </cell>
          <cell r="C3538">
            <v>2</v>
          </cell>
        </row>
        <row r="3539">
          <cell r="A3539">
            <v>300016</v>
          </cell>
          <cell r="B3539" t="str">
            <v>NIPLE 1/4X20 GALV.</v>
          </cell>
          <cell r="C3539">
            <v>3</v>
          </cell>
        </row>
        <row r="3540">
          <cell r="A3540">
            <v>300045</v>
          </cell>
          <cell r="B3540" t="str">
            <v>NIPLE 1/4X31 1/2 GALV.</v>
          </cell>
          <cell r="C3540">
            <v>6</v>
          </cell>
        </row>
        <row r="3541">
          <cell r="A3541">
            <v>300055</v>
          </cell>
          <cell r="B3541" t="str">
            <v>NIPLE 1/4X39 1/2 GALV.</v>
          </cell>
          <cell r="C3541">
            <v>7</v>
          </cell>
        </row>
        <row r="3542">
          <cell r="A3542">
            <v>300094</v>
          </cell>
          <cell r="B3542" t="str">
            <v>NIPLE 1/4X59 GALV.</v>
          </cell>
        </row>
        <row r="3543">
          <cell r="A3543">
            <v>300096</v>
          </cell>
          <cell r="B3543" t="str">
            <v>NIPLE 1/4X60 GALV.</v>
          </cell>
        </row>
        <row r="3544">
          <cell r="A3544">
            <v>300158</v>
          </cell>
          <cell r="B3544" t="str">
            <v>NIPLE 1/4X90 1/2 GALV.</v>
          </cell>
        </row>
        <row r="3545">
          <cell r="A3545">
            <v>300604</v>
          </cell>
          <cell r="B3545" t="str">
            <v>NIPLE 3/8X14 GALV.</v>
          </cell>
          <cell r="C3545">
            <v>7</v>
          </cell>
        </row>
        <row r="3546">
          <cell r="A3546">
            <v>300608</v>
          </cell>
          <cell r="B3546" t="str">
            <v>NIPLE 3/8X16 GALV.</v>
          </cell>
          <cell r="C3546">
            <v>2</v>
          </cell>
        </row>
        <row r="3547">
          <cell r="A3547">
            <v>300612</v>
          </cell>
          <cell r="B3547" t="str">
            <v>NIPLE 3/8X18 GALV.</v>
          </cell>
        </row>
        <row r="3548">
          <cell r="A3548">
            <v>300616</v>
          </cell>
          <cell r="B3548" t="str">
            <v>NIPLE 3/8X20 GALV.</v>
          </cell>
          <cell r="C3548">
            <v>5</v>
          </cell>
        </row>
        <row r="3549">
          <cell r="A3549">
            <v>300617</v>
          </cell>
          <cell r="B3549" t="str">
            <v>NIPLE 3/8X24 GALV.</v>
          </cell>
        </row>
        <row r="3550">
          <cell r="A3550">
            <v>300618</v>
          </cell>
          <cell r="B3550" t="str">
            <v>NIPLE 3/8X28 GALV.</v>
          </cell>
        </row>
        <row r="3551">
          <cell r="A3551">
            <v>300647</v>
          </cell>
          <cell r="B3551" t="str">
            <v>NIPLE 3/8x35 1/2 GALV.</v>
          </cell>
        </row>
        <row r="3552">
          <cell r="A3552">
            <v>300655</v>
          </cell>
          <cell r="B3552" t="str">
            <v>NIPLE 3/8X39 1/2 GALV.</v>
          </cell>
        </row>
        <row r="3553">
          <cell r="A3553">
            <v>300656</v>
          </cell>
          <cell r="B3553" t="str">
            <v>NIPLE 3/8X40 GALV.</v>
          </cell>
        </row>
        <row r="3554">
          <cell r="A3554">
            <v>300657</v>
          </cell>
          <cell r="B3554" t="str">
            <v>NIPLE 3/8X32 GALV.</v>
          </cell>
        </row>
        <row r="3555">
          <cell r="A3555">
            <v>300658</v>
          </cell>
          <cell r="B3555" t="str">
            <v>NIPLE 3/8X36 GALV.</v>
          </cell>
        </row>
        <row r="3556">
          <cell r="A3556">
            <v>300665</v>
          </cell>
          <cell r="B3556" t="str">
            <v>NIPLE 3/8X45 GALV.</v>
          </cell>
          <cell r="C3556">
            <v>2</v>
          </cell>
        </row>
        <row r="3557">
          <cell r="A3557">
            <v>300696</v>
          </cell>
          <cell r="B3557" t="str">
            <v>NIPLE 3/8X60 GALV.</v>
          </cell>
        </row>
        <row r="3558">
          <cell r="A3558">
            <v>300719</v>
          </cell>
          <cell r="B3558" t="str">
            <v>NIPLE 3/8X71 GALV.</v>
          </cell>
        </row>
        <row r="3559">
          <cell r="A3559">
            <v>300735</v>
          </cell>
          <cell r="B3559" t="str">
            <v>NIPLE 3/8X79 GALV.</v>
          </cell>
        </row>
        <row r="3560">
          <cell r="A3560">
            <v>301001</v>
          </cell>
          <cell r="B3560" t="str">
            <v>NIPLE 1/2X12 1/2 GALV.</v>
          </cell>
        </row>
        <row r="3561">
          <cell r="A3561">
            <v>301002</v>
          </cell>
          <cell r="B3561" t="str">
            <v>NIPLE 1/2X13 GALV.</v>
          </cell>
          <cell r="C3561">
            <v>6</v>
          </cell>
        </row>
        <row r="3562">
          <cell r="A3562">
            <v>301003</v>
          </cell>
          <cell r="B3562" t="str">
            <v>NIPLE 1/2X13 1/2 GALV.</v>
          </cell>
          <cell r="C3562">
            <v>29</v>
          </cell>
        </row>
        <row r="3563">
          <cell r="A3563">
            <v>301006</v>
          </cell>
          <cell r="B3563" t="str">
            <v>NIPLE 1/2X15 GALV.</v>
          </cell>
        </row>
        <row r="3564">
          <cell r="A3564">
            <v>301007</v>
          </cell>
          <cell r="B3564" t="str">
            <v>NIPLE 1/2X15 1/2 GALV.</v>
          </cell>
          <cell r="C3564">
            <v>4</v>
          </cell>
        </row>
        <row r="3565">
          <cell r="A3565">
            <v>301010</v>
          </cell>
          <cell r="B3565" t="str">
            <v>NIPLE 1/2X17 GALV.</v>
          </cell>
        </row>
        <row r="3566">
          <cell r="A3566">
            <v>301012</v>
          </cell>
          <cell r="B3566" t="str">
            <v>NIPLE 1/2x18 GALV.</v>
          </cell>
          <cell r="C3566">
            <v>15</v>
          </cell>
        </row>
        <row r="3567">
          <cell r="A3567">
            <v>301014</v>
          </cell>
          <cell r="B3567" t="str">
            <v>NIPLE 1/2X19 GALV.</v>
          </cell>
        </row>
        <row r="3568">
          <cell r="A3568">
            <v>301015</v>
          </cell>
          <cell r="B3568" t="str">
            <v>NIPLE 1/2X19 1/2</v>
          </cell>
        </row>
        <row r="3569">
          <cell r="A3569">
            <v>301020</v>
          </cell>
          <cell r="B3569" t="str">
            <v>NIPLE 1/2x22 GALV.</v>
          </cell>
          <cell r="C3569">
            <v>10</v>
          </cell>
        </row>
        <row r="3570">
          <cell r="A3570">
            <v>301022</v>
          </cell>
          <cell r="B3570" t="str">
            <v>NIPLE 1/2X23  GALV.</v>
          </cell>
          <cell r="C3570">
            <v>4</v>
          </cell>
        </row>
        <row r="3571">
          <cell r="A3571">
            <v>301023</v>
          </cell>
          <cell r="B3571" t="str">
            <v>NIPLE 1/2X23 1/2  GALV.</v>
          </cell>
        </row>
        <row r="3572">
          <cell r="A3572">
            <v>301024</v>
          </cell>
          <cell r="B3572" t="str">
            <v>NIPLE 1/2X24 GALV.</v>
          </cell>
          <cell r="C3572">
            <v>23</v>
          </cell>
        </row>
        <row r="3573">
          <cell r="A3573">
            <v>301026</v>
          </cell>
          <cell r="B3573" t="str">
            <v>NIPLE 1/2X25 GALV.</v>
          </cell>
          <cell r="C3573">
            <v>2</v>
          </cell>
        </row>
        <row r="3574">
          <cell r="A3574">
            <v>301028</v>
          </cell>
          <cell r="B3574" t="str">
            <v>NIPLE 1/2X26 GALV.</v>
          </cell>
        </row>
        <row r="3575">
          <cell r="A3575">
            <v>301029</v>
          </cell>
          <cell r="B3575" t="str">
            <v>NIPLE 1/2X46 GALV. C.40</v>
          </cell>
        </row>
        <row r="3576">
          <cell r="A3576">
            <v>301030</v>
          </cell>
          <cell r="B3576" t="str">
            <v>NIPLE 1/2X27 GALV.</v>
          </cell>
          <cell r="C3576">
            <v>1</v>
          </cell>
        </row>
        <row r="3577">
          <cell r="A3577">
            <v>301031</v>
          </cell>
          <cell r="B3577" t="str">
            <v>NIPLE 1/2X27 1/2 GALV.</v>
          </cell>
          <cell r="C3577">
            <v>1</v>
          </cell>
        </row>
        <row r="3578">
          <cell r="A3578">
            <v>301032</v>
          </cell>
          <cell r="B3578" t="str">
            <v>NIPLE 1/2X28 GALV.</v>
          </cell>
          <cell r="C3578">
            <v>2</v>
          </cell>
        </row>
        <row r="3579">
          <cell r="A3579">
            <v>301036</v>
          </cell>
          <cell r="B3579" t="str">
            <v>NIPLE 1/2X30 GALV.</v>
          </cell>
          <cell r="C3579">
            <v>50</v>
          </cell>
        </row>
        <row r="3580">
          <cell r="A3580">
            <v>301037</v>
          </cell>
          <cell r="B3580" t="str">
            <v>NIPLE 1/2X30 1/2 GALV.</v>
          </cell>
        </row>
        <row r="3581">
          <cell r="A3581">
            <v>301038</v>
          </cell>
          <cell r="B3581" t="str">
            <v>NIPLE 1/2x31 GALV.</v>
          </cell>
        </row>
        <row r="3582">
          <cell r="A3582">
            <v>301039</v>
          </cell>
          <cell r="B3582" t="str">
            <v>NIPLE 1/2X31 1/2 GALV.</v>
          </cell>
        </row>
        <row r="3583">
          <cell r="A3583">
            <v>301040</v>
          </cell>
          <cell r="B3583" t="str">
            <v>NIPLE 1/2X32 GALV.</v>
          </cell>
          <cell r="C3583">
            <v>9</v>
          </cell>
        </row>
        <row r="3584">
          <cell r="A3584">
            <v>301041</v>
          </cell>
          <cell r="B3584" t="str">
            <v>NIPLE 1/2X58 GALV.</v>
          </cell>
        </row>
        <row r="3585">
          <cell r="A3585">
            <v>301042</v>
          </cell>
          <cell r="B3585" t="str">
            <v>NIPLE 1/2X33 GALV.</v>
          </cell>
        </row>
        <row r="3586">
          <cell r="A3586">
            <v>301043</v>
          </cell>
          <cell r="B3586" t="str">
            <v>NIPLE 1/2X33 1/2 GALV.</v>
          </cell>
        </row>
        <row r="3587">
          <cell r="A3587">
            <v>301044</v>
          </cell>
          <cell r="B3587" t="str">
            <v>NIPLE 1/2x34  GALV.</v>
          </cell>
        </row>
        <row r="3588">
          <cell r="A3588">
            <v>301045</v>
          </cell>
          <cell r="B3588" t="str">
            <v>NIPLE 1/2X34 1/2 GALV.</v>
          </cell>
        </row>
        <row r="3589">
          <cell r="A3589">
            <v>301046</v>
          </cell>
          <cell r="B3589" t="str">
            <v>NIPLE 1/2X35 GALV.</v>
          </cell>
          <cell r="C3589">
            <v>3</v>
          </cell>
        </row>
        <row r="3590">
          <cell r="A3590">
            <v>301047</v>
          </cell>
          <cell r="B3590" t="str">
            <v>NIPLE 1/2X35 1/2 GALV.</v>
          </cell>
          <cell r="C3590">
            <v>6</v>
          </cell>
        </row>
        <row r="3591">
          <cell r="A3591">
            <v>301048</v>
          </cell>
          <cell r="B3591" t="str">
            <v>NIPLE 1/2X36 GALV.</v>
          </cell>
          <cell r="C3591">
            <v>2</v>
          </cell>
        </row>
        <row r="3592">
          <cell r="A3592">
            <v>301049</v>
          </cell>
          <cell r="B3592" t="str">
            <v>NIPLE 1/2X36 1/2  GALV.</v>
          </cell>
        </row>
        <row r="3593">
          <cell r="A3593">
            <v>301050</v>
          </cell>
          <cell r="B3593" t="str">
            <v>NIPLE 1/2X37 GALV.</v>
          </cell>
        </row>
        <row r="3594">
          <cell r="A3594">
            <v>301052</v>
          </cell>
          <cell r="B3594" t="str">
            <v>NIPLE 1/2X38 GALV.</v>
          </cell>
        </row>
        <row r="3595">
          <cell r="A3595">
            <v>301053</v>
          </cell>
          <cell r="B3595" t="str">
            <v>NIPLE 1/2X38 1/2 GALV.</v>
          </cell>
        </row>
        <row r="3596">
          <cell r="A3596">
            <v>301054</v>
          </cell>
          <cell r="B3596" t="str">
            <v>NIPLE 1/2X39 GALV.</v>
          </cell>
          <cell r="C3596">
            <v>1</v>
          </cell>
        </row>
        <row r="3597">
          <cell r="A3597">
            <v>301055</v>
          </cell>
          <cell r="B3597" t="str">
            <v>NIPLE 1/2X39 1/2 GALV.</v>
          </cell>
          <cell r="C3597">
            <v>33</v>
          </cell>
        </row>
        <row r="3598">
          <cell r="A3598">
            <v>301056</v>
          </cell>
          <cell r="B3598" t="str">
            <v>NIPLE 1/2X40 GALV.</v>
          </cell>
        </row>
        <row r="3599">
          <cell r="A3599">
            <v>301057</v>
          </cell>
          <cell r="B3599" t="str">
            <v>NIPLE 1/2X40 1/2 GALV.</v>
          </cell>
        </row>
        <row r="3600">
          <cell r="A3600">
            <v>301058</v>
          </cell>
          <cell r="B3600" t="str">
            <v>NIPLE 1/2X41 GALV.</v>
          </cell>
        </row>
        <row r="3601">
          <cell r="A3601">
            <v>301060</v>
          </cell>
          <cell r="B3601" t="str">
            <v>NIPLE 1/2X42 GALV.</v>
          </cell>
          <cell r="C3601">
            <v>1</v>
          </cell>
        </row>
        <row r="3602">
          <cell r="A3602">
            <v>301062</v>
          </cell>
          <cell r="B3602" t="str">
            <v>NIPLE 1/2X43 GALV.</v>
          </cell>
          <cell r="C3602">
            <v>1</v>
          </cell>
        </row>
        <row r="3603">
          <cell r="A3603">
            <v>301063</v>
          </cell>
          <cell r="B3603" t="str">
            <v>NIPLE 1/2X43 1/2 GALV.</v>
          </cell>
        </row>
        <row r="3604">
          <cell r="A3604">
            <v>301064</v>
          </cell>
          <cell r="B3604" t="str">
            <v>NIPLE 1/2X44 GALV.</v>
          </cell>
        </row>
        <row r="3605">
          <cell r="A3605">
            <v>301066</v>
          </cell>
          <cell r="B3605" t="str">
            <v>NIPLE 1/2X45 GALV.</v>
          </cell>
          <cell r="C3605">
            <v>2</v>
          </cell>
        </row>
        <row r="3606">
          <cell r="A3606">
            <v>301070</v>
          </cell>
          <cell r="B3606" t="str">
            <v>NIPLE 1/2X47 GALV.</v>
          </cell>
        </row>
        <row r="3607">
          <cell r="A3607">
            <v>301072</v>
          </cell>
          <cell r="B3607" t="str">
            <v>NIPLE 1/2X48 GALV.</v>
          </cell>
          <cell r="C3607">
            <v>1</v>
          </cell>
        </row>
        <row r="3608">
          <cell r="A3608">
            <v>301078</v>
          </cell>
          <cell r="B3608" t="str">
            <v>NIPLE 1/2X51 GALV.</v>
          </cell>
          <cell r="C3608">
            <v>1</v>
          </cell>
        </row>
        <row r="3609">
          <cell r="A3609">
            <v>301080</v>
          </cell>
          <cell r="B3609" t="str">
            <v>NIPLE 1/2X52 GALV.</v>
          </cell>
        </row>
        <row r="3610">
          <cell r="A3610">
            <v>301082</v>
          </cell>
          <cell r="B3610" t="str">
            <v>NIPLE 1/2X53 GALV.</v>
          </cell>
        </row>
        <row r="3611">
          <cell r="A3611">
            <v>301084</v>
          </cell>
          <cell r="B3611" t="str">
            <v>NIPLE 1/2X54 GALV.</v>
          </cell>
        </row>
        <row r="3612">
          <cell r="A3612">
            <v>301088</v>
          </cell>
          <cell r="B3612" t="str">
            <v>NIPLE 1/2X56 1/2 GALV. C.40.</v>
          </cell>
        </row>
        <row r="3613">
          <cell r="A3613">
            <v>301090</v>
          </cell>
          <cell r="B3613" t="str">
            <v>NIPLE 1/2X57 GALV.</v>
          </cell>
        </row>
        <row r="3614">
          <cell r="A3614">
            <v>301094</v>
          </cell>
          <cell r="B3614" t="str">
            <v>NIPLE 1/2X59 GALV.</v>
          </cell>
          <cell r="C3614">
            <v>4</v>
          </cell>
        </row>
        <row r="3615">
          <cell r="A3615">
            <v>301096</v>
          </cell>
          <cell r="B3615" t="str">
            <v>NIPLE 1/2X60 GALV.</v>
          </cell>
          <cell r="C3615">
            <v>2</v>
          </cell>
        </row>
        <row r="3616">
          <cell r="A3616">
            <v>301098</v>
          </cell>
          <cell r="B3616" t="str">
            <v>NIPLE 1/2X61 GALV.</v>
          </cell>
        </row>
        <row r="3617">
          <cell r="A3617">
            <v>301099</v>
          </cell>
          <cell r="B3617" t="str">
            <v>NIPLE 1/2X46 GALV.</v>
          </cell>
          <cell r="C3617">
            <v>9</v>
          </cell>
        </row>
        <row r="3618">
          <cell r="A3618">
            <v>301103</v>
          </cell>
          <cell r="B3618" t="str">
            <v>NIPLE 1/2X63 GALV.</v>
          </cell>
        </row>
        <row r="3619">
          <cell r="A3619">
            <v>301107</v>
          </cell>
          <cell r="B3619" t="str">
            <v>NIPLE 1/2X65 GALV.</v>
          </cell>
        </row>
        <row r="3620">
          <cell r="A3620">
            <v>301113</v>
          </cell>
          <cell r="B3620" t="str">
            <v>NIPLE 1/2X68 GALV.</v>
          </cell>
        </row>
        <row r="3621">
          <cell r="A3621">
            <v>301115</v>
          </cell>
          <cell r="B3621" t="str">
            <v>NIPLE 1/2X69 GALV.</v>
          </cell>
        </row>
        <row r="3622">
          <cell r="A3622">
            <v>301117</v>
          </cell>
          <cell r="B3622" t="str">
            <v>NIPLE 1/2X70 GALV.</v>
          </cell>
        </row>
        <row r="3623">
          <cell r="A3623">
            <v>301119</v>
          </cell>
          <cell r="B3623" t="str">
            <v>NIPLE 1/2X71 GALV.</v>
          </cell>
        </row>
        <row r="3624">
          <cell r="A3624">
            <v>301122</v>
          </cell>
          <cell r="B3624" t="str">
            <v>NIPLE 1/2X72 1/2  GALV.</v>
          </cell>
        </row>
        <row r="3625">
          <cell r="A3625">
            <v>301135</v>
          </cell>
          <cell r="B3625" t="str">
            <v>NIPLE 1/2X79 GALV.</v>
          </cell>
        </row>
        <row r="3626">
          <cell r="A3626">
            <v>301139</v>
          </cell>
          <cell r="B3626" t="str">
            <v>NIPLE 1/2X81 GALV.</v>
          </cell>
        </row>
        <row r="3627">
          <cell r="A3627">
            <v>301140</v>
          </cell>
          <cell r="B3627" t="str">
            <v>NIPLE 1/2X81 1/2 GALV.</v>
          </cell>
        </row>
        <row r="3628">
          <cell r="A3628">
            <v>301150</v>
          </cell>
          <cell r="B3628" t="str">
            <v>NIPLE 1/2X86 1/2 GALV.</v>
          </cell>
        </row>
        <row r="3629">
          <cell r="A3629">
            <v>301157</v>
          </cell>
          <cell r="B3629" t="str">
            <v>NIPLE 1/2X90  GALV.</v>
          </cell>
        </row>
        <row r="3630">
          <cell r="A3630">
            <v>301158</v>
          </cell>
          <cell r="B3630" t="str">
            <v>NIPLE 1/2X90 1/2  GALV.</v>
          </cell>
        </row>
        <row r="3631">
          <cell r="A3631">
            <v>301167</v>
          </cell>
          <cell r="B3631" t="str">
            <v>NIPLE 1/2X95 GALV.</v>
          </cell>
        </row>
        <row r="3632">
          <cell r="A3632">
            <v>301187</v>
          </cell>
          <cell r="B3632" t="str">
            <v>NIPLE 1/2X105 GALV.</v>
          </cell>
        </row>
        <row r="3633">
          <cell r="A3633">
            <v>301189</v>
          </cell>
          <cell r="B3633" t="str">
            <v>NIPLE 1/2X106 GALV.</v>
          </cell>
        </row>
        <row r="3634">
          <cell r="A3634">
            <v>301190</v>
          </cell>
          <cell r="B3634" t="str">
            <v>NIPLE 1/2X106 1/2 GALV.</v>
          </cell>
        </row>
        <row r="3635">
          <cell r="A3635">
            <v>301191</v>
          </cell>
          <cell r="B3635" t="str">
            <v>NIPLE 1/2X107 GALV.</v>
          </cell>
        </row>
        <row r="3636">
          <cell r="A3636">
            <v>301192</v>
          </cell>
          <cell r="B3636" t="str">
            <v>NIPLE 1/2X107 1/2 GALV.</v>
          </cell>
        </row>
        <row r="3637">
          <cell r="A3637">
            <v>301193</v>
          </cell>
          <cell r="B3637" t="str">
            <v>NIPLE 1/2X108 GALV.</v>
          </cell>
        </row>
        <row r="3638">
          <cell r="A3638">
            <v>301197</v>
          </cell>
          <cell r="B3638" t="str">
            <v>NIPLE 1/2X110 GALV.</v>
          </cell>
        </row>
        <row r="3639">
          <cell r="A3639">
            <v>301214</v>
          </cell>
          <cell r="B3639" t="str">
            <v>NIPLE 1/2X118 GALV.</v>
          </cell>
        </row>
        <row r="3640">
          <cell r="A3640">
            <v>301269</v>
          </cell>
          <cell r="B3640" t="str">
            <v>NIPLE 1/2X145 1/2 GALV.</v>
          </cell>
        </row>
        <row r="3641">
          <cell r="A3641">
            <v>301294</v>
          </cell>
          <cell r="B3641" t="str">
            <v>NIPLE 1/2X158 GALV.</v>
          </cell>
        </row>
        <row r="3642">
          <cell r="A3642">
            <v>301349</v>
          </cell>
          <cell r="B3642" t="str">
            <v>NIPLE 1/2X185 GALV.</v>
          </cell>
        </row>
        <row r="3643">
          <cell r="A3643">
            <v>301373</v>
          </cell>
          <cell r="B3643" t="str">
            <v>NIPLE 1/2X197 GALV.</v>
          </cell>
        </row>
        <row r="3644">
          <cell r="A3644">
            <v>301378</v>
          </cell>
          <cell r="B3644" t="str">
            <v>NIPLE 1/2X199 1/2 GALV.</v>
          </cell>
        </row>
        <row r="3645">
          <cell r="A3645">
            <v>302007</v>
          </cell>
          <cell r="B3645" t="str">
            <v>NIPLE 3/4X15 1/2  GALV.</v>
          </cell>
          <cell r="C3645">
            <v>10</v>
          </cell>
        </row>
        <row r="3646">
          <cell r="A3646">
            <v>302008</v>
          </cell>
          <cell r="B3646" t="str">
            <v>NIPLE 3/4X16 GALV.</v>
          </cell>
          <cell r="C3646">
            <v>24</v>
          </cell>
        </row>
        <row r="3647">
          <cell r="A3647">
            <v>302009</v>
          </cell>
          <cell r="B3647" t="str">
            <v>NIPLE 3/4X16 1/2 GALV.</v>
          </cell>
          <cell r="C3647">
            <v>10</v>
          </cell>
        </row>
        <row r="3648">
          <cell r="A3648">
            <v>302010</v>
          </cell>
          <cell r="B3648" t="str">
            <v>NIPLE 3/4X17 GALV.</v>
          </cell>
        </row>
        <row r="3649">
          <cell r="A3649">
            <v>302011</v>
          </cell>
          <cell r="B3649" t="str">
            <v>NIPLE 3/4X17 1/2 GALV.</v>
          </cell>
          <cell r="C3649">
            <v>2</v>
          </cell>
        </row>
        <row r="3650">
          <cell r="A3650">
            <v>302012</v>
          </cell>
          <cell r="B3650" t="str">
            <v>NIPLE 3/4X18 GALV.</v>
          </cell>
          <cell r="C3650">
            <v>6</v>
          </cell>
        </row>
        <row r="3651">
          <cell r="A3651">
            <v>302015</v>
          </cell>
          <cell r="B3651" t="str">
            <v>NIPLE 3/4X19 1/2 GALV.</v>
          </cell>
        </row>
        <row r="3652">
          <cell r="A3652">
            <v>302016</v>
          </cell>
          <cell r="B3652" t="str">
            <v>NIPLE 3/4X20 GALV.</v>
          </cell>
          <cell r="C3652">
            <v>70</v>
          </cell>
        </row>
        <row r="3653">
          <cell r="A3653">
            <v>302020</v>
          </cell>
          <cell r="B3653" t="str">
            <v>NIPLE 3/4X22 GALV.</v>
          </cell>
        </row>
        <row r="3654">
          <cell r="A3654">
            <v>302023</v>
          </cell>
          <cell r="B3654" t="str">
            <v>NIPLE 3/4X23 1/2 GALV.</v>
          </cell>
          <cell r="C3654">
            <v>4</v>
          </cell>
        </row>
        <row r="3655">
          <cell r="A3655">
            <v>302024</v>
          </cell>
          <cell r="B3655" t="str">
            <v>NIPLE 3/4X24 GALV.</v>
          </cell>
        </row>
        <row r="3656">
          <cell r="A3656">
            <v>302028</v>
          </cell>
          <cell r="B3656" t="str">
            <v>NIPLE 3/4X26 GALV.</v>
          </cell>
        </row>
        <row r="3657">
          <cell r="A3657">
            <v>302032</v>
          </cell>
          <cell r="B3657" t="str">
            <v>NIPLE 3/4X28 GALV.</v>
          </cell>
          <cell r="C3657">
            <v>1</v>
          </cell>
        </row>
        <row r="3658">
          <cell r="A3658">
            <v>302036</v>
          </cell>
          <cell r="B3658" t="str">
            <v>NIPLE 3/4X30 GALV.</v>
          </cell>
        </row>
        <row r="3659">
          <cell r="A3659">
            <v>302038</v>
          </cell>
          <cell r="B3659" t="str">
            <v>NIPLE 3/4X31 GALV.</v>
          </cell>
          <cell r="C3659">
            <v>2</v>
          </cell>
        </row>
        <row r="3660">
          <cell r="A3660">
            <v>302039</v>
          </cell>
          <cell r="B3660" t="str">
            <v>NIPLE 3/4X31 1/2 GALV.</v>
          </cell>
          <cell r="C3660">
            <v>5</v>
          </cell>
        </row>
        <row r="3661">
          <cell r="A3661">
            <v>302040</v>
          </cell>
          <cell r="B3661" t="str">
            <v>NIPLE 3/4X32 GALV.</v>
          </cell>
          <cell r="C3661">
            <v>1</v>
          </cell>
        </row>
        <row r="3662">
          <cell r="A3662">
            <v>302043</v>
          </cell>
          <cell r="B3662" t="str">
            <v>NIPLE 3/4X33 1/2 GALV.</v>
          </cell>
        </row>
        <row r="3663">
          <cell r="A3663">
            <v>302050</v>
          </cell>
          <cell r="B3663" t="str">
            <v>NIPLE 3/4X36 GALV.</v>
          </cell>
          <cell r="C3663">
            <v>4</v>
          </cell>
        </row>
        <row r="3664">
          <cell r="A3664">
            <v>302052</v>
          </cell>
          <cell r="B3664" t="str">
            <v>NIPLE 3/4X38 GALV.</v>
          </cell>
        </row>
        <row r="3665">
          <cell r="A3665">
            <v>302054</v>
          </cell>
          <cell r="B3665" t="str">
            <v>NIPLE 3/4X39 GALV.</v>
          </cell>
        </row>
        <row r="3666">
          <cell r="A3666">
            <v>302055</v>
          </cell>
          <cell r="B3666" t="str">
            <v>NIPLE 3/4X39 1/2 GALV.</v>
          </cell>
        </row>
        <row r="3667">
          <cell r="A3667">
            <v>302056</v>
          </cell>
          <cell r="B3667" t="str">
            <v>NIPLE 3/4X40 GALV.</v>
          </cell>
          <cell r="C3667">
            <v>3</v>
          </cell>
        </row>
        <row r="3668">
          <cell r="A3668">
            <v>302060</v>
          </cell>
          <cell r="B3668" t="str">
            <v>NIPLE 3/4X44 GALV.</v>
          </cell>
        </row>
        <row r="3669">
          <cell r="A3669">
            <v>302070</v>
          </cell>
          <cell r="B3669" t="str">
            <v>NIPLE 3/4X47 GALV.</v>
          </cell>
          <cell r="C3669">
            <v>6</v>
          </cell>
        </row>
        <row r="3670">
          <cell r="A3670">
            <v>302071</v>
          </cell>
          <cell r="B3670" t="str">
            <v>NIPLE 3/4X47 1/2 GALV.</v>
          </cell>
        </row>
        <row r="3671">
          <cell r="A3671">
            <v>302090</v>
          </cell>
          <cell r="B3671" t="str">
            <v>NIPLE 3/4X41 1/2 GALV.</v>
          </cell>
        </row>
        <row r="3672">
          <cell r="A3672">
            <v>302094</v>
          </cell>
          <cell r="B3672" t="str">
            <v>NIPLE 3/4X59 GALV.</v>
          </cell>
        </row>
        <row r="3673">
          <cell r="A3673">
            <v>302119</v>
          </cell>
          <cell r="B3673" t="str">
            <v>NIPLE 3/4X71 GALV.</v>
          </cell>
        </row>
        <row r="3674">
          <cell r="A3674">
            <v>302135</v>
          </cell>
          <cell r="B3674" t="str">
            <v>NIPLE 3/4X79 GALV.</v>
          </cell>
        </row>
        <row r="3675">
          <cell r="A3675">
            <v>302921</v>
          </cell>
          <cell r="B3675" t="str">
            <v>NIPLE 1X11 GALV.</v>
          </cell>
          <cell r="C3675">
            <v>2</v>
          </cell>
        </row>
        <row r="3676">
          <cell r="A3676">
            <v>303004</v>
          </cell>
          <cell r="B3676" t="str">
            <v>NIPLE 1X14 GALV.</v>
          </cell>
        </row>
        <row r="3677">
          <cell r="A3677">
            <v>303005</v>
          </cell>
          <cell r="B3677" t="str">
            <v>NIPLE 1X14 1/2 GALV.</v>
          </cell>
        </row>
        <row r="3678">
          <cell r="A3678">
            <v>303007</v>
          </cell>
          <cell r="B3678" t="str">
            <v>NIPLE 1X15 1/2 GALV.</v>
          </cell>
        </row>
        <row r="3679">
          <cell r="A3679">
            <v>303008</v>
          </cell>
          <cell r="B3679" t="str">
            <v>NIPLE 1X16 GALV.</v>
          </cell>
          <cell r="C3679">
            <v>21</v>
          </cell>
        </row>
        <row r="3680">
          <cell r="A3680">
            <v>303009</v>
          </cell>
          <cell r="B3680" t="str">
            <v>NIPLE 1X16 1/2 GALV.</v>
          </cell>
        </row>
        <row r="3681">
          <cell r="A3681">
            <v>303011</v>
          </cell>
          <cell r="B3681" t="str">
            <v>NIPLE 1X17 1/2 GALV.</v>
          </cell>
        </row>
        <row r="3682">
          <cell r="A3682">
            <v>303012</v>
          </cell>
          <cell r="B3682" t="str">
            <v>NIPLE 1X18 GALV.</v>
          </cell>
          <cell r="C3682">
            <v>7</v>
          </cell>
        </row>
        <row r="3683">
          <cell r="A3683">
            <v>303016</v>
          </cell>
          <cell r="B3683" t="str">
            <v>NIPLE 1X20 GALV.</v>
          </cell>
          <cell r="C3683">
            <v>45</v>
          </cell>
        </row>
        <row r="3684">
          <cell r="A3684">
            <v>303019</v>
          </cell>
          <cell r="B3684" t="str">
            <v>NIPLE 1X21 1/2 GALV.</v>
          </cell>
        </row>
        <row r="3685">
          <cell r="A3685">
            <v>303020</v>
          </cell>
          <cell r="B3685" t="str">
            <v>NIPLE 1X22 GALV.</v>
          </cell>
          <cell r="C3685">
            <v>3</v>
          </cell>
        </row>
        <row r="3686">
          <cell r="A3686">
            <v>303021</v>
          </cell>
          <cell r="B3686" t="str">
            <v>NIPLE 1X22 1/2 GALV.</v>
          </cell>
        </row>
        <row r="3687">
          <cell r="A3687">
            <v>303022</v>
          </cell>
          <cell r="B3687" t="str">
            <v>NIPLE 1X23 1/2 GALV.</v>
          </cell>
          <cell r="C3687">
            <v>1</v>
          </cell>
        </row>
        <row r="3688">
          <cell r="A3688">
            <v>303028</v>
          </cell>
          <cell r="B3688" t="str">
            <v>NIPLE 1X26 GALV.</v>
          </cell>
        </row>
        <row r="3689">
          <cell r="A3689">
            <v>303030</v>
          </cell>
          <cell r="B3689" t="str">
            <v>NIPLE 1X27 GALV</v>
          </cell>
          <cell r="C3689">
            <v>2</v>
          </cell>
        </row>
        <row r="3690">
          <cell r="A3690">
            <v>303032</v>
          </cell>
          <cell r="B3690" t="str">
            <v>NIPLE 1X28 GALV</v>
          </cell>
          <cell r="C3690">
            <v>17</v>
          </cell>
        </row>
        <row r="3691">
          <cell r="A3691">
            <v>303036</v>
          </cell>
          <cell r="B3691" t="str">
            <v>NIPLE 1X30 GALV.</v>
          </cell>
        </row>
        <row r="3692">
          <cell r="A3692">
            <v>303037</v>
          </cell>
          <cell r="B3692" t="str">
            <v>NIPLE 1X31 1/2 GALV.</v>
          </cell>
          <cell r="C3692">
            <v>1</v>
          </cell>
        </row>
        <row r="3693">
          <cell r="A3693">
            <v>303041</v>
          </cell>
          <cell r="B3693" t="str">
            <v>NIPLE 1X32 1/2 GALV.</v>
          </cell>
          <cell r="C3693">
            <v>1</v>
          </cell>
        </row>
        <row r="3694">
          <cell r="A3694">
            <v>303043</v>
          </cell>
          <cell r="B3694" t="str">
            <v>NIPLE 1X33 1/2 GALV</v>
          </cell>
        </row>
        <row r="3695">
          <cell r="A3695">
            <v>303044</v>
          </cell>
          <cell r="B3695" t="str">
            <v>NIPLE 1X34 GALV</v>
          </cell>
        </row>
        <row r="3696">
          <cell r="A3696">
            <v>303046</v>
          </cell>
          <cell r="B3696" t="str">
            <v>NIPLE 1X35 GALV.</v>
          </cell>
        </row>
        <row r="3697">
          <cell r="A3697">
            <v>303047</v>
          </cell>
          <cell r="B3697" t="str">
            <v>NIPLE 1X35 1/2 GALV.</v>
          </cell>
          <cell r="C3697">
            <v>6</v>
          </cell>
        </row>
        <row r="3698">
          <cell r="A3698">
            <v>303048</v>
          </cell>
          <cell r="B3698" t="str">
            <v>NIPLE 1X36 GALV.</v>
          </cell>
        </row>
        <row r="3699">
          <cell r="A3699">
            <v>303049</v>
          </cell>
          <cell r="B3699" t="str">
            <v>NIPLE 1X36 1/2 GALV.</v>
          </cell>
          <cell r="C3699">
            <v>10</v>
          </cell>
        </row>
        <row r="3700">
          <cell r="A3700">
            <v>303052</v>
          </cell>
          <cell r="B3700" t="str">
            <v>NIPLE 1X38 GALV.</v>
          </cell>
        </row>
        <row r="3701">
          <cell r="A3701">
            <v>303055</v>
          </cell>
          <cell r="B3701" t="str">
            <v>NIPLE 1X39 1/2 GALV.</v>
          </cell>
          <cell r="C3701">
            <v>2</v>
          </cell>
        </row>
        <row r="3702">
          <cell r="A3702">
            <v>303056</v>
          </cell>
          <cell r="B3702" t="str">
            <v>NIPLE 1X40 GALV.</v>
          </cell>
        </row>
        <row r="3703">
          <cell r="A3703">
            <v>303066</v>
          </cell>
          <cell r="B3703" t="str">
            <v>NIPLE 1X45 GALV.</v>
          </cell>
        </row>
        <row r="3704">
          <cell r="A3704">
            <v>303070</v>
          </cell>
          <cell r="B3704" t="str">
            <v>NIPLE 1X47 GALV</v>
          </cell>
        </row>
        <row r="3705">
          <cell r="A3705">
            <v>303119</v>
          </cell>
          <cell r="B3705" t="str">
            <v>NIPLE 1X71 GALV</v>
          </cell>
        </row>
        <row r="3706">
          <cell r="A3706">
            <v>303135</v>
          </cell>
          <cell r="B3706" t="str">
            <v>NIPLE 1X79 GALV</v>
          </cell>
        </row>
        <row r="3707">
          <cell r="A3707">
            <v>303141</v>
          </cell>
          <cell r="B3707" t="str">
            <v>NIPLE 1X82 1/2 GALV</v>
          </cell>
        </row>
        <row r="3708">
          <cell r="A3708">
            <v>303157</v>
          </cell>
          <cell r="B3708" t="str">
            <v>NIPLE 1X90 1/2 GALV</v>
          </cell>
        </row>
        <row r="3709">
          <cell r="A3709">
            <v>303180</v>
          </cell>
          <cell r="B3709" t="str">
            <v>NIPLE 1X102 GALV</v>
          </cell>
        </row>
        <row r="3710">
          <cell r="A3710">
            <v>303204</v>
          </cell>
          <cell r="B3710" t="str">
            <v>NIPLE 1X113 GALV.</v>
          </cell>
          <cell r="C3710">
            <v>8</v>
          </cell>
        </row>
        <row r="3711">
          <cell r="A3711">
            <v>303220</v>
          </cell>
          <cell r="B3711" t="str">
            <v>NIPLE 1X121 GALV.</v>
          </cell>
          <cell r="C3711">
            <v>2</v>
          </cell>
        </row>
        <row r="3712">
          <cell r="A3712">
            <v>303250</v>
          </cell>
          <cell r="B3712" t="str">
            <v>NIPLE 1X118 GALV.</v>
          </cell>
        </row>
        <row r="3713">
          <cell r="A3713">
            <v>303301</v>
          </cell>
          <cell r="B3713" t="str">
            <v>NIPLE 1X21 CMS GALV</v>
          </cell>
        </row>
        <row r="3714">
          <cell r="A3714">
            <v>303302</v>
          </cell>
          <cell r="B3714" t="str">
            <v>NIPLE 1 1/4X20 CMS GALV</v>
          </cell>
        </row>
        <row r="3715">
          <cell r="A3715">
            <v>303303</v>
          </cell>
          <cell r="B3715" t="str">
            <v>NIPLE 1/2X10 CMS GALV</v>
          </cell>
        </row>
        <row r="3716">
          <cell r="A3716">
            <v>303304</v>
          </cell>
          <cell r="B3716" t="str">
            <v>NIPLE 1/2X15 CMS GALV</v>
          </cell>
        </row>
        <row r="3717">
          <cell r="A3717">
            <v>303305</v>
          </cell>
          <cell r="B3717" t="str">
            <v>NIPLE 1/2X20 CMS GALV</v>
          </cell>
          <cell r="C3717">
            <v>1</v>
          </cell>
        </row>
        <row r="3718">
          <cell r="A3718">
            <v>303306</v>
          </cell>
          <cell r="B3718" t="str">
            <v>NIPLE 1/2X25 CMS GALV</v>
          </cell>
        </row>
        <row r="3719">
          <cell r="A3719">
            <v>303307</v>
          </cell>
          <cell r="B3719" t="str">
            <v>NIPLE 1/2X30 CMS GALV</v>
          </cell>
        </row>
        <row r="3720">
          <cell r="A3720">
            <v>303308</v>
          </cell>
          <cell r="B3720" t="str">
            <v>NIPLE 4X69 CMS GALV</v>
          </cell>
        </row>
        <row r="3721">
          <cell r="A3721">
            <v>303309</v>
          </cell>
          <cell r="B3721" t="str">
            <v>""NIPLE 4X70</v>
          </cell>
        </row>
        <row r="3722">
          <cell r="A3722">
            <v>303310</v>
          </cell>
          <cell r="B3722" t="str">
            <v>NIPLE 4X94.5 CMS GALV</v>
          </cell>
        </row>
        <row r="3723">
          <cell r="A3723">
            <v>303311</v>
          </cell>
          <cell r="B3723" t="str">
            <v>NIPLE 4X95 CMS GALV</v>
          </cell>
        </row>
        <row r="3724">
          <cell r="A3724">
            <v>303312</v>
          </cell>
          <cell r="B3724" t="str">
            <v>NIPLE 4X97.5 CMS GALV</v>
          </cell>
        </row>
        <row r="3725">
          <cell r="A3725">
            <v>303313</v>
          </cell>
          <cell r="B3725" t="str">
            <v>NIPLE 4X98 CMS GALV</v>
          </cell>
        </row>
        <row r="3726">
          <cell r="A3726">
            <v>303314</v>
          </cell>
          <cell r="B3726" t="str">
            <v>NIPLE 1/4X200 CMS GALV</v>
          </cell>
        </row>
        <row r="3727">
          <cell r="A3727">
            <v>304001</v>
          </cell>
          <cell r="B3727" t="str">
            <v>NIPLE 1 1/4X12 1/2 GALV.</v>
          </cell>
        </row>
        <row r="3728">
          <cell r="A3728">
            <v>304002</v>
          </cell>
          <cell r="B3728" t="str">
            <v>NIPLE 1 1/4X13 GALV.</v>
          </cell>
        </row>
        <row r="3729">
          <cell r="A3729">
            <v>304004</v>
          </cell>
          <cell r="B3729" t="str">
            <v>NIPLE 1 1/4X14 GALV.</v>
          </cell>
          <cell r="C3729">
            <v>1</v>
          </cell>
        </row>
        <row r="3730">
          <cell r="A3730">
            <v>304006</v>
          </cell>
          <cell r="B3730" t="str">
            <v>NIPLE 1 1/4X15 GALV.</v>
          </cell>
        </row>
        <row r="3731">
          <cell r="A3731">
            <v>304008</v>
          </cell>
          <cell r="B3731" t="str">
            <v>NIPLE 1 1/4X16 GALV</v>
          </cell>
          <cell r="C3731">
            <v>1</v>
          </cell>
        </row>
        <row r="3732">
          <cell r="A3732">
            <v>304012</v>
          </cell>
          <cell r="B3732" t="str">
            <v>NIPLE 1 1/4X18 GALV.</v>
          </cell>
          <cell r="C3732">
            <v>1</v>
          </cell>
        </row>
        <row r="3733">
          <cell r="A3733">
            <v>304013</v>
          </cell>
          <cell r="B3733" t="str">
            <v>NIPLE 1/4X18 GALV.</v>
          </cell>
        </row>
        <row r="3734">
          <cell r="A3734">
            <v>304015</v>
          </cell>
          <cell r="B3734" t="str">
            <v>NIPLE 1 1/4X19 1/2 GALV.</v>
          </cell>
          <cell r="C3734">
            <v>1</v>
          </cell>
        </row>
        <row r="3735">
          <cell r="A3735">
            <v>304016</v>
          </cell>
          <cell r="B3735" t="str">
            <v>NIPLE 1 1/4X20 GALV</v>
          </cell>
        </row>
        <row r="3736">
          <cell r="A3736">
            <v>304020</v>
          </cell>
          <cell r="B3736" t="str">
            <v>NIPLE 1 1/4X22 GALV.</v>
          </cell>
        </row>
        <row r="3737">
          <cell r="A3737">
            <v>304022</v>
          </cell>
          <cell r="B3737" t="str">
            <v>NIPLE 1 1/4X23 GALV.</v>
          </cell>
          <cell r="C3737">
            <v>1</v>
          </cell>
        </row>
        <row r="3738">
          <cell r="A3738">
            <v>304023</v>
          </cell>
          <cell r="B3738" t="str">
            <v>NIPLE 1 1/4X23 1/2 GALV.</v>
          </cell>
          <cell r="C3738">
            <v>1</v>
          </cell>
        </row>
        <row r="3739">
          <cell r="A3739">
            <v>304024</v>
          </cell>
          <cell r="B3739" t="str">
            <v>NIPLE 1 1/4X24 GALV.</v>
          </cell>
          <cell r="C3739">
            <v>1</v>
          </cell>
        </row>
        <row r="3740">
          <cell r="A3740">
            <v>304025</v>
          </cell>
          <cell r="B3740" t="str">
            <v>NIPLE 1 1/4X25 1/2 GALV.</v>
          </cell>
        </row>
        <row r="3741">
          <cell r="A3741">
            <v>304026</v>
          </cell>
          <cell r="B3741" t="str">
            <v>NIPLE 1 1 /4X25 GALV.</v>
          </cell>
        </row>
        <row r="3742">
          <cell r="A3742">
            <v>304028</v>
          </cell>
          <cell r="B3742" t="str">
            <v>NIPLE 1 1/4X26 GALV.</v>
          </cell>
        </row>
        <row r="3743">
          <cell r="A3743">
            <v>304031</v>
          </cell>
          <cell r="B3743" t="str">
            <v>NIPLE 1 1/4X27 1/2 GALV</v>
          </cell>
        </row>
        <row r="3744">
          <cell r="A3744">
            <v>304032</v>
          </cell>
          <cell r="B3744" t="str">
            <v>NIPLE 1 1/4X28 GALV.</v>
          </cell>
        </row>
        <row r="3745">
          <cell r="A3745">
            <v>304034</v>
          </cell>
          <cell r="B3745" t="str">
            <v>NIPLE 1 1/4X29 GALV.</v>
          </cell>
        </row>
        <row r="3746">
          <cell r="A3746">
            <v>304036</v>
          </cell>
          <cell r="B3746" t="str">
            <v>NIPLE 1 1/4X30 GALV.</v>
          </cell>
          <cell r="C3746">
            <v>1</v>
          </cell>
        </row>
        <row r="3747">
          <cell r="A3747">
            <v>304039</v>
          </cell>
          <cell r="B3747" t="str">
            <v>NIPLE 1 1/4X31 1/2 GALV.</v>
          </cell>
          <cell r="C3747">
            <v>2</v>
          </cell>
        </row>
        <row r="3748">
          <cell r="A3748">
            <v>304040</v>
          </cell>
          <cell r="B3748" t="str">
            <v>NIPLE 1 1/4X32 GALV.</v>
          </cell>
          <cell r="C3748">
            <v>2</v>
          </cell>
        </row>
        <row r="3749">
          <cell r="A3749">
            <v>304047</v>
          </cell>
          <cell r="B3749" t="str">
            <v>NIPLE 1 1/4X35 1/2 GALV</v>
          </cell>
        </row>
        <row r="3750">
          <cell r="A3750">
            <v>304048</v>
          </cell>
          <cell r="B3750" t="str">
            <v>NIPLE 1 1/4X36 GALV.</v>
          </cell>
        </row>
        <row r="3751">
          <cell r="A3751">
            <v>304052</v>
          </cell>
          <cell r="B3751" t="str">
            <v>NIPLE 1 1/4X38 GALV.</v>
          </cell>
          <cell r="C3751">
            <v>1</v>
          </cell>
        </row>
        <row r="3752">
          <cell r="A3752">
            <v>304053</v>
          </cell>
          <cell r="B3752" t="str">
            <v>NIPLE 1 1/4X38 1/2 GALV.</v>
          </cell>
        </row>
        <row r="3753">
          <cell r="A3753">
            <v>304055</v>
          </cell>
          <cell r="B3753" t="str">
            <v>NIPLE 1 1/4X39 1/2 GALV.</v>
          </cell>
          <cell r="C3753">
            <v>1</v>
          </cell>
        </row>
        <row r="3754">
          <cell r="A3754">
            <v>304062</v>
          </cell>
          <cell r="B3754" t="str">
            <v>NIPLE 1 1/4X43 GALV.</v>
          </cell>
        </row>
        <row r="3755">
          <cell r="A3755">
            <v>304068</v>
          </cell>
          <cell r="B3755" t="str">
            <v>NIPLE 1 1/4X45 GALV.</v>
          </cell>
        </row>
        <row r="3756">
          <cell r="A3756">
            <v>304070</v>
          </cell>
          <cell r="B3756" t="str">
            <v>NIPLE 1 1/4X47 GALV.</v>
          </cell>
          <cell r="C3756">
            <v>5</v>
          </cell>
        </row>
        <row r="3757">
          <cell r="A3757">
            <v>304074</v>
          </cell>
          <cell r="B3757" t="str">
            <v>NIPLE 1 1/4X49 GALV.</v>
          </cell>
        </row>
        <row r="3758">
          <cell r="A3758">
            <v>304078</v>
          </cell>
          <cell r="B3758" t="str">
            <v>NIPLE 1 1/4X51 GALV.</v>
          </cell>
          <cell r="C3758">
            <v>1</v>
          </cell>
        </row>
        <row r="3759">
          <cell r="A3759">
            <v>304083</v>
          </cell>
          <cell r="B3759" t="str">
            <v>NIPLE 1 1/4X40 GALV.</v>
          </cell>
          <cell r="C3759">
            <v>1</v>
          </cell>
        </row>
        <row r="3760">
          <cell r="A3760">
            <v>304086</v>
          </cell>
          <cell r="B3760" t="str">
            <v>NIPLE 1 1/4X55 GALV.</v>
          </cell>
        </row>
        <row r="3761">
          <cell r="A3761">
            <v>304090</v>
          </cell>
          <cell r="B3761" t="str">
            <v>NIPLE 1 1/4X43 1/2 GALV.</v>
          </cell>
        </row>
        <row r="3762">
          <cell r="A3762">
            <v>304094</v>
          </cell>
          <cell r="B3762" t="str">
            <v>NIPLE 1 1/4X59 GALV.</v>
          </cell>
        </row>
        <row r="3763">
          <cell r="A3763">
            <v>304119</v>
          </cell>
          <cell r="B3763" t="str">
            <v>NIPLE 1 1/4X71 GALV.</v>
          </cell>
        </row>
        <row r="3764">
          <cell r="A3764">
            <v>304123</v>
          </cell>
          <cell r="B3764" t="str">
            <v>NIPLE 1 1/4X73 GALV.</v>
          </cell>
        </row>
        <row r="3765">
          <cell r="A3765">
            <v>304131</v>
          </cell>
          <cell r="B3765" t="str">
            <v>NIPLE 1 1/4X77 GALV.</v>
          </cell>
        </row>
        <row r="3766">
          <cell r="A3766">
            <v>304135</v>
          </cell>
          <cell r="B3766" t="str">
            <v>NIPLE 1 1/4X79 GALV.</v>
          </cell>
        </row>
        <row r="3767">
          <cell r="A3767">
            <v>304140</v>
          </cell>
          <cell r="B3767" t="str">
            <v>NIPLE 1 1/4X81 1/2 GALV.</v>
          </cell>
        </row>
        <row r="3768">
          <cell r="A3768">
            <v>304144</v>
          </cell>
          <cell r="B3768" t="str">
            <v>NIPLE 4X39 GALV.</v>
          </cell>
        </row>
        <row r="3769">
          <cell r="A3769">
            <v>304145</v>
          </cell>
          <cell r="B3769" t="str">
            <v>NIPLE 4X141 GALV.</v>
          </cell>
        </row>
        <row r="3770">
          <cell r="A3770">
            <v>304151</v>
          </cell>
          <cell r="B3770" t="str">
            <v>NIPLE 1 1/4X87 GALV.</v>
          </cell>
        </row>
        <row r="3771">
          <cell r="A3771">
            <v>304204</v>
          </cell>
          <cell r="B3771" t="str">
            <v>NIPLE 1 1/4X113 GALV.</v>
          </cell>
          <cell r="C3771">
            <v>5</v>
          </cell>
        </row>
        <row r="3772">
          <cell r="A3772">
            <v>304205</v>
          </cell>
          <cell r="B3772" t="str">
            <v>NIPLE 1 1/4X102 GALV.</v>
          </cell>
        </row>
        <row r="3773">
          <cell r="A3773">
            <v>304206</v>
          </cell>
          <cell r="B3773" t="str">
            <v>NIPLE 1X51 GALV.</v>
          </cell>
          <cell r="C3773">
            <v>19</v>
          </cell>
        </row>
        <row r="3774">
          <cell r="A3774">
            <v>304207</v>
          </cell>
          <cell r="B3774" t="str">
            <v>NIPLE 1X55 GALV.</v>
          </cell>
        </row>
        <row r="3775">
          <cell r="A3775">
            <v>304211</v>
          </cell>
          <cell r="B3775" t="str">
            <v>NIPLE 1 1/4X116 1/2 GALV.</v>
          </cell>
        </row>
        <row r="3776">
          <cell r="A3776">
            <v>304214</v>
          </cell>
          <cell r="B3776" t="str">
            <v>NIPLE 1 1/4X118 GALV.</v>
          </cell>
        </row>
        <row r="3777">
          <cell r="A3777">
            <v>304217</v>
          </cell>
          <cell r="B3777" t="str">
            <v>NIPLE 1X59 GALV.</v>
          </cell>
        </row>
        <row r="3778">
          <cell r="A3778">
            <v>304225</v>
          </cell>
          <cell r="B3778" t="str">
            <v>NIPLE 1X63 GALV.</v>
          </cell>
        </row>
        <row r="3779">
          <cell r="A3779">
            <v>304262</v>
          </cell>
          <cell r="B3779" t="str">
            <v>NIPLE 1 1/4X142 1/2 GALV.</v>
          </cell>
          <cell r="C3779">
            <v>1</v>
          </cell>
        </row>
        <row r="3780">
          <cell r="A3780">
            <v>304264</v>
          </cell>
          <cell r="B3780" t="str">
            <v>NIPLE 1 1/4X143 1/2 GALV.</v>
          </cell>
        </row>
        <row r="3781">
          <cell r="A3781">
            <v>305002</v>
          </cell>
          <cell r="B3781" t="str">
            <v>NIPLE 1 1/2X13 GALV.</v>
          </cell>
        </row>
        <row r="3782">
          <cell r="A3782">
            <v>305004</v>
          </cell>
          <cell r="B3782" t="str">
            <v>NIPLE 1 1/2X14 GALV</v>
          </cell>
          <cell r="C3782">
            <v>1</v>
          </cell>
        </row>
        <row r="3783">
          <cell r="A3783">
            <v>305005</v>
          </cell>
          <cell r="B3783" t="str">
            <v>NIPLE 1 1/2X14 1/2  GALV.</v>
          </cell>
          <cell r="C3783">
            <v>3</v>
          </cell>
        </row>
        <row r="3784">
          <cell r="A3784">
            <v>305006</v>
          </cell>
          <cell r="B3784" t="str">
            <v>NIPLE 1 1/2X15 GALV.</v>
          </cell>
          <cell r="C3784">
            <v>1</v>
          </cell>
        </row>
        <row r="3785">
          <cell r="A3785">
            <v>305007</v>
          </cell>
          <cell r="B3785" t="str">
            <v>NIPLE 1 1/2X15 1/2 GALV.</v>
          </cell>
        </row>
        <row r="3786">
          <cell r="A3786">
            <v>305008</v>
          </cell>
          <cell r="B3786" t="str">
            <v>NIPLE 1 1/2X16 GALV</v>
          </cell>
        </row>
        <row r="3787">
          <cell r="A3787">
            <v>305010</v>
          </cell>
          <cell r="B3787" t="str">
            <v>NIPLE 1 1/2X17 GALV.</v>
          </cell>
          <cell r="C3787">
            <v>1</v>
          </cell>
        </row>
        <row r="3788">
          <cell r="A3788">
            <v>305012</v>
          </cell>
          <cell r="B3788" t="str">
            <v>NIPLE 1 1/2X18 GALV.</v>
          </cell>
        </row>
        <row r="3789">
          <cell r="A3789">
            <v>305013</v>
          </cell>
          <cell r="B3789" t="str">
            <v>NIPLE 1 1/2X18 1/2 GALV.</v>
          </cell>
        </row>
        <row r="3790">
          <cell r="A3790">
            <v>305014</v>
          </cell>
          <cell r="B3790" t="str">
            <v>NIPLE 1 1/2X19 GALV.</v>
          </cell>
        </row>
        <row r="3791">
          <cell r="A3791">
            <v>305015</v>
          </cell>
          <cell r="B3791" t="str">
            <v>NIPLE 1 1/2X19 1/2 GALV.</v>
          </cell>
          <cell r="C3791">
            <v>8</v>
          </cell>
        </row>
        <row r="3792">
          <cell r="A3792">
            <v>305016</v>
          </cell>
          <cell r="B3792" t="str">
            <v>NIPLE 1 1/2X20 GALV.</v>
          </cell>
          <cell r="C3792">
            <v>3</v>
          </cell>
        </row>
        <row r="3793">
          <cell r="A3793">
            <v>305017</v>
          </cell>
          <cell r="B3793" t="str">
            <v>NIPLE 1 1/2X20 1/2 GALV.</v>
          </cell>
        </row>
        <row r="3794">
          <cell r="A3794">
            <v>305018</v>
          </cell>
          <cell r="B3794" t="str">
            <v>NIPLE 1 1/2X21 GALV.</v>
          </cell>
        </row>
        <row r="3795">
          <cell r="A3795">
            <v>305019</v>
          </cell>
          <cell r="B3795" t="str">
            <v>NIPLE 1 1/2X21 1/2 GALV.</v>
          </cell>
          <cell r="C3795">
            <v>7</v>
          </cell>
        </row>
        <row r="3796">
          <cell r="A3796">
            <v>305020</v>
          </cell>
          <cell r="B3796" t="str">
            <v>NIPLE 1 1/2X22 GALV.</v>
          </cell>
        </row>
        <row r="3797">
          <cell r="A3797">
            <v>305022</v>
          </cell>
          <cell r="B3797" t="str">
            <v>NIPLE 1 1/2X23 GALV.</v>
          </cell>
        </row>
        <row r="3798">
          <cell r="A3798">
            <v>305023</v>
          </cell>
          <cell r="B3798" t="str">
            <v>NIPLE 1 1/2X23 1/2 GALV.</v>
          </cell>
        </row>
        <row r="3799">
          <cell r="A3799">
            <v>305025</v>
          </cell>
          <cell r="B3799" t="str">
            <v>NIPLE 1 1/2X24 1/2 GALV.</v>
          </cell>
        </row>
        <row r="3800">
          <cell r="A3800">
            <v>305026</v>
          </cell>
          <cell r="B3800" t="str">
            <v>NIPLE 1 1/2X25 GALV</v>
          </cell>
          <cell r="C3800">
            <v>6</v>
          </cell>
        </row>
        <row r="3801">
          <cell r="A3801">
            <v>305027</v>
          </cell>
          <cell r="B3801" t="str">
            <v>NIPLE 1 1/2X25 1/2 GALV</v>
          </cell>
        </row>
        <row r="3802">
          <cell r="A3802">
            <v>305028</v>
          </cell>
          <cell r="B3802" t="str">
            <v>NIPLE 1 1/2X26 GALV.</v>
          </cell>
        </row>
        <row r="3803">
          <cell r="A3803">
            <v>305029</v>
          </cell>
          <cell r="B3803" t="str">
            <v>NIPLE 1 1/2X26 1/2 GALV.</v>
          </cell>
        </row>
        <row r="3804">
          <cell r="A3804">
            <v>305031</v>
          </cell>
          <cell r="B3804" t="str">
            <v>NIPLE 1 1/2X27 1/2 GALV.</v>
          </cell>
        </row>
        <row r="3805">
          <cell r="A3805">
            <v>305033</v>
          </cell>
          <cell r="B3805" t="str">
            <v>NIPLE 1 1/2X28 1/2 GALV</v>
          </cell>
        </row>
        <row r="3806">
          <cell r="A3806">
            <v>305034</v>
          </cell>
          <cell r="B3806" t="str">
            <v>NIPLE 1 1/2X29 GALV.</v>
          </cell>
        </row>
        <row r="3807">
          <cell r="A3807">
            <v>305035</v>
          </cell>
          <cell r="B3807" t="str">
            <v>NIPLE 1 1/2X29 1/2 GALV.</v>
          </cell>
        </row>
        <row r="3808">
          <cell r="A3808">
            <v>305036</v>
          </cell>
          <cell r="B3808" t="str">
            <v>NIPLE 1 1/2X30 GALV.</v>
          </cell>
        </row>
        <row r="3809">
          <cell r="A3809">
            <v>305039</v>
          </cell>
          <cell r="B3809" t="str">
            <v>NIPLE 1 1/2X31 1/2 GALV.</v>
          </cell>
          <cell r="C3809">
            <v>1</v>
          </cell>
        </row>
        <row r="3810">
          <cell r="A3810">
            <v>305040</v>
          </cell>
          <cell r="B3810" t="str">
            <v>NIPLE 1 1/2X32 GALV.</v>
          </cell>
          <cell r="C3810">
            <v>6</v>
          </cell>
        </row>
        <row r="3811">
          <cell r="A3811">
            <v>305042</v>
          </cell>
          <cell r="B3811" t="str">
            <v>NIPLE 1 1/2X33 GALV.</v>
          </cell>
        </row>
        <row r="3812">
          <cell r="A3812">
            <v>305044</v>
          </cell>
          <cell r="B3812" t="str">
            <v>NIPLE 1 1/2X34 GALV.</v>
          </cell>
          <cell r="C3812">
            <v>4</v>
          </cell>
        </row>
        <row r="3813">
          <cell r="A3813">
            <v>305047</v>
          </cell>
          <cell r="B3813" t="str">
            <v>NIPLE  1 1/2X35 1/2 GALV.</v>
          </cell>
        </row>
        <row r="3814">
          <cell r="A3814">
            <v>305048</v>
          </cell>
          <cell r="B3814" t="str">
            <v>NIPLE 1 1/2X36  GALV.</v>
          </cell>
          <cell r="C3814">
            <v>1</v>
          </cell>
        </row>
        <row r="3815">
          <cell r="A3815">
            <v>305049</v>
          </cell>
          <cell r="B3815" t="str">
            <v>NIPLE 1/2X21 1/2  GALV.</v>
          </cell>
          <cell r="C3815">
            <v>3</v>
          </cell>
        </row>
        <row r="3816">
          <cell r="A3816">
            <v>305050</v>
          </cell>
          <cell r="B3816" t="str">
            <v>NIPLE 1 1/2X37  GALV.</v>
          </cell>
        </row>
        <row r="3817">
          <cell r="A3817">
            <v>305051</v>
          </cell>
          <cell r="B3817" t="str">
            <v>NIPLE 1 1/2X37 1/2  GALV.</v>
          </cell>
        </row>
        <row r="3818">
          <cell r="A3818">
            <v>305055</v>
          </cell>
          <cell r="B3818" t="str">
            <v>NIPLE 1 1/2X39 1/2 GALV.</v>
          </cell>
          <cell r="C3818">
            <v>3</v>
          </cell>
        </row>
        <row r="3819">
          <cell r="A3819">
            <v>305056</v>
          </cell>
          <cell r="B3819" t="str">
            <v>NIPLE 1 1/2X40 GALV.</v>
          </cell>
          <cell r="C3819">
            <v>3</v>
          </cell>
        </row>
        <row r="3820">
          <cell r="A3820">
            <v>305059</v>
          </cell>
          <cell r="B3820" t="str">
            <v>NIPLE 1 1/2X41 1/2 GALV.</v>
          </cell>
        </row>
        <row r="3821">
          <cell r="A3821">
            <v>305060</v>
          </cell>
          <cell r="B3821" t="str">
            <v>NIPLE 1 1/2X42 GALV.</v>
          </cell>
        </row>
        <row r="3822">
          <cell r="A3822">
            <v>305063</v>
          </cell>
          <cell r="B3822" t="str">
            <v>NIPLE 1 1/2X43 1/2 GALV.</v>
          </cell>
        </row>
        <row r="3823">
          <cell r="A3823">
            <v>305065</v>
          </cell>
          <cell r="B3823" t="str">
            <v>NIPLE 1 1/2X44 GALV.</v>
          </cell>
        </row>
        <row r="3824">
          <cell r="A3824">
            <v>305066</v>
          </cell>
          <cell r="B3824" t="str">
            <v>NIPLE 1 1/2X45 GALV.</v>
          </cell>
        </row>
        <row r="3825">
          <cell r="A3825">
            <v>305071</v>
          </cell>
          <cell r="B3825" t="str">
            <v>NIPLE 1 1/2X47 1/2 GALV.</v>
          </cell>
          <cell r="C3825">
            <v>3</v>
          </cell>
        </row>
        <row r="3826">
          <cell r="A3826">
            <v>305074</v>
          </cell>
          <cell r="B3826" t="str">
            <v>NIPLE 1 1/2X49 GALV.</v>
          </cell>
        </row>
        <row r="3827">
          <cell r="A3827">
            <v>305078</v>
          </cell>
          <cell r="B3827" t="str">
            <v>NIPLE 1 1/2X51 GALV.</v>
          </cell>
          <cell r="C3827">
            <v>1</v>
          </cell>
        </row>
        <row r="3828">
          <cell r="A3828">
            <v>305083</v>
          </cell>
          <cell r="B3828" t="str">
            <v>NIPLE 1 1/2X53 1 /2 GALV.</v>
          </cell>
        </row>
        <row r="3829">
          <cell r="A3829">
            <v>305084</v>
          </cell>
          <cell r="B3829" t="str">
            <v>NIPLE 1 1/2X54 GALV.</v>
          </cell>
        </row>
        <row r="3830">
          <cell r="A3830">
            <v>305086</v>
          </cell>
          <cell r="B3830" t="str">
            <v>NIPLE 1 1/2X55 GALV.</v>
          </cell>
          <cell r="C3830">
            <v>1</v>
          </cell>
        </row>
        <row r="3831">
          <cell r="A3831">
            <v>305090</v>
          </cell>
          <cell r="B3831" t="str">
            <v>NIPLE 1 1/2X57 GALV</v>
          </cell>
        </row>
        <row r="3832">
          <cell r="A3832">
            <v>305094</v>
          </cell>
          <cell r="B3832" t="str">
            <v>NIPLE 1 1/2X59 GALV.</v>
          </cell>
        </row>
        <row r="3833">
          <cell r="A3833">
            <v>305095</v>
          </cell>
          <cell r="B3833" t="str">
            <v>NIPLE 1 1/2X60 GALV.</v>
          </cell>
        </row>
        <row r="3834">
          <cell r="A3834">
            <v>305098</v>
          </cell>
          <cell r="B3834" t="str">
            <v>NIPLE 1 1/2X61 GALV.</v>
          </cell>
        </row>
        <row r="3835">
          <cell r="A3835">
            <v>305103</v>
          </cell>
          <cell r="B3835" t="str">
            <v>NIPLE 1 1/2X63 GALV</v>
          </cell>
        </row>
        <row r="3836">
          <cell r="A3836">
            <v>305107</v>
          </cell>
          <cell r="B3836" t="str">
            <v>NIPLE 1 1/2X65 GALV</v>
          </cell>
        </row>
        <row r="3837">
          <cell r="A3837">
            <v>305111</v>
          </cell>
          <cell r="B3837" t="str">
            <v>NIPLE 1 1/2X67 GALV.</v>
          </cell>
        </row>
        <row r="3838">
          <cell r="A3838">
            <v>305115</v>
          </cell>
          <cell r="B3838" t="str">
            <v>NIPLE 1 1/2X69 GALV.</v>
          </cell>
          <cell r="C3838">
            <v>20</v>
          </cell>
        </row>
        <row r="3839">
          <cell r="A3839">
            <v>305119</v>
          </cell>
          <cell r="B3839" t="str">
            <v>NIPLE 1 1/2X71  GALV.</v>
          </cell>
        </row>
        <row r="3840">
          <cell r="A3840">
            <v>305121</v>
          </cell>
          <cell r="B3840" t="str">
            <v>NIPLE 1 1/2X72  GALV.</v>
          </cell>
        </row>
        <row r="3841">
          <cell r="A3841">
            <v>305122</v>
          </cell>
          <cell r="B3841" t="str">
            <v>NIPLE 1 1/2X72 1/2  GALV.</v>
          </cell>
        </row>
        <row r="3842">
          <cell r="A3842">
            <v>305123</v>
          </cell>
          <cell r="B3842" t="str">
            <v>NIPLE 1 1/2X73 GALV.</v>
          </cell>
        </row>
        <row r="3843">
          <cell r="A3843">
            <v>305130</v>
          </cell>
          <cell r="B3843" t="str">
            <v>NIPLE 1 1/2X75 GALV.</v>
          </cell>
        </row>
        <row r="3844">
          <cell r="A3844">
            <v>305135</v>
          </cell>
          <cell r="B3844" t="str">
            <v>NIPLE 1 1/2X79  GALV.</v>
          </cell>
        </row>
        <row r="3845">
          <cell r="A3845">
            <v>305137</v>
          </cell>
          <cell r="B3845" t="str">
            <v>NIPLE 1 1/2X80 GALV.</v>
          </cell>
        </row>
        <row r="3846">
          <cell r="A3846">
            <v>305138</v>
          </cell>
          <cell r="B3846" t="str">
            <v>NIPLE 1 1/2X81 GALV.</v>
          </cell>
        </row>
        <row r="3847">
          <cell r="A3847">
            <v>305142</v>
          </cell>
          <cell r="B3847" t="str">
            <v>NIPLE 1 1/2X82 1/2 GALV.</v>
          </cell>
        </row>
        <row r="3848">
          <cell r="A3848">
            <v>305150</v>
          </cell>
          <cell r="B3848" t="str">
            <v>NIPLE 1 1/2X86 1/2 GALV.</v>
          </cell>
        </row>
        <row r="3849">
          <cell r="A3849">
            <v>305167</v>
          </cell>
          <cell r="B3849" t="str">
            <v>NIPLE 1 1/2X94 1/2 GALV.</v>
          </cell>
        </row>
        <row r="3850">
          <cell r="A3850">
            <v>305170</v>
          </cell>
          <cell r="B3850" t="str">
            <v>NIPLE 1 1/2X96 GALV.</v>
          </cell>
        </row>
        <row r="3851">
          <cell r="A3851">
            <v>305173</v>
          </cell>
          <cell r="B3851" t="str">
            <v>NIPLE 1 1/2X98 GALV.</v>
          </cell>
        </row>
        <row r="3852">
          <cell r="A3852">
            <v>305190</v>
          </cell>
          <cell r="B3852" t="str">
            <v>NIPLE 1 1/2X106 1/2 GALV.</v>
          </cell>
        </row>
        <row r="3853">
          <cell r="A3853">
            <v>305195</v>
          </cell>
          <cell r="B3853" t="str">
            <v>NIPLE 1 1/2X109 GALV.</v>
          </cell>
        </row>
        <row r="3854">
          <cell r="A3854">
            <v>305197</v>
          </cell>
          <cell r="B3854" t="str">
            <v>NIPLE 1 1/2X110 GALV.</v>
          </cell>
          <cell r="C3854">
            <v>5</v>
          </cell>
        </row>
        <row r="3855">
          <cell r="A3855">
            <v>305198</v>
          </cell>
          <cell r="B3855" t="str">
            <v>NIPLE 1 1/2X118 GALV.</v>
          </cell>
        </row>
        <row r="3856">
          <cell r="A3856">
            <v>305222</v>
          </cell>
          <cell r="B3856" t="str">
            <v>NIPLE 1 1/2X122  GALV.</v>
          </cell>
        </row>
        <row r="3857">
          <cell r="A3857">
            <v>305261</v>
          </cell>
          <cell r="B3857" t="str">
            <v>NIPLE 1 1/2X141 1/2  GALV.</v>
          </cell>
        </row>
        <row r="3858">
          <cell r="A3858">
            <v>305353</v>
          </cell>
          <cell r="B3858" t="str">
            <v>NIPLE 1 1/2X187 GALV.</v>
          </cell>
        </row>
        <row r="3859">
          <cell r="A3859">
            <v>305429</v>
          </cell>
          <cell r="B3859" t="str">
            <v>NIPLE 1 1/2X224 1/2 GALV.</v>
          </cell>
        </row>
        <row r="3860">
          <cell r="A3860">
            <v>306004</v>
          </cell>
          <cell r="B3860" t="str">
            <v>NIPLE 2X14 GALV.</v>
          </cell>
        </row>
        <row r="3861">
          <cell r="A3861">
            <v>306005</v>
          </cell>
          <cell r="B3861" t="str">
            <v>NIPLE 2X14 1/2 GALV.</v>
          </cell>
          <cell r="C3861">
            <v>1</v>
          </cell>
        </row>
        <row r="3862">
          <cell r="A3862">
            <v>306008</v>
          </cell>
          <cell r="B3862" t="str">
            <v>NIPLE 2X16 GALV.</v>
          </cell>
          <cell r="C3862">
            <v>10</v>
          </cell>
        </row>
        <row r="3863">
          <cell r="A3863">
            <v>306009</v>
          </cell>
          <cell r="B3863" t="str">
            <v>NIPLE 2X16 1/2 GALV.</v>
          </cell>
        </row>
        <row r="3864">
          <cell r="A3864">
            <v>306010</v>
          </cell>
          <cell r="B3864" t="str">
            <v>NIPLE 2X15 1/2 GALV.</v>
          </cell>
          <cell r="C3864">
            <v>1</v>
          </cell>
        </row>
        <row r="3865">
          <cell r="A3865">
            <v>306012</v>
          </cell>
          <cell r="B3865" t="str">
            <v>NIPLE 2X18 GALV.</v>
          </cell>
        </row>
        <row r="3866">
          <cell r="A3866">
            <v>306013</v>
          </cell>
          <cell r="B3866" t="str">
            <v>NIPLE 2X18 1/2 GALV.</v>
          </cell>
        </row>
        <row r="3867">
          <cell r="A3867">
            <v>306015</v>
          </cell>
          <cell r="B3867" t="str">
            <v>NIPLE 2X19 1/2 GALV.</v>
          </cell>
          <cell r="C3867">
            <v>1</v>
          </cell>
        </row>
        <row r="3868">
          <cell r="A3868">
            <v>306016</v>
          </cell>
          <cell r="B3868" t="str">
            <v>NIPLE 2X20 GALV.</v>
          </cell>
        </row>
        <row r="3869">
          <cell r="A3869">
            <v>306017</v>
          </cell>
          <cell r="B3869" t="str">
            <v>NIPLE 2X20 1/2 GALV.</v>
          </cell>
          <cell r="C3869">
            <v>1</v>
          </cell>
        </row>
        <row r="3870">
          <cell r="A3870">
            <v>306020</v>
          </cell>
          <cell r="B3870" t="str">
            <v>NIPLE 2X22 GALV.</v>
          </cell>
          <cell r="C3870">
            <v>2</v>
          </cell>
        </row>
        <row r="3871">
          <cell r="A3871">
            <v>306023</v>
          </cell>
          <cell r="B3871" t="str">
            <v>NIPLE 2X23 1/2 GALV.</v>
          </cell>
        </row>
        <row r="3872">
          <cell r="A3872">
            <v>306024</v>
          </cell>
          <cell r="B3872" t="str">
            <v>NIPLE 2X24 GALV.</v>
          </cell>
        </row>
        <row r="3873">
          <cell r="A3873">
            <v>306027</v>
          </cell>
          <cell r="B3873" t="str">
            <v>NIPLE 2X25 1/2 GALV</v>
          </cell>
        </row>
        <row r="3874">
          <cell r="A3874">
            <v>306028</v>
          </cell>
          <cell r="B3874" t="str">
            <v>NIPLE 2X26 GALV.</v>
          </cell>
        </row>
        <row r="3875">
          <cell r="A3875">
            <v>306029</v>
          </cell>
          <cell r="B3875" t="str">
            <v>NIPLE 2X26 1/2 GALV.</v>
          </cell>
        </row>
        <row r="3876">
          <cell r="A3876">
            <v>306031</v>
          </cell>
          <cell r="B3876" t="str">
            <v>NIPLE 2X27 1/2 GALV.</v>
          </cell>
        </row>
        <row r="3877">
          <cell r="A3877">
            <v>306035</v>
          </cell>
          <cell r="B3877" t="str">
            <v>NIPLE 2X29 1/2 GALV.</v>
          </cell>
          <cell r="C3877">
            <v>1</v>
          </cell>
        </row>
        <row r="3878">
          <cell r="A3878">
            <v>306039</v>
          </cell>
          <cell r="B3878" t="str">
            <v>NIPLE 2X31 1/2 GALV</v>
          </cell>
        </row>
        <row r="3879">
          <cell r="A3879">
            <v>306040</v>
          </cell>
          <cell r="B3879" t="str">
            <v>NIPLE 2X32 GALV</v>
          </cell>
          <cell r="C3879">
            <v>2</v>
          </cell>
        </row>
        <row r="3880">
          <cell r="A3880">
            <v>306043</v>
          </cell>
          <cell r="B3880" t="str">
            <v>NIPLE 2X33 1/2 GALV.</v>
          </cell>
        </row>
        <row r="3881">
          <cell r="A3881">
            <v>306047</v>
          </cell>
          <cell r="B3881" t="str">
            <v>NIPLE 2X35 1/2  GALV.</v>
          </cell>
        </row>
        <row r="3882">
          <cell r="A3882">
            <v>306052</v>
          </cell>
          <cell r="B3882" t="str">
            <v>NIPLE 2X38 GALV.</v>
          </cell>
        </row>
        <row r="3883">
          <cell r="A3883">
            <v>306054</v>
          </cell>
          <cell r="B3883" t="str">
            <v>NIPLE 2X39  GALV.</v>
          </cell>
        </row>
        <row r="3884">
          <cell r="A3884">
            <v>306055</v>
          </cell>
          <cell r="B3884" t="str">
            <v>NIPLE 2X39 1/2 GALV.</v>
          </cell>
        </row>
        <row r="3885">
          <cell r="A3885">
            <v>306057</v>
          </cell>
          <cell r="B3885" t="str">
            <v>NIPLE 2X40 1/2 GALV.</v>
          </cell>
        </row>
        <row r="3886">
          <cell r="A3886">
            <v>306066</v>
          </cell>
          <cell r="B3886" t="str">
            <v>NIPLE 2X45 GALV.</v>
          </cell>
        </row>
        <row r="3887">
          <cell r="A3887">
            <v>306070</v>
          </cell>
          <cell r="B3887" t="str">
            <v>NIPLE 2X47 GALV.</v>
          </cell>
        </row>
        <row r="3888">
          <cell r="A3888">
            <v>306073</v>
          </cell>
          <cell r="B3888" t="str">
            <v>NIPLE 2X48 1/2 GALV.</v>
          </cell>
        </row>
        <row r="3889">
          <cell r="A3889">
            <v>306074</v>
          </cell>
          <cell r="B3889" t="str">
            <v>NIPLE 2X49 GALV.</v>
          </cell>
          <cell r="C3889">
            <v>1</v>
          </cell>
        </row>
        <row r="3890">
          <cell r="A3890">
            <v>306075</v>
          </cell>
          <cell r="B3890" t="str">
            <v>NIPLE 2X49 1/2 GALV.</v>
          </cell>
        </row>
        <row r="3891">
          <cell r="A3891">
            <v>306079</v>
          </cell>
          <cell r="B3891" t="str">
            <v>NIPLE 2X51 1/2 GALV.</v>
          </cell>
        </row>
        <row r="3892">
          <cell r="A3892">
            <v>306080</v>
          </cell>
          <cell r="B3892" t="str">
            <v>NIPLE 2X52 GALV.</v>
          </cell>
        </row>
        <row r="3893">
          <cell r="A3893">
            <v>306082</v>
          </cell>
          <cell r="B3893" t="str">
            <v>NIPLE 2x53 GALV.</v>
          </cell>
        </row>
        <row r="3894">
          <cell r="A3894">
            <v>306084</v>
          </cell>
          <cell r="B3894" t="str">
            <v>NIPLE 2X54 GALV.</v>
          </cell>
        </row>
        <row r="3895">
          <cell r="A3895">
            <v>306086</v>
          </cell>
          <cell r="B3895" t="str">
            <v>NIPLE 2X55 GALV.</v>
          </cell>
          <cell r="C3895">
            <v>2</v>
          </cell>
        </row>
        <row r="3896">
          <cell r="A3896">
            <v>306088</v>
          </cell>
          <cell r="B3896" t="str">
            <v>NIPLE 2X56 GALV.</v>
          </cell>
          <cell r="C3896">
            <v>1</v>
          </cell>
        </row>
        <row r="3897">
          <cell r="A3897">
            <v>306094</v>
          </cell>
          <cell r="B3897" t="str">
            <v>NIPLE 2X59 GALV.</v>
          </cell>
        </row>
        <row r="3898">
          <cell r="A3898">
            <v>306095</v>
          </cell>
          <cell r="B3898" t="str">
            <v>NIPLE 2X59 1/2 GALV.</v>
          </cell>
        </row>
        <row r="3899">
          <cell r="A3899">
            <v>306096</v>
          </cell>
          <cell r="B3899" t="str">
            <v>NIPLE 2X60 GALV.</v>
          </cell>
        </row>
        <row r="3900">
          <cell r="A3900">
            <v>306099</v>
          </cell>
          <cell r="B3900" t="str">
            <v>NIPLE 2X61 1/2 GALV.</v>
          </cell>
        </row>
        <row r="3901">
          <cell r="A3901">
            <v>306103</v>
          </cell>
          <cell r="B3901" t="str">
            <v>NIPLE 2X63 GALV.</v>
          </cell>
          <cell r="C3901">
            <v>3</v>
          </cell>
        </row>
        <row r="3902">
          <cell r="A3902">
            <v>306105</v>
          </cell>
          <cell r="B3902" t="str">
            <v>NIPLE 2X64 GALV.</v>
          </cell>
        </row>
        <row r="3903">
          <cell r="A3903">
            <v>306119</v>
          </cell>
          <cell r="B3903" t="str">
            <v>NIPLE 2X71 GALV.</v>
          </cell>
        </row>
        <row r="3904">
          <cell r="A3904">
            <v>306124</v>
          </cell>
          <cell r="B3904" t="str">
            <v>NIPLE 2X73 1/2 GALV.</v>
          </cell>
        </row>
        <row r="3905">
          <cell r="A3905">
            <v>306127</v>
          </cell>
          <cell r="B3905" t="str">
            <v>NIPLE 2X75 GALV.</v>
          </cell>
        </row>
        <row r="3906">
          <cell r="A3906">
            <v>306135</v>
          </cell>
          <cell r="B3906" t="str">
            <v>NIPLE 2X79 GALV.</v>
          </cell>
        </row>
        <row r="3907">
          <cell r="A3907">
            <v>306137</v>
          </cell>
          <cell r="B3907" t="str">
            <v>NIPLE 2X80 GALV.</v>
          </cell>
          <cell r="C3907">
            <v>19</v>
          </cell>
        </row>
        <row r="3908">
          <cell r="A3908">
            <v>306148</v>
          </cell>
          <cell r="B3908" t="str">
            <v>NIPLE 2X85 1/2  GALV.</v>
          </cell>
        </row>
        <row r="3909">
          <cell r="A3909">
            <v>306154</v>
          </cell>
          <cell r="B3909" t="str">
            <v>NIPLE 2X88 1/2  GALV.</v>
          </cell>
          <cell r="C3909">
            <v>2</v>
          </cell>
        </row>
        <row r="3910">
          <cell r="A3910">
            <v>306157</v>
          </cell>
          <cell r="B3910" t="str">
            <v>NIPLE 2X90 GALV.</v>
          </cell>
        </row>
        <row r="3911">
          <cell r="A3911">
            <v>306158</v>
          </cell>
          <cell r="B3911" t="str">
            <v>NIPLE 2X90 1/2 GALV.</v>
          </cell>
        </row>
        <row r="3912">
          <cell r="A3912">
            <v>306165</v>
          </cell>
          <cell r="B3912" t="str">
            <v>NIPLE 2X94 GALV.</v>
          </cell>
        </row>
        <row r="3913">
          <cell r="A3913">
            <v>306167</v>
          </cell>
          <cell r="B3913" t="str">
            <v>NIPLE 2X95 GALV.</v>
          </cell>
        </row>
        <row r="3914">
          <cell r="A3914">
            <v>306170</v>
          </cell>
          <cell r="B3914" t="str">
            <v>NIPLE 2X96 1/2 GALV.</v>
          </cell>
        </row>
        <row r="3915">
          <cell r="A3915">
            <v>306174</v>
          </cell>
          <cell r="B3915" t="str">
            <v>NIPLE 2X98 1/2 GALV.</v>
          </cell>
          <cell r="C3915">
            <v>1</v>
          </cell>
        </row>
        <row r="3916">
          <cell r="A3916">
            <v>306176</v>
          </cell>
          <cell r="B3916" t="str">
            <v>NIPLE 2X99 1/2 GALV.</v>
          </cell>
        </row>
        <row r="3917">
          <cell r="A3917">
            <v>306182</v>
          </cell>
          <cell r="B3917" t="str">
            <v>NIPLE 2X102 1/2 GALV.</v>
          </cell>
        </row>
        <row r="3918">
          <cell r="A3918">
            <v>306189</v>
          </cell>
          <cell r="B3918" t="str">
            <v>NIPLE 2X106 GALV.</v>
          </cell>
        </row>
        <row r="3919">
          <cell r="A3919">
            <v>306230</v>
          </cell>
          <cell r="B3919" t="str">
            <v>NIPLE 2X126 GALV.</v>
          </cell>
        </row>
        <row r="3920">
          <cell r="A3920">
            <v>306261</v>
          </cell>
          <cell r="B3920" t="str">
            <v>NIPLE 2X141 1/2 GALV.</v>
          </cell>
        </row>
        <row r="3921">
          <cell r="A3921">
            <v>306293</v>
          </cell>
          <cell r="B3921" t="str">
            <v>NIPLE 2X157 1/2 GALV.</v>
          </cell>
          <cell r="C3921">
            <v>1</v>
          </cell>
        </row>
        <row r="3922">
          <cell r="A3922">
            <v>306325</v>
          </cell>
          <cell r="B3922" t="str">
            <v>NIPLE 2X173 GALV.</v>
          </cell>
        </row>
        <row r="3923">
          <cell r="A3923">
            <v>306341</v>
          </cell>
          <cell r="B3923" t="str">
            <v>NIPLE 2X181 GALV.</v>
          </cell>
        </row>
        <row r="3924">
          <cell r="A3924">
            <v>306353</v>
          </cell>
          <cell r="B3924" t="str">
            <v>NIPLE 2X187 GALV.</v>
          </cell>
        </row>
        <row r="3925">
          <cell r="A3925">
            <v>306421</v>
          </cell>
          <cell r="B3925" t="str">
            <v>NIPLE 2X220 1/2 GALV.</v>
          </cell>
        </row>
        <row r="3926">
          <cell r="A3926">
            <v>307004</v>
          </cell>
          <cell r="B3926" t="str">
            <v>NIPLE 2 1/2X14 GALV.</v>
          </cell>
        </row>
        <row r="3927">
          <cell r="A3927">
            <v>307006</v>
          </cell>
          <cell r="B3927" t="str">
            <v>NIPLE 2 1/2X15 GALV.</v>
          </cell>
        </row>
        <row r="3928">
          <cell r="A3928">
            <v>307008</v>
          </cell>
          <cell r="B3928" t="str">
            <v>NIPLE 2 1/2X16 GALV.</v>
          </cell>
        </row>
        <row r="3929">
          <cell r="A3929">
            <v>307012</v>
          </cell>
          <cell r="B3929" t="str">
            <v>NIPLE 2 1/2X18 GALV.</v>
          </cell>
        </row>
        <row r="3930">
          <cell r="A3930">
            <v>307015</v>
          </cell>
          <cell r="B3930" t="str">
            <v>NIPLE 2 1/2X19 1/2 GALV.</v>
          </cell>
        </row>
        <row r="3931">
          <cell r="A3931">
            <v>307016</v>
          </cell>
          <cell r="B3931" t="str">
            <v>NIPLE 2 1/2X20 GALV.</v>
          </cell>
        </row>
        <row r="3932">
          <cell r="A3932">
            <v>307021</v>
          </cell>
          <cell r="B3932" t="str">
            <v>NIPLE 2 1/2X22 GALV.</v>
          </cell>
        </row>
        <row r="3933">
          <cell r="A3933">
            <v>307022</v>
          </cell>
          <cell r="B3933" t="str">
            <v>NIPLE 2 1/2X23 GALV.</v>
          </cell>
        </row>
        <row r="3934">
          <cell r="A3934">
            <v>307026</v>
          </cell>
          <cell r="B3934" t="str">
            <v>NIPLE 2 1/2X25 GALV.</v>
          </cell>
        </row>
        <row r="3935">
          <cell r="A3935">
            <v>307027</v>
          </cell>
          <cell r="B3935" t="str">
            <v>NIPLE 2 1/2X25 1/2 GALV.</v>
          </cell>
        </row>
        <row r="3936">
          <cell r="A3936">
            <v>307029</v>
          </cell>
          <cell r="B3936" t="str">
            <v>NIPLE 2 1/2X26 1/2 GALV.</v>
          </cell>
        </row>
        <row r="3937">
          <cell r="A3937">
            <v>307035</v>
          </cell>
          <cell r="B3937" t="str">
            <v>NIPLE 2 1/2X29 1/2 GALV</v>
          </cell>
        </row>
        <row r="3938">
          <cell r="A3938">
            <v>307038</v>
          </cell>
          <cell r="B3938" t="str">
            <v>NIPLE 2 1/2X31 GALV.</v>
          </cell>
        </row>
        <row r="3939">
          <cell r="A3939">
            <v>307042</v>
          </cell>
          <cell r="B3939" t="str">
            <v>NIPLE 2 1/2X33 GALV.</v>
          </cell>
        </row>
        <row r="3940">
          <cell r="A3940">
            <v>307045</v>
          </cell>
          <cell r="B3940" t="str">
            <v>NIPLE 2 1/2X34 1/2 GALV.</v>
          </cell>
        </row>
        <row r="3941">
          <cell r="A3941">
            <v>307047</v>
          </cell>
          <cell r="B3941" t="str">
            <v>NIPLE 2 1/2X35 1/2  GALV.</v>
          </cell>
        </row>
        <row r="3942">
          <cell r="A3942">
            <v>307050</v>
          </cell>
          <cell r="B3942" t="str">
            <v>NIPLE 2 1/2X37 GALV.</v>
          </cell>
        </row>
        <row r="3943">
          <cell r="A3943">
            <v>307053</v>
          </cell>
          <cell r="B3943" t="str">
            <v>NIPLE 2 1/2X38 1/2 GALV.</v>
          </cell>
        </row>
        <row r="3944">
          <cell r="A3944">
            <v>307055</v>
          </cell>
          <cell r="B3944" t="str">
            <v>NIPLE 2 1/2X39 1/2 GALV.</v>
          </cell>
          <cell r="C3944">
            <v>4</v>
          </cell>
        </row>
        <row r="3945">
          <cell r="A3945">
            <v>307063</v>
          </cell>
          <cell r="B3945" t="str">
            <v>NIPLE 2 1/2X43 1/2 GALV.</v>
          </cell>
          <cell r="C3945">
            <v>2</v>
          </cell>
        </row>
        <row r="3946">
          <cell r="A3946">
            <v>307070</v>
          </cell>
          <cell r="B3946" t="str">
            <v>NIPLE 2 1/2X47 GALV.</v>
          </cell>
        </row>
        <row r="3947">
          <cell r="A3947">
            <v>307075</v>
          </cell>
          <cell r="B3947" t="str">
            <v>NIPLE 2 1/2X87 GALV.</v>
          </cell>
        </row>
        <row r="3948">
          <cell r="A3948">
            <v>307085</v>
          </cell>
          <cell r="B3948" t="str">
            <v>NIPLE 2 1/2X54 1/2 GALV.</v>
          </cell>
        </row>
        <row r="3949">
          <cell r="A3949">
            <v>307086</v>
          </cell>
          <cell r="B3949" t="str">
            <v>NIPLE 2 1/2X55 GALV.</v>
          </cell>
        </row>
        <row r="3950">
          <cell r="A3950">
            <v>307094</v>
          </cell>
          <cell r="B3950" t="str">
            <v>NIPLE 2 1/2X59 GALV.</v>
          </cell>
        </row>
        <row r="3951">
          <cell r="A3951">
            <v>307095</v>
          </cell>
          <cell r="B3951" t="str">
            <v>NIPLE 2 1/2X59 1/2 GALV.</v>
          </cell>
        </row>
        <row r="3952">
          <cell r="A3952">
            <v>307098</v>
          </cell>
          <cell r="B3952" t="str">
            <v>NIPLE 2 1/2X61 GALV.</v>
          </cell>
          <cell r="C3952">
            <v>1</v>
          </cell>
        </row>
        <row r="3953">
          <cell r="A3953">
            <v>307103</v>
          </cell>
          <cell r="B3953" t="str">
            <v>NIPLE 2 1/2X63 GALV.</v>
          </cell>
        </row>
        <row r="3954">
          <cell r="A3954">
            <v>307109</v>
          </cell>
          <cell r="B3954" t="str">
            <v>NIPLE 2 1/2X66 GALV.</v>
          </cell>
        </row>
        <row r="3955">
          <cell r="A3955">
            <v>307115</v>
          </cell>
          <cell r="B3955" t="str">
            <v>NIPLE 2 1/2X69 GALV.</v>
          </cell>
        </row>
        <row r="3956">
          <cell r="A3956">
            <v>307119</v>
          </cell>
          <cell r="B3956" t="str">
            <v>NIPLE 2 1/2X71 GALV.</v>
          </cell>
        </row>
        <row r="3957">
          <cell r="A3957">
            <v>307121</v>
          </cell>
          <cell r="B3957" t="str">
            <v>NIPLE 2 1/2X72 GALV.</v>
          </cell>
        </row>
        <row r="3958">
          <cell r="A3958">
            <v>307123</v>
          </cell>
          <cell r="B3958" t="str">
            <v>NIPLE 2 1/2X73 GALV.</v>
          </cell>
        </row>
        <row r="3959">
          <cell r="A3959">
            <v>307131</v>
          </cell>
          <cell r="B3959" t="str">
            <v>NIPLE 2 1/2X77 GALV.</v>
          </cell>
        </row>
        <row r="3960">
          <cell r="A3960">
            <v>307166</v>
          </cell>
          <cell r="B3960" t="str">
            <v>NIPLE 2 1/2X94 1/2 GALV.</v>
          </cell>
        </row>
        <row r="3961">
          <cell r="A3961">
            <v>307167</v>
          </cell>
          <cell r="B3961" t="str">
            <v>NIPLE 2 1/2X95 GALV.</v>
          </cell>
        </row>
        <row r="3962">
          <cell r="A3962">
            <v>307190</v>
          </cell>
          <cell r="B3962" t="str">
            <v>NIPLE 2 1/2X106 1/2 GALV</v>
          </cell>
          <cell r="C3962">
            <v>2</v>
          </cell>
        </row>
        <row r="3963">
          <cell r="A3963">
            <v>307197</v>
          </cell>
          <cell r="B3963" t="str">
            <v>NIPLE 2 1/2X110 GALV</v>
          </cell>
        </row>
        <row r="3964">
          <cell r="A3964">
            <v>307214</v>
          </cell>
          <cell r="B3964" t="str">
            <v>NIPLE 2 1/2X118 GALV.</v>
          </cell>
        </row>
        <row r="3965">
          <cell r="A3965">
            <v>307215</v>
          </cell>
          <cell r="B3965" t="str">
            <v>NIPLE 2 1/2X118 1/2 GALV.</v>
          </cell>
        </row>
        <row r="3966">
          <cell r="A3966">
            <v>307238</v>
          </cell>
          <cell r="B3966" t="str">
            <v>NIPLE  2 1/2X130 GALV.</v>
          </cell>
        </row>
        <row r="3967">
          <cell r="A3967">
            <v>307351</v>
          </cell>
          <cell r="B3967" t="str">
            <v>NIPLE 2 1/2X186 GALV.</v>
          </cell>
        </row>
        <row r="3968">
          <cell r="A3968">
            <v>307920</v>
          </cell>
          <cell r="B3968" t="str">
            <v>NIPLE 3X10 1/2 GALV.</v>
          </cell>
        </row>
        <row r="3969">
          <cell r="A3969">
            <v>307921</v>
          </cell>
          <cell r="B3969" t="str">
            <v>NIPLE 3X11 GALV.</v>
          </cell>
        </row>
        <row r="3970">
          <cell r="A3970">
            <v>308002</v>
          </cell>
          <cell r="B3970" t="str">
            <v>NIPLE 3X13 GALV.</v>
          </cell>
        </row>
        <row r="3971">
          <cell r="A3971">
            <v>308003</v>
          </cell>
          <cell r="B3971" t="str">
            <v>NIPLE 3X13 1/2 GALV.</v>
          </cell>
        </row>
        <row r="3972">
          <cell r="A3972">
            <v>308004</v>
          </cell>
          <cell r="B3972" t="str">
            <v>NIPLE 3X14 GALV.</v>
          </cell>
          <cell r="C3972">
            <v>1</v>
          </cell>
        </row>
        <row r="3973">
          <cell r="A3973">
            <v>308006</v>
          </cell>
          <cell r="B3973" t="str">
            <v>NIPLE 3X15 GALV.</v>
          </cell>
          <cell r="C3973">
            <v>5</v>
          </cell>
        </row>
        <row r="3974">
          <cell r="A3974">
            <v>308008</v>
          </cell>
          <cell r="B3974" t="str">
            <v>NIPLE 3X16 GALV.</v>
          </cell>
        </row>
        <row r="3975">
          <cell r="A3975">
            <v>308009</v>
          </cell>
          <cell r="B3975" t="str">
            <v>NIPLE 3X16 1/2 GALV.</v>
          </cell>
        </row>
        <row r="3976">
          <cell r="A3976">
            <v>308010</v>
          </cell>
          <cell r="B3976" t="str">
            <v>NIPLE 3X17 GALV.</v>
          </cell>
        </row>
        <row r="3977">
          <cell r="A3977">
            <v>308011</v>
          </cell>
          <cell r="B3977" t="str">
            <v>NIPLE 3X17 1/2 GALV.</v>
          </cell>
        </row>
        <row r="3978">
          <cell r="A3978">
            <v>308012</v>
          </cell>
          <cell r="B3978" t="str">
            <v>NIPLE 3X18 GALV.</v>
          </cell>
        </row>
        <row r="3979">
          <cell r="A3979">
            <v>308013</v>
          </cell>
          <cell r="B3979" t="str">
            <v>NIPLE 3X18 1/2 GALV.</v>
          </cell>
        </row>
        <row r="3980">
          <cell r="A3980">
            <v>308015</v>
          </cell>
          <cell r="B3980" t="str">
            <v>NIPLE 3X19 1/2 GALV.</v>
          </cell>
        </row>
        <row r="3981">
          <cell r="A3981">
            <v>308016</v>
          </cell>
          <cell r="B3981" t="str">
            <v>NIPLE 3X20 GALV.</v>
          </cell>
        </row>
        <row r="3982">
          <cell r="A3982">
            <v>308018</v>
          </cell>
          <cell r="B3982" t="str">
            <v>NIPLE 3X22 GALV.</v>
          </cell>
        </row>
        <row r="3983">
          <cell r="A3983">
            <v>308019</v>
          </cell>
          <cell r="B3983" t="str">
            <v>NIPLE 3X21 1/2 GALV.</v>
          </cell>
        </row>
        <row r="3984">
          <cell r="A3984">
            <v>308022</v>
          </cell>
          <cell r="B3984" t="str">
            <v>NIPLE 3X23 GALV.</v>
          </cell>
        </row>
        <row r="3985">
          <cell r="A3985">
            <v>308023</v>
          </cell>
          <cell r="B3985" t="str">
            <v>NIPLE 3X23 1/2 GALV.</v>
          </cell>
        </row>
        <row r="3986">
          <cell r="A3986">
            <v>308024</v>
          </cell>
          <cell r="B3986" t="str">
            <v>NIPLE 3X24 GALV.</v>
          </cell>
          <cell r="C3986">
            <v>4</v>
          </cell>
        </row>
        <row r="3987">
          <cell r="A3987">
            <v>308026</v>
          </cell>
          <cell r="B3987" t="str">
            <v>NIPLE 3X25 GALV.</v>
          </cell>
        </row>
        <row r="3988">
          <cell r="A3988">
            <v>308027</v>
          </cell>
          <cell r="B3988" t="str">
            <v>NIPLE 3X25 1/2 GALV.</v>
          </cell>
        </row>
        <row r="3989">
          <cell r="A3989">
            <v>308031</v>
          </cell>
          <cell r="B3989" t="str">
            <v>NIPLE 3X27 1/2 GALV.</v>
          </cell>
        </row>
        <row r="3990">
          <cell r="A3990">
            <v>308032</v>
          </cell>
          <cell r="B3990" t="str">
            <v>NIPLE 3X28 GALV.</v>
          </cell>
        </row>
        <row r="3991">
          <cell r="A3991">
            <v>308034</v>
          </cell>
          <cell r="B3991" t="str">
            <v>NIPLE 3X29  GALV.</v>
          </cell>
        </row>
        <row r="3992">
          <cell r="A3992">
            <v>308035</v>
          </cell>
          <cell r="B3992" t="str">
            <v>NIPLE 3X29 1/2 GALV.</v>
          </cell>
        </row>
        <row r="3993">
          <cell r="A3993">
            <v>308038</v>
          </cell>
          <cell r="B3993" t="str">
            <v>NIPLE 3X31 GALV.</v>
          </cell>
        </row>
        <row r="3994">
          <cell r="A3994">
            <v>308039</v>
          </cell>
          <cell r="B3994" t="str">
            <v>NIPLE 3X31 1/2 GALV.</v>
          </cell>
        </row>
        <row r="3995">
          <cell r="A3995">
            <v>308040</v>
          </cell>
          <cell r="B3995" t="str">
            <v>NIPLE 3X32 GALV.</v>
          </cell>
        </row>
        <row r="3996">
          <cell r="A3996">
            <v>308042</v>
          </cell>
          <cell r="B3996" t="str">
            <v>NIPLE 3X33  GALV.</v>
          </cell>
        </row>
        <row r="3997">
          <cell r="A3997">
            <v>308044</v>
          </cell>
          <cell r="B3997" t="str">
            <v>NIPLE 3X34  GALV.</v>
          </cell>
        </row>
        <row r="3998">
          <cell r="A3998">
            <v>308047</v>
          </cell>
          <cell r="B3998" t="str">
            <v>NIPLE 3X35 1/2 GALV.</v>
          </cell>
        </row>
        <row r="3999">
          <cell r="A3999">
            <v>308052</v>
          </cell>
          <cell r="B3999" t="str">
            <v>NIPLE 3X38 GALV.</v>
          </cell>
        </row>
        <row r="4000">
          <cell r="A4000">
            <v>308054</v>
          </cell>
          <cell r="B4000" t="str">
            <v>NIPLE 3X39 GALV.</v>
          </cell>
        </row>
        <row r="4001">
          <cell r="A4001">
            <v>308055</v>
          </cell>
          <cell r="B4001" t="str">
            <v>NIPLE 3X39 1/2 GALV.</v>
          </cell>
        </row>
        <row r="4002">
          <cell r="A4002">
            <v>308056</v>
          </cell>
          <cell r="B4002" t="str">
            <v>NIPLE 3X40 GALV.</v>
          </cell>
        </row>
        <row r="4003">
          <cell r="A4003">
            <v>308059</v>
          </cell>
          <cell r="B4003" t="str">
            <v>NIPLE 3X41 1/2  GALV.</v>
          </cell>
        </row>
        <row r="4004">
          <cell r="A4004">
            <v>308060</v>
          </cell>
          <cell r="B4004" t="str">
            <v>NIPLE 3X42 GALV.</v>
          </cell>
        </row>
        <row r="4005">
          <cell r="A4005">
            <v>308061</v>
          </cell>
          <cell r="B4005" t="str">
            <v>NIPLE 3X42 1/2 GALV.</v>
          </cell>
        </row>
        <row r="4006">
          <cell r="A4006">
            <v>308062</v>
          </cell>
          <cell r="B4006" t="str">
            <v>NIPLE 3X43 GALV.</v>
          </cell>
        </row>
        <row r="4007">
          <cell r="A4007">
            <v>308063</v>
          </cell>
          <cell r="B4007" t="str">
            <v>NIPLE 3X43 1/2 GALV.</v>
          </cell>
        </row>
        <row r="4008">
          <cell r="A4008">
            <v>308064</v>
          </cell>
          <cell r="B4008" t="str">
            <v>NIPLE 3X44 GALV.</v>
          </cell>
        </row>
        <row r="4009">
          <cell r="A4009">
            <v>308065</v>
          </cell>
          <cell r="B4009" t="str">
            <v>NIPLE 3X44 1/2 GALV.</v>
          </cell>
        </row>
        <row r="4010">
          <cell r="A4010">
            <v>308066</v>
          </cell>
          <cell r="B4010" t="str">
            <v>NIPLE 3X45 GALV.</v>
          </cell>
        </row>
        <row r="4011">
          <cell r="A4011">
            <v>308068</v>
          </cell>
          <cell r="B4011" t="str">
            <v>NIPLE 3X46 GALV. C40</v>
          </cell>
        </row>
        <row r="4012">
          <cell r="A4012">
            <v>308070</v>
          </cell>
          <cell r="B4012" t="str">
            <v>NIPLE 3X47 GALV.</v>
          </cell>
        </row>
        <row r="4013">
          <cell r="A4013">
            <v>308072</v>
          </cell>
          <cell r="B4013" t="str">
            <v>NIPLE 3X48 GALV.</v>
          </cell>
        </row>
        <row r="4014">
          <cell r="A4014">
            <v>308074</v>
          </cell>
          <cell r="B4014" t="str">
            <v>NIPLE 3X49 GALV.</v>
          </cell>
        </row>
        <row r="4015">
          <cell r="A4015">
            <v>308075</v>
          </cell>
          <cell r="B4015" t="str">
            <v>NIPLE 3X49 1/2 GALV.</v>
          </cell>
        </row>
        <row r="4016">
          <cell r="A4016">
            <v>308077</v>
          </cell>
          <cell r="B4016" t="str">
            <v>NIPLE 3X50 1/2 GALV.</v>
          </cell>
        </row>
        <row r="4017">
          <cell r="A4017">
            <v>308078</v>
          </cell>
          <cell r="B4017" t="str">
            <v>NIPLE 3X51 GALV.</v>
          </cell>
        </row>
        <row r="4018">
          <cell r="A4018">
            <v>308082</v>
          </cell>
          <cell r="B4018" t="str">
            <v>NIPLE 3X53 GALV.</v>
          </cell>
        </row>
        <row r="4019">
          <cell r="A4019">
            <v>308086</v>
          </cell>
          <cell r="B4019" t="str">
            <v>NIPLE 3X55 GALV.</v>
          </cell>
        </row>
        <row r="4020">
          <cell r="A4020">
            <v>308088</v>
          </cell>
          <cell r="B4020" t="str">
            <v>NIPLE 3X56 GALV.</v>
          </cell>
        </row>
        <row r="4021">
          <cell r="A4021">
            <v>308090</v>
          </cell>
          <cell r="B4021" t="str">
            <v>NIPLE 3X57 GALV.</v>
          </cell>
        </row>
        <row r="4022">
          <cell r="A4022">
            <v>308091</v>
          </cell>
          <cell r="B4022" t="str">
            <v>NIPLE 3X57 1/2 GALV.</v>
          </cell>
        </row>
        <row r="4023">
          <cell r="A4023">
            <v>308094</v>
          </cell>
          <cell r="B4023" t="str">
            <v>NIPLE 3X59 GALV</v>
          </cell>
        </row>
        <row r="4024">
          <cell r="A4024">
            <v>308096</v>
          </cell>
          <cell r="B4024" t="str">
            <v>NIPLE 3X60 GALV.</v>
          </cell>
        </row>
        <row r="4025">
          <cell r="A4025">
            <v>308098</v>
          </cell>
          <cell r="B4025" t="str">
            <v>NIPLE 3X61 GALV.</v>
          </cell>
        </row>
        <row r="4026">
          <cell r="A4026">
            <v>308103</v>
          </cell>
          <cell r="B4026" t="str">
            <v>NIPLE 3X63 GALV.</v>
          </cell>
        </row>
        <row r="4027">
          <cell r="A4027">
            <v>308104</v>
          </cell>
          <cell r="B4027" t="str">
            <v>NIPLE 3X63 1/2 GALV.</v>
          </cell>
        </row>
        <row r="4028">
          <cell r="A4028">
            <v>308107</v>
          </cell>
          <cell r="B4028" t="str">
            <v>NIPLE 3X65 GALV.</v>
          </cell>
        </row>
        <row r="4029">
          <cell r="A4029">
            <v>308111</v>
          </cell>
          <cell r="B4029" t="str">
            <v>NIPLE 3X67 GALV.</v>
          </cell>
        </row>
        <row r="4030">
          <cell r="A4030">
            <v>308113</v>
          </cell>
          <cell r="B4030" t="str">
            <v>NIPLE 3X68 GALV.</v>
          </cell>
        </row>
        <row r="4031">
          <cell r="A4031">
            <v>308114</v>
          </cell>
          <cell r="B4031" t="str">
            <v>NIPLE 3X68 1/2 GALV.</v>
          </cell>
        </row>
        <row r="4032">
          <cell r="A4032">
            <v>308115</v>
          </cell>
          <cell r="B4032" t="str">
            <v>NIPLE 3X69 GALV.</v>
          </cell>
        </row>
        <row r="4033">
          <cell r="A4033">
            <v>308119</v>
          </cell>
          <cell r="B4033" t="str">
            <v>NIPLE 3X71 GALV.</v>
          </cell>
        </row>
        <row r="4034">
          <cell r="A4034">
            <v>308120</v>
          </cell>
          <cell r="B4034" t="str">
            <v>NIPLE 3X70 GALV.</v>
          </cell>
        </row>
        <row r="4035">
          <cell r="A4035">
            <v>308123</v>
          </cell>
          <cell r="B4035" t="str">
            <v>NIPLE 3X73 GALV.</v>
          </cell>
        </row>
        <row r="4036">
          <cell r="A4036">
            <v>308127</v>
          </cell>
          <cell r="B4036" t="str">
            <v>NIPLE 3X75 GALV.</v>
          </cell>
        </row>
        <row r="4037">
          <cell r="A4037">
            <v>308130</v>
          </cell>
          <cell r="B4037" t="str">
            <v>NIPLE 3X92 GALV.</v>
          </cell>
        </row>
        <row r="4038">
          <cell r="A4038">
            <v>308135</v>
          </cell>
          <cell r="B4038" t="str">
            <v>NIPLE 3X79 GALV.</v>
          </cell>
        </row>
        <row r="4039">
          <cell r="A4039">
            <v>308137</v>
          </cell>
          <cell r="B4039" t="str">
            <v>NIPLE 3X80 GALV.</v>
          </cell>
        </row>
        <row r="4040">
          <cell r="A4040">
            <v>308139</v>
          </cell>
          <cell r="B4040" t="str">
            <v>NIPLE 3X81 GALV.</v>
          </cell>
        </row>
        <row r="4041">
          <cell r="A4041">
            <v>308140</v>
          </cell>
          <cell r="B4041" t="str">
            <v>NIPLE 3X94 GALV</v>
          </cell>
          <cell r="C4041">
            <v>2</v>
          </cell>
        </row>
        <row r="4042">
          <cell r="A4042">
            <v>308144</v>
          </cell>
          <cell r="B4042" t="str">
            <v>NIPLE 3X83 1/2 GALV.</v>
          </cell>
        </row>
        <row r="4043">
          <cell r="A4043">
            <v>308147</v>
          </cell>
          <cell r="B4043" t="str">
            <v>NIPLE 3X85 GALV.</v>
          </cell>
        </row>
        <row r="4044">
          <cell r="A4044">
            <v>308149</v>
          </cell>
          <cell r="B4044" t="str">
            <v>NIPLE 3X86 GALV.</v>
          </cell>
        </row>
        <row r="4045">
          <cell r="A4045">
            <v>308150</v>
          </cell>
          <cell r="B4045" t="str">
            <v>NIPLE 3X88 GALV.</v>
          </cell>
        </row>
        <row r="4046">
          <cell r="A4046">
            <v>308151</v>
          </cell>
          <cell r="B4046" t="str">
            <v>NIPLE 3X89 GALV.</v>
          </cell>
        </row>
        <row r="4047">
          <cell r="A4047">
            <v>308152</v>
          </cell>
          <cell r="B4047" t="str">
            <v>NIPLE 3X87 1/2 GALV.</v>
          </cell>
        </row>
        <row r="4048">
          <cell r="A4048">
            <v>308158</v>
          </cell>
          <cell r="B4048" t="str">
            <v>NIPLE 3X90 1/2 GALV.</v>
          </cell>
        </row>
        <row r="4049">
          <cell r="A4049">
            <v>308165</v>
          </cell>
          <cell r="B4049" t="str">
            <v>NIPLE 3X94 GALV</v>
          </cell>
        </row>
        <row r="4050">
          <cell r="A4050">
            <v>308167</v>
          </cell>
          <cell r="B4050" t="str">
            <v>NIPLE 3X95 GALV.</v>
          </cell>
        </row>
        <row r="4051">
          <cell r="A4051">
            <v>308169</v>
          </cell>
          <cell r="B4051" t="str">
            <v>NIPLE 3X96 GALV.</v>
          </cell>
        </row>
        <row r="4052">
          <cell r="A4052">
            <v>308175</v>
          </cell>
          <cell r="B4052" t="str">
            <v>NIPLE 3X99  GALV.</v>
          </cell>
        </row>
        <row r="4053">
          <cell r="A4053">
            <v>308177</v>
          </cell>
          <cell r="B4053" t="str">
            <v>NIPLE 3X100 GALV.</v>
          </cell>
        </row>
        <row r="4054">
          <cell r="A4054">
            <v>308181</v>
          </cell>
          <cell r="B4054" t="str">
            <v>NIPLE 3X102 1/2 GALV.</v>
          </cell>
        </row>
        <row r="4055">
          <cell r="A4055">
            <v>308186</v>
          </cell>
          <cell r="B4055" t="str">
            <v>NIPLE 3X104 1/2 GALV.</v>
          </cell>
        </row>
        <row r="4056">
          <cell r="A4056">
            <v>308188</v>
          </cell>
          <cell r="B4056" t="str">
            <v>NIPLE 3X105 1/2 GALV.</v>
          </cell>
        </row>
        <row r="4057">
          <cell r="A4057">
            <v>308189</v>
          </cell>
          <cell r="B4057" t="str">
            <v>NIPLE 3X106 GALV.</v>
          </cell>
        </row>
        <row r="4058">
          <cell r="A4058">
            <v>308193</v>
          </cell>
          <cell r="B4058" t="str">
            <v>NIPLE 3X108 GALV.</v>
          </cell>
        </row>
        <row r="4059">
          <cell r="A4059">
            <v>308195</v>
          </cell>
          <cell r="B4059" t="str">
            <v>NIPLE 3X109 GALV.</v>
          </cell>
          <cell r="C4059">
            <v>1</v>
          </cell>
        </row>
        <row r="4060">
          <cell r="A4060">
            <v>308202</v>
          </cell>
          <cell r="B4060" t="str">
            <v>NIPLE 3X112 GALV.</v>
          </cell>
        </row>
        <row r="4061">
          <cell r="A4061">
            <v>308206</v>
          </cell>
          <cell r="B4061" t="str">
            <v>NIPLE 3X114 GALV.</v>
          </cell>
        </row>
        <row r="4062">
          <cell r="A4062">
            <v>308212</v>
          </cell>
          <cell r="B4062" t="str">
            <v>NIPLE 3X117 GALV.</v>
          </cell>
        </row>
        <row r="4063">
          <cell r="A4063">
            <v>308214</v>
          </cell>
          <cell r="B4063" t="str">
            <v>NIPLE 3x118 GALV.</v>
          </cell>
          <cell r="C4063">
            <v>3</v>
          </cell>
        </row>
        <row r="4064">
          <cell r="A4064">
            <v>308218</v>
          </cell>
          <cell r="B4064" t="str">
            <v>NIPLE 3x120 GALV.</v>
          </cell>
          <cell r="C4064">
            <v>1</v>
          </cell>
        </row>
        <row r="4065">
          <cell r="A4065">
            <v>308220</v>
          </cell>
          <cell r="B4065" t="str">
            <v>NIPLE 3X121 GALV.</v>
          </cell>
        </row>
        <row r="4066">
          <cell r="A4066">
            <v>308228</v>
          </cell>
          <cell r="B4066" t="str">
            <v>NIPLE 3X125 GALV.</v>
          </cell>
        </row>
        <row r="4067">
          <cell r="A4067">
            <v>308242</v>
          </cell>
          <cell r="B4067" t="str">
            <v>NIPLE 3X132 GALV.</v>
          </cell>
        </row>
        <row r="4068">
          <cell r="A4068">
            <v>308244</v>
          </cell>
          <cell r="B4068" t="str">
            <v>NIPLE 3X133 GALV.</v>
          </cell>
        </row>
        <row r="4069">
          <cell r="A4069">
            <v>308250</v>
          </cell>
          <cell r="B4069" t="str">
            <v>NIPLE 3X136 GALV.</v>
          </cell>
        </row>
        <row r="4070">
          <cell r="A4070">
            <v>308254</v>
          </cell>
          <cell r="B4070" t="str">
            <v>NIPLE 3X138 GALV.</v>
          </cell>
        </row>
        <row r="4071">
          <cell r="A4071">
            <v>308261</v>
          </cell>
          <cell r="B4071" t="str">
            <v>NIPLE 3X141 1/2  GALV.</v>
          </cell>
        </row>
        <row r="4072">
          <cell r="A4072">
            <v>308262</v>
          </cell>
          <cell r="B4072" t="str">
            <v>NIPLE 3X142 GALV.</v>
          </cell>
        </row>
        <row r="4073">
          <cell r="A4073">
            <v>308265</v>
          </cell>
          <cell r="B4073" t="str">
            <v>NIPLE 3X143 1/2 GALV.</v>
          </cell>
        </row>
        <row r="4074">
          <cell r="A4074">
            <v>308268</v>
          </cell>
          <cell r="B4074" t="str">
            <v>NIPLE 3X145  GALV.</v>
          </cell>
        </row>
        <row r="4075">
          <cell r="A4075">
            <v>308269</v>
          </cell>
          <cell r="B4075" t="str">
            <v>NIPLE 3X145 1/2 GALV.</v>
          </cell>
        </row>
        <row r="4076">
          <cell r="A4076">
            <v>308274</v>
          </cell>
          <cell r="B4076" t="str">
            <v>NIPLE 3X148 GALV.</v>
          </cell>
        </row>
        <row r="4077">
          <cell r="A4077">
            <v>308276</v>
          </cell>
          <cell r="B4077" t="str">
            <v>NIPLE 3X149 1/2 GALV.</v>
          </cell>
        </row>
        <row r="4078">
          <cell r="A4078">
            <v>308284</v>
          </cell>
          <cell r="B4078" t="str">
            <v>NIPLE 3X153 GALV.</v>
          </cell>
        </row>
        <row r="4079">
          <cell r="A4079">
            <v>308285</v>
          </cell>
          <cell r="B4079" t="str">
            <v>NIPLE 3X153 1/2 GALV.</v>
          </cell>
        </row>
        <row r="4080">
          <cell r="A4080">
            <v>308292</v>
          </cell>
          <cell r="B4080" t="str">
            <v>NIPLE 3X157 GALV.</v>
          </cell>
        </row>
        <row r="4081">
          <cell r="A4081">
            <v>308293</v>
          </cell>
          <cell r="B4081" t="str">
            <v>NIPLE 3x157 1/2 GALV.</v>
          </cell>
        </row>
        <row r="4082">
          <cell r="A4082">
            <v>308294</v>
          </cell>
          <cell r="B4082" t="str">
            <v>NIPLE 3X158  GALV.</v>
          </cell>
        </row>
        <row r="4083">
          <cell r="A4083">
            <v>308306</v>
          </cell>
          <cell r="B4083" t="str">
            <v>NIPLE 3X163 1/2 GALV.</v>
          </cell>
        </row>
        <row r="4084">
          <cell r="A4084">
            <v>308310</v>
          </cell>
          <cell r="B4084" t="str">
            <v>NIPLE 3X165 1/2 GALV.</v>
          </cell>
        </row>
        <row r="4085">
          <cell r="A4085">
            <v>308317</v>
          </cell>
          <cell r="B4085" t="str">
            <v>NIPLE 3X169 GALV.</v>
          </cell>
        </row>
        <row r="4086">
          <cell r="A4086">
            <v>308333</v>
          </cell>
          <cell r="B4086" t="str">
            <v>NIPLE 3X177 GALV.</v>
          </cell>
        </row>
        <row r="4087">
          <cell r="A4087">
            <v>308338</v>
          </cell>
          <cell r="B4087" t="str">
            <v>NIPLE 3X179 1/2 GALV.</v>
          </cell>
        </row>
        <row r="4088">
          <cell r="A4088">
            <v>308341</v>
          </cell>
          <cell r="B4088" t="str">
            <v>NIPLE 3X181 GALV.</v>
          </cell>
        </row>
        <row r="4089">
          <cell r="A4089">
            <v>308351</v>
          </cell>
          <cell r="B4089" t="str">
            <v>NIPLE 3X186 GALV.</v>
          </cell>
        </row>
        <row r="4090">
          <cell r="A4090">
            <v>308373</v>
          </cell>
          <cell r="B4090" t="str">
            <v>NIPLE 3X197 GALV.</v>
          </cell>
        </row>
        <row r="4091">
          <cell r="A4091">
            <v>308380</v>
          </cell>
          <cell r="B4091" t="str">
            <v>NIPLE 3X192 GALV.</v>
          </cell>
        </row>
        <row r="4092">
          <cell r="A4092">
            <v>308381</v>
          </cell>
          <cell r="B4092" t="str">
            <v>NIPLE 3X201 GALV.</v>
          </cell>
        </row>
        <row r="4093">
          <cell r="A4093">
            <v>308389</v>
          </cell>
          <cell r="B4093" t="str">
            <v>NIPLE 3X205 GALV.</v>
          </cell>
        </row>
        <row r="4094">
          <cell r="A4094">
            <v>308390</v>
          </cell>
          <cell r="B4094" t="str">
            <v>NIPLE 3X194 GALV.</v>
          </cell>
        </row>
        <row r="4095">
          <cell r="A4095">
            <v>308405</v>
          </cell>
          <cell r="B4095" t="str">
            <v>NIPLE 3X212 1/2 GALV.</v>
          </cell>
        </row>
        <row r="4096">
          <cell r="A4096">
            <v>308423</v>
          </cell>
          <cell r="B4096" t="str">
            <v>NIPLE 3X221 1/2 GALV.</v>
          </cell>
        </row>
        <row r="4097">
          <cell r="A4097">
            <v>308429</v>
          </cell>
          <cell r="B4097" t="str">
            <v>NIPLE 3X224 1/2 GALV.</v>
          </cell>
        </row>
        <row r="4098">
          <cell r="A4098">
            <v>308433</v>
          </cell>
          <cell r="B4098" t="str">
            <v>NIPLE 3X226 1/2 GALV.</v>
          </cell>
        </row>
        <row r="4099">
          <cell r="A4099">
            <v>308441</v>
          </cell>
          <cell r="B4099" t="str">
            <v>NIPLE 3x230 1/2 GALV.</v>
          </cell>
        </row>
        <row r="4100">
          <cell r="A4100">
            <v>308452</v>
          </cell>
          <cell r="B4100" t="str">
            <v>NIPLE 3X236 GALV.</v>
          </cell>
        </row>
        <row r="4101">
          <cell r="A4101">
            <v>309004</v>
          </cell>
          <cell r="B4101" t="str">
            <v>NIPLE 4X14 GALV.</v>
          </cell>
        </row>
        <row r="4102">
          <cell r="A4102">
            <v>309005</v>
          </cell>
          <cell r="B4102" t="str">
            <v>NIPLE 4X14 1/2 GALV.</v>
          </cell>
        </row>
        <row r="4103">
          <cell r="A4103">
            <v>309008</v>
          </cell>
          <cell r="B4103" t="str">
            <v>NIPLE 4X16 GALV.</v>
          </cell>
          <cell r="C4103">
            <v>1</v>
          </cell>
        </row>
        <row r="4104">
          <cell r="A4104">
            <v>309009</v>
          </cell>
          <cell r="B4104" t="str">
            <v>NIPLE 4X16 1/2 GALV.</v>
          </cell>
        </row>
        <row r="4105">
          <cell r="A4105">
            <v>309010</v>
          </cell>
          <cell r="B4105" t="str">
            <v>NIPLE 4X13 GALV.</v>
          </cell>
        </row>
        <row r="4106">
          <cell r="A4106">
            <v>309011</v>
          </cell>
          <cell r="B4106" t="str">
            <v>NIPLE 4X13 1/2 GALV.</v>
          </cell>
        </row>
        <row r="4107">
          <cell r="A4107">
            <v>309012</v>
          </cell>
          <cell r="B4107" t="str">
            <v>NIPLE 4X18 GALV.</v>
          </cell>
          <cell r="C4107">
            <v>1</v>
          </cell>
        </row>
        <row r="4108">
          <cell r="A4108">
            <v>309014</v>
          </cell>
          <cell r="B4108" t="str">
            <v>NIPLE 4X19 GALV.</v>
          </cell>
        </row>
        <row r="4109">
          <cell r="A4109">
            <v>309016</v>
          </cell>
          <cell r="B4109" t="str">
            <v>NIPLE 4X20 GALV.</v>
          </cell>
          <cell r="C4109">
            <v>2</v>
          </cell>
        </row>
        <row r="4110">
          <cell r="A4110">
            <v>309020</v>
          </cell>
          <cell r="B4110" t="str">
            <v>NIPLE 4X22 GALV.</v>
          </cell>
        </row>
        <row r="4111">
          <cell r="A4111">
            <v>309021</v>
          </cell>
          <cell r="B4111" t="str">
            <v>NIPLE 4X21 GALV.</v>
          </cell>
          <cell r="C4111">
            <v>1</v>
          </cell>
        </row>
        <row r="4112">
          <cell r="A4112">
            <v>309022</v>
          </cell>
          <cell r="B4112" t="str">
            <v>NIPLE 4X23 GALV.</v>
          </cell>
        </row>
        <row r="4113">
          <cell r="A4113">
            <v>309023</v>
          </cell>
          <cell r="B4113" t="str">
            <v>NIPLE 4X23 1/2 GALV.</v>
          </cell>
        </row>
        <row r="4114">
          <cell r="A4114">
            <v>309024</v>
          </cell>
          <cell r="B4114" t="str">
            <v>NIPLE 4X24 GALV.</v>
          </cell>
          <cell r="C4114">
            <v>3</v>
          </cell>
        </row>
        <row r="4115">
          <cell r="A4115">
            <v>309027</v>
          </cell>
          <cell r="B4115" t="str">
            <v>NIPLE 4X25 1/2 GALV.</v>
          </cell>
        </row>
        <row r="4116">
          <cell r="A4116">
            <v>309029</v>
          </cell>
          <cell r="B4116" t="str">
            <v>NIPLE 4X26 1/2 GALV.</v>
          </cell>
        </row>
        <row r="4117">
          <cell r="A4117">
            <v>309030</v>
          </cell>
          <cell r="B4117" t="str">
            <v>NIPLE 3X26 GALV.</v>
          </cell>
        </row>
        <row r="4118">
          <cell r="A4118">
            <v>309031</v>
          </cell>
          <cell r="B4118" t="str">
            <v>NIPLE 4X27 1/2 GALV.</v>
          </cell>
          <cell r="C4118">
            <v>2</v>
          </cell>
        </row>
        <row r="4119">
          <cell r="A4119">
            <v>309032</v>
          </cell>
          <cell r="B4119" t="str">
            <v>NIPLE 4X28 GALV.</v>
          </cell>
          <cell r="C4119">
            <v>4</v>
          </cell>
        </row>
        <row r="4120">
          <cell r="A4120">
            <v>309035</v>
          </cell>
          <cell r="B4120" t="str">
            <v>NIPLE 4X29 1/2 GALV.</v>
          </cell>
        </row>
        <row r="4121">
          <cell r="A4121">
            <v>309036</v>
          </cell>
          <cell r="B4121" t="str">
            <v>NIPLE 4X30 GALV.</v>
          </cell>
        </row>
        <row r="4122">
          <cell r="A4122">
            <v>309038</v>
          </cell>
          <cell r="B4122" t="str">
            <v>NIPLE 4X31 GALV.</v>
          </cell>
        </row>
        <row r="4123">
          <cell r="A4123">
            <v>309039</v>
          </cell>
          <cell r="B4123" t="str">
            <v>NIPLE 4X31 1/2 GALV.</v>
          </cell>
        </row>
        <row r="4124">
          <cell r="A4124">
            <v>309040</v>
          </cell>
          <cell r="B4124" t="str">
            <v>NIPLE 4X32 GALV.</v>
          </cell>
        </row>
        <row r="4125">
          <cell r="A4125">
            <v>309043</v>
          </cell>
          <cell r="B4125" t="str">
            <v>NIPLE 4X33 1/2 GALV</v>
          </cell>
        </row>
        <row r="4126">
          <cell r="A4126">
            <v>309044</v>
          </cell>
          <cell r="B4126" t="str">
            <v>NIPLE 4X34 GALV.</v>
          </cell>
        </row>
        <row r="4127">
          <cell r="A4127">
            <v>309047</v>
          </cell>
          <cell r="B4127" t="str">
            <v>NIPLE 4X35 1/2 GALV</v>
          </cell>
          <cell r="C4127">
            <v>3</v>
          </cell>
        </row>
        <row r="4128">
          <cell r="A4128">
            <v>309048</v>
          </cell>
          <cell r="B4128" t="str">
            <v>NIPLE 4X36 GALV.</v>
          </cell>
        </row>
        <row r="4129">
          <cell r="A4129">
            <v>309050</v>
          </cell>
          <cell r="B4129" t="str">
            <v>NIPLE 4X37 GALV.</v>
          </cell>
        </row>
        <row r="4130">
          <cell r="A4130">
            <v>309051</v>
          </cell>
          <cell r="B4130" t="str">
            <v>NIPLE 4X37 1/2 GALV.</v>
          </cell>
        </row>
        <row r="4131">
          <cell r="A4131">
            <v>309052</v>
          </cell>
          <cell r="B4131" t="str">
            <v>NIPLE 4X38 GALV.</v>
          </cell>
        </row>
        <row r="4132">
          <cell r="A4132">
            <v>309055</v>
          </cell>
          <cell r="B4132" t="str">
            <v>NIPLE 4X39 1/2 GALV.</v>
          </cell>
        </row>
        <row r="4133">
          <cell r="A4133">
            <v>309059</v>
          </cell>
          <cell r="B4133" t="str">
            <v>NIPLE 4X41 1/2 GALV.</v>
          </cell>
        </row>
        <row r="4134">
          <cell r="A4134">
            <v>309060</v>
          </cell>
          <cell r="B4134" t="str">
            <v>NIPLE 4X42 GALV.</v>
          </cell>
        </row>
        <row r="4135">
          <cell r="A4135">
            <v>309062</v>
          </cell>
          <cell r="B4135" t="str">
            <v>NIPLE 4X43 GALV.</v>
          </cell>
        </row>
        <row r="4136">
          <cell r="A4136">
            <v>309064</v>
          </cell>
          <cell r="B4136" t="str">
            <v>NIPLE 4X44 GALV.</v>
          </cell>
        </row>
        <row r="4137">
          <cell r="A4137">
            <v>309070</v>
          </cell>
          <cell r="B4137" t="str">
            <v>NIPLE 4X47 GALV.</v>
          </cell>
        </row>
        <row r="4138">
          <cell r="A4138">
            <v>309071</v>
          </cell>
          <cell r="B4138" t="str">
            <v>NIPLE 4X47 1/2 GALV.</v>
          </cell>
        </row>
        <row r="4139">
          <cell r="A4139">
            <v>309073</v>
          </cell>
          <cell r="B4139" t="str">
            <v>NIPLE 4X49 GALV.</v>
          </cell>
        </row>
        <row r="4140">
          <cell r="A4140">
            <v>309076</v>
          </cell>
          <cell r="B4140" t="str">
            <v>NIPLE 4X50 GALV.</v>
          </cell>
        </row>
        <row r="4141">
          <cell r="A4141">
            <v>309078</v>
          </cell>
          <cell r="B4141" t="str">
            <v>NIPLE 4X51 GALV.</v>
          </cell>
        </row>
        <row r="4142">
          <cell r="A4142">
            <v>309080</v>
          </cell>
          <cell r="B4142" t="str">
            <v>NIPLE 4X52 GALV.</v>
          </cell>
        </row>
        <row r="4143">
          <cell r="A4143">
            <v>309086</v>
          </cell>
          <cell r="B4143" t="str">
            <v>NIPLE 4X55 GALV.</v>
          </cell>
        </row>
        <row r="4144">
          <cell r="A4144">
            <v>309088</v>
          </cell>
          <cell r="B4144" t="str">
            <v>NIPLE 4X40 GALV.</v>
          </cell>
        </row>
        <row r="4145">
          <cell r="A4145">
            <v>309089</v>
          </cell>
          <cell r="B4145" t="str">
            <v>NIPLE 4X46 GALV.</v>
          </cell>
        </row>
        <row r="4146">
          <cell r="A4146">
            <v>309090</v>
          </cell>
          <cell r="B4146" t="str">
            <v>NIPLE 4x57 GALV.</v>
          </cell>
        </row>
        <row r="4147">
          <cell r="A4147">
            <v>309091</v>
          </cell>
          <cell r="B4147" t="str">
            <v>NIPLE 4X48 GALV.</v>
          </cell>
        </row>
        <row r="4148">
          <cell r="A4148">
            <v>309094</v>
          </cell>
          <cell r="B4148" t="str">
            <v>NIPLE 4X59 GALV.</v>
          </cell>
        </row>
        <row r="4149">
          <cell r="A4149">
            <v>309099</v>
          </cell>
          <cell r="B4149" t="str">
            <v>NIPLE 4X61 1/2 GALV.</v>
          </cell>
        </row>
        <row r="4150">
          <cell r="A4150">
            <v>309103</v>
          </cell>
          <cell r="B4150" t="str">
            <v>NIPLE 4X63 GALV.</v>
          </cell>
        </row>
        <row r="4151">
          <cell r="A4151">
            <v>309107</v>
          </cell>
          <cell r="B4151" t="str">
            <v>NIPLE 4X65 GALV.</v>
          </cell>
        </row>
        <row r="4152">
          <cell r="A4152">
            <v>309111</v>
          </cell>
          <cell r="B4152" t="str">
            <v>NIPLE 4X67 GALV.</v>
          </cell>
        </row>
        <row r="4153">
          <cell r="A4153">
            <v>309119</v>
          </cell>
          <cell r="B4153" t="str">
            <v>NIPLE 4X71 GALV.</v>
          </cell>
        </row>
        <row r="4154">
          <cell r="A4154">
            <v>309120</v>
          </cell>
          <cell r="B4154" t="str">
            <v>NIPLE 4X72 1/2 GALV.</v>
          </cell>
        </row>
        <row r="4155">
          <cell r="A4155">
            <v>309125</v>
          </cell>
          <cell r="B4155" t="str">
            <v>NIPLE 4X74 GALV.</v>
          </cell>
        </row>
        <row r="4156">
          <cell r="A4156">
            <v>309126</v>
          </cell>
          <cell r="B4156" t="str">
            <v>NIPLE 4X74 1/2</v>
          </cell>
        </row>
        <row r="4157">
          <cell r="A4157">
            <v>309131</v>
          </cell>
          <cell r="B4157" t="str">
            <v>NIPLE 4X77 GALV.</v>
          </cell>
        </row>
        <row r="4158">
          <cell r="A4158">
            <v>309132</v>
          </cell>
          <cell r="B4158" t="str">
            <v>NIPLE 4X79 GALV.</v>
          </cell>
        </row>
        <row r="4159">
          <cell r="A4159">
            <v>309138</v>
          </cell>
          <cell r="B4159" t="str">
            <v>NIPLE 4X80 1/2  GALV.</v>
          </cell>
        </row>
        <row r="4160">
          <cell r="A4160">
            <v>309146</v>
          </cell>
          <cell r="B4160" t="str">
            <v>NIPLE 4X84 1/2 GALV.</v>
          </cell>
        </row>
        <row r="4161">
          <cell r="A4161">
            <v>309154</v>
          </cell>
          <cell r="B4161" t="str">
            <v>NIPLE 4X88 1/2 GALV.</v>
          </cell>
        </row>
        <row r="4162">
          <cell r="A4162">
            <v>309158</v>
          </cell>
          <cell r="B4162" t="str">
            <v>NIPLE 4X90 1/2 GALV.</v>
          </cell>
        </row>
        <row r="4163">
          <cell r="A4163">
            <v>309160</v>
          </cell>
          <cell r="B4163" t="str">
            <v>NIPLE 4X87 GALV.</v>
          </cell>
        </row>
        <row r="4164">
          <cell r="A4164">
            <v>309161</v>
          </cell>
          <cell r="B4164" t="str">
            <v>NIPLE 4X92 GALV.</v>
          </cell>
        </row>
        <row r="4165">
          <cell r="A4165">
            <v>309165</v>
          </cell>
          <cell r="B4165" t="str">
            <v>NIPLE 4X87 1/2 GALV.</v>
          </cell>
        </row>
        <row r="4166">
          <cell r="A4166">
            <v>309166</v>
          </cell>
          <cell r="B4166" t="str">
            <v>NIPLE 4X94 1/2 GALV.</v>
          </cell>
        </row>
        <row r="4167">
          <cell r="A4167">
            <v>309174</v>
          </cell>
          <cell r="B4167" t="str">
            <v>NIPLE 4X98 1/2 GALV.</v>
          </cell>
        </row>
        <row r="4168">
          <cell r="A4168">
            <v>309179</v>
          </cell>
          <cell r="B4168" t="str">
            <v>NIPLE 4X101 GALV.</v>
          </cell>
        </row>
        <row r="4169">
          <cell r="A4169">
            <v>309182</v>
          </cell>
          <cell r="B4169" t="str">
            <v>NIPLE 4X102 1/2 GALV.</v>
          </cell>
        </row>
        <row r="4170">
          <cell r="A4170">
            <v>309186</v>
          </cell>
          <cell r="B4170" t="str">
            <v>NIPLE 4X104 1/2 GALV.</v>
          </cell>
        </row>
        <row r="4171">
          <cell r="A4171">
            <v>309187</v>
          </cell>
          <cell r="B4171" t="str">
            <v>NIPLE 4X105 GALV.</v>
          </cell>
        </row>
        <row r="4172">
          <cell r="A4172">
            <v>309189</v>
          </cell>
          <cell r="B4172" t="str">
            <v>NIPLE 4X106 GALV.</v>
          </cell>
        </row>
        <row r="4173">
          <cell r="A4173">
            <v>309190</v>
          </cell>
          <cell r="B4173" t="str">
            <v>NIPLE 4X106 1/2 GALV.</v>
          </cell>
        </row>
        <row r="4174">
          <cell r="A4174">
            <v>309191</v>
          </cell>
          <cell r="B4174" t="str">
            <v>NIPLE 4X107 GALV.</v>
          </cell>
        </row>
        <row r="4175">
          <cell r="A4175">
            <v>309193</v>
          </cell>
          <cell r="B4175" t="str">
            <v>NIPLE 4X108 GALV.</v>
          </cell>
        </row>
        <row r="4176">
          <cell r="A4176">
            <v>309195</v>
          </cell>
          <cell r="B4176" t="str">
            <v>NIPLE 4X81 GALV.</v>
          </cell>
        </row>
        <row r="4177">
          <cell r="A4177">
            <v>309199</v>
          </cell>
          <cell r="B4177" t="str">
            <v>NIPLE 4X146 GALV.</v>
          </cell>
        </row>
        <row r="4178">
          <cell r="A4178">
            <v>309206</v>
          </cell>
          <cell r="B4178" t="str">
            <v>NIPLE 4X114  GALV.</v>
          </cell>
        </row>
        <row r="4179">
          <cell r="A4179">
            <v>309210</v>
          </cell>
          <cell r="B4179" t="str">
            <v>NIPLE 4X112  GALV.</v>
          </cell>
        </row>
        <row r="4180">
          <cell r="A4180">
            <v>309214</v>
          </cell>
          <cell r="B4180" t="str">
            <v>NIPLE 4X118 GALV.</v>
          </cell>
        </row>
        <row r="4181">
          <cell r="A4181">
            <v>309234</v>
          </cell>
          <cell r="B4181" t="str">
            <v>NIPLE 4X128 GALV.</v>
          </cell>
        </row>
        <row r="4182">
          <cell r="A4182">
            <v>309236</v>
          </cell>
          <cell r="B4182" t="str">
            <v>NIPLE 4X129 GALV.</v>
          </cell>
        </row>
        <row r="4183">
          <cell r="A4183">
            <v>309240</v>
          </cell>
          <cell r="B4183" t="str">
            <v>NIPLE 4X126 GALV.</v>
          </cell>
        </row>
        <row r="4184">
          <cell r="A4184">
            <v>309249</v>
          </cell>
          <cell r="B4184" t="str">
            <v>NIPLE 4X135 1/2</v>
          </cell>
        </row>
        <row r="4185">
          <cell r="A4185">
            <v>309250</v>
          </cell>
          <cell r="B4185" t="str">
            <v>NIPLE 4X196 GALV.</v>
          </cell>
        </row>
        <row r="4186">
          <cell r="A4186">
            <v>309260</v>
          </cell>
          <cell r="B4186" t="str">
            <v>NIPLE 4X160 GALV.</v>
          </cell>
        </row>
        <row r="4187">
          <cell r="A4187">
            <v>309265</v>
          </cell>
          <cell r="B4187" t="str">
            <v>NIPLE 4X143 1/2 GALV.</v>
          </cell>
        </row>
        <row r="4188">
          <cell r="A4188">
            <v>309280</v>
          </cell>
          <cell r="B4188" t="str">
            <v>NIPLE 4X131 GALV.</v>
          </cell>
        </row>
        <row r="4189">
          <cell r="A4189">
            <v>309292</v>
          </cell>
          <cell r="B4189" t="str">
            <v>NIPLE 4X157 GALV.</v>
          </cell>
        </row>
        <row r="4190">
          <cell r="A4190">
            <v>309299</v>
          </cell>
          <cell r="B4190" t="str">
            <v>NIPLE 4X236 GALV.</v>
          </cell>
        </row>
        <row r="4191">
          <cell r="A4191">
            <v>309335</v>
          </cell>
          <cell r="B4191" t="str">
            <v>NIPLE 4X178 GALV.</v>
          </cell>
        </row>
        <row r="4192">
          <cell r="A4192">
            <v>309344</v>
          </cell>
          <cell r="B4192" t="str">
            <v>NIPLE 4X182 1/2 GALV.</v>
          </cell>
        </row>
        <row r="4193">
          <cell r="A4193">
            <v>309345</v>
          </cell>
          <cell r="B4193" t="str">
            <v>NIPLE 4X183 GALV.</v>
          </cell>
        </row>
        <row r="4194">
          <cell r="A4194">
            <v>309347</v>
          </cell>
          <cell r="B4194" t="str">
            <v>NIPLE 4X184 GALV.</v>
          </cell>
        </row>
        <row r="4195">
          <cell r="A4195">
            <v>309350</v>
          </cell>
          <cell r="B4195" t="str">
            <v>NIPLE 4X181 1/2 GALV.</v>
          </cell>
        </row>
        <row r="4196">
          <cell r="A4196">
            <v>309356</v>
          </cell>
          <cell r="B4196" t="str">
            <v>NIPLE 4X188 1/2 GALV.</v>
          </cell>
        </row>
        <row r="4197">
          <cell r="A4197">
            <v>309373</v>
          </cell>
          <cell r="B4197" t="str">
            <v>NIPLE 4x197 GALV.</v>
          </cell>
        </row>
        <row r="4198">
          <cell r="A4198">
            <v>309380</v>
          </cell>
          <cell r="B4198" t="str">
            <v>NIPLE 4X40 GALV.</v>
          </cell>
          <cell r="C4198">
            <v>1</v>
          </cell>
        </row>
        <row r="4199">
          <cell r="A4199">
            <v>309381</v>
          </cell>
          <cell r="B4199" t="str">
            <v>NIPLE 4X201 GALV.</v>
          </cell>
        </row>
        <row r="4200">
          <cell r="A4200">
            <v>309388</v>
          </cell>
          <cell r="B4200" t="str">
            <v>NIPLE 2 1/2X205 GALV.</v>
          </cell>
        </row>
        <row r="4201">
          <cell r="A4201">
            <v>309389</v>
          </cell>
          <cell r="B4201" t="str">
            <v>NIPLE 4X205 GALV.</v>
          </cell>
        </row>
        <row r="4202">
          <cell r="A4202">
            <v>309399</v>
          </cell>
          <cell r="B4202" t="str">
            <v>NIPLE 4X125 GALV.</v>
          </cell>
        </row>
        <row r="4203">
          <cell r="A4203">
            <v>309405</v>
          </cell>
          <cell r="B4203" t="str">
            <v>NIPLE 4X212 1/2 GALV.</v>
          </cell>
        </row>
        <row r="4204">
          <cell r="A4204">
            <v>309410</v>
          </cell>
          <cell r="B4204" t="str">
            <v>NIPLE 4X218 1/2 GALV.</v>
          </cell>
        </row>
        <row r="4205">
          <cell r="A4205">
            <v>309492</v>
          </cell>
          <cell r="B4205" t="str">
            <v>NIPLE 4X97 1/2 GALV.</v>
          </cell>
        </row>
        <row r="4206">
          <cell r="A4206">
            <v>309493</v>
          </cell>
          <cell r="B4206" t="str">
            <v>NIPLE 4X149 1/2 GALV.</v>
          </cell>
        </row>
        <row r="4207">
          <cell r="A4207">
            <v>309495</v>
          </cell>
          <cell r="B4207" t="str">
            <v>NIPLE 4X147 1/2 GALV.</v>
          </cell>
        </row>
        <row r="4208">
          <cell r="A4208">
            <v>309496</v>
          </cell>
          <cell r="B4208" t="str">
            <v>NIPLE 1 1/4x236 GALV.</v>
          </cell>
        </row>
        <row r="4209">
          <cell r="A4209">
            <v>309499</v>
          </cell>
          <cell r="B4209" t="str">
            <v>NIPLE 4X138 1/2 GALV.</v>
          </cell>
        </row>
        <row r="4210">
          <cell r="A4210">
            <v>309560</v>
          </cell>
          <cell r="B4210" t="str">
            <v>NIPLE 4X180 GALV.</v>
          </cell>
        </row>
        <row r="4211">
          <cell r="A4211">
            <v>309570</v>
          </cell>
          <cell r="B4211" t="str">
            <v>NIPLE 4X181 GALV.</v>
          </cell>
        </row>
        <row r="4212">
          <cell r="A4212">
            <v>310901</v>
          </cell>
          <cell r="B4212" t="str">
            <v>NIPLE 1/2x1 GALV. C.40</v>
          </cell>
          <cell r="C4212">
            <v>1</v>
          </cell>
        </row>
        <row r="4213">
          <cell r="A4213">
            <v>310902</v>
          </cell>
          <cell r="B4213" t="str">
            <v>NIPLE 1/2X1 1/2 GALV. C.40</v>
          </cell>
          <cell r="C4213">
            <v>244</v>
          </cell>
        </row>
        <row r="4214">
          <cell r="A4214">
            <v>310903</v>
          </cell>
          <cell r="B4214" t="str">
            <v>NIPLE 1/2x2 GALV. C.40</v>
          </cell>
          <cell r="C4214">
            <v>171</v>
          </cell>
        </row>
        <row r="4215">
          <cell r="A4215">
            <v>310904</v>
          </cell>
          <cell r="B4215" t="str">
            <v>NIPLE 1/2x2 1/2 GALV. C.40</v>
          </cell>
          <cell r="C4215">
            <v>9</v>
          </cell>
        </row>
        <row r="4216">
          <cell r="A4216">
            <v>310905</v>
          </cell>
          <cell r="B4216" t="str">
            <v>NIPLE 1/2x3 GALV. C.40</v>
          </cell>
          <cell r="C4216">
            <v>346</v>
          </cell>
        </row>
        <row r="4217">
          <cell r="A4217">
            <v>310906</v>
          </cell>
          <cell r="B4217" t="str">
            <v>NIPLE 1/2X3 1/2 GALV. C.40</v>
          </cell>
        </row>
        <row r="4218">
          <cell r="A4218">
            <v>310907</v>
          </cell>
          <cell r="B4218" t="str">
            <v>NIPLE 1/2x4 GALV. C.40</v>
          </cell>
          <cell r="C4218">
            <v>403</v>
          </cell>
        </row>
        <row r="4219">
          <cell r="A4219">
            <v>310908</v>
          </cell>
          <cell r="B4219" t="str">
            <v>NIPLE 1/2x4 1/2 GALV. C.40</v>
          </cell>
          <cell r="C4219">
            <v>20</v>
          </cell>
        </row>
        <row r="4220">
          <cell r="A4220">
            <v>310909</v>
          </cell>
          <cell r="B4220" t="str">
            <v>NIPLE 1/2X5 GALV. C.40</v>
          </cell>
        </row>
        <row r="4221">
          <cell r="A4221">
            <v>310910</v>
          </cell>
          <cell r="B4221" t="str">
            <v>NIPLE 1/2X5 1/2 GALV. C.40</v>
          </cell>
        </row>
        <row r="4222">
          <cell r="A4222">
            <v>310911</v>
          </cell>
          <cell r="B4222" t="str">
            <v>NIPLE 1/2x6 GALV. C.40</v>
          </cell>
        </row>
        <row r="4223">
          <cell r="A4223">
            <v>310912</v>
          </cell>
          <cell r="B4223" t="str">
            <v>NIPLE 1/2x6 1/2 GALV. C.40</v>
          </cell>
        </row>
        <row r="4224">
          <cell r="A4224">
            <v>310913</v>
          </cell>
          <cell r="B4224" t="str">
            <v>NIPLE 1/2X7 GALV. C.40</v>
          </cell>
        </row>
        <row r="4225">
          <cell r="A4225">
            <v>310914</v>
          </cell>
          <cell r="B4225" t="str">
            <v>NIPLE 1/2x7 1/2 GALV. C.40</v>
          </cell>
        </row>
        <row r="4226">
          <cell r="A4226">
            <v>310915</v>
          </cell>
          <cell r="B4226" t="str">
            <v>NIPLE 1/2x8 GALV. C.40</v>
          </cell>
          <cell r="C4226">
            <v>25</v>
          </cell>
        </row>
        <row r="4227">
          <cell r="A4227">
            <v>310916</v>
          </cell>
          <cell r="B4227" t="str">
            <v>NIPLE 1/2X8 1/2 GALV. C.40</v>
          </cell>
          <cell r="C4227">
            <v>1</v>
          </cell>
        </row>
        <row r="4228">
          <cell r="A4228">
            <v>310917</v>
          </cell>
          <cell r="B4228" t="str">
            <v>NIPLE 1/2x9 GALV. C.40</v>
          </cell>
          <cell r="C4228">
            <v>3</v>
          </cell>
        </row>
        <row r="4229">
          <cell r="A4229">
            <v>310918</v>
          </cell>
          <cell r="B4229" t="str">
            <v>NIPLE 1/2x9 1/2 GALV. C.40</v>
          </cell>
        </row>
        <row r="4230">
          <cell r="A4230">
            <v>310919</v>
          </cell>
          <cell r="B4230" t="str">
            <v>NIPLE 1/2x10 GALV. C.40</v>
          </cell>
        </row>
        <row r="4231">
          <cell r="A4231">
            <v>310920</v>
          </cell>
          <cell r="B4231" t="str">
            <v>NIPLE 1/2x10 1/2 GALV. C.40</v>
          </cell>
        </row>
        <row r="4232">
          <cell r="A4232">
            <v>310921</v>
          </cell>
          <cell r="B4232" t="str">
            <v>NIPLE 1/2x11 GALV. C.40</v>
          </cell>
        </row>
        <row r="4233">
          <cell r="A4233">
            <v>310922</v>
          </cell>
          <cell r="B4233" t="str">
            <v>NIPLE 1/2x11 1/2 GALV. C.40</v>
          </cell>
        </row>
        <row r="4234">
          <cell r="A4234">
            <v>310923</v>
          </cell>
          <cell r="B4234" t="str">
            <v>NIPLE 1/2x12 GALV. C.40</v>
          </cell>
        </row>
        <row r="4235">
          <cell r="A4235">
            <v>310938</v>
          </cell>
          <cell r="B4235" t="str">
            <v>NIPLE 1/2x31 GALV.</v>
          </cell>
        </row>
        <row r="4236">
          <cell r="A4236">
            <v>311002</v>
          </cell>
          <cell r="B4236" t="str">
            <v>NIPLE 1/2x13 GALV . C.40</v>
          </cell>
        </row>
        <row r="4237">
          <cell r="A4237">
            <v>311004</v>
          </cell>
          <cell r="B4237" t="str">
            <v>NIPLE 1/2x14 GALV. C.40</v>
          </cell>
        </row>
        <row r="4238">
          <cell r="A4238">
            <v>311007</v>
          </cell>
          <cell r="B4238" t="str">
            <v>NIPLE 1/2x15 1/2 GALV. C.40</v>
          </cell>
        </row>
        <row r="4239">
          <cell r="A4239">
            <v>311008</v>
          </cell>
          <cell r="B4239" t="str">
            <v>NIPLE 1/2x16 GALV. C.40</v>
          </cell>
        </row>
        <row r="4240">
          <cell r="A4240">
            <v>311009</v>
          </cell>
          <cell r="B4240" t="str">
            <v>NIPLE 1/2x16 1/2 GALV. C.40</v>
          </cell>
        </row>
        <row r="4241">
          <cell r="A4241">
            <v>311010</v>
          </cell>
          <cell r="B4241" t="str">
            <v>NIPLE 1/2x17 GALV. C.40</v>
          </cell>
        </row>
        <row r="4242">
          <cell r="A4242">
            <v>311011</v>
          </cell>
          <cell r="B4242" t="str">
            <v>NIPLE 1/2x17 1/2 GALV. C.40</v>
          </cell>
        </row>
        <row r="4243">
          <cell r="A4243">
            <v>311012</v>
          </cell>
          <cell r="B4243" t="str">
            <v>NIPLE 1/2x18 GALV. C.40</v>
          </cell>
        </row>
        <row r="4244">
          <cell r="A4244">
            <v>311013</v>
          </cell>
          <cell r="B4244" t="str">
            <v>NIPLE 1/2x18 1/2 GALV. C.40</v>
          </cell>
        </row>
        <row r="4245">
          <cell r="A4245">
            <v>311015</v>
          </cell>
          <cell r="B4245" t="str">
            <v>NIPLE 1/2x19 1/2 GALV. C.40</v>
          </cell>
        </row>
        <row r="4246">
          <cell r="A4246">
            <v>311016</v>
          </cell>
          <cell r="B4246" t="str">
            <v>NIPLE 1/2x20 GALV. C.40</v>
          </cell>
        </row>
        <row r="4247">
          <cell r="A4247">
            <v>311017</v>
          </cell>
          <cell r="B4247" t="str">
            <v>NIPLE 1/2X20 1/2 GALV. C.40</v>
          </cell>
        </row>
        <row r="4248">
          <cell r="A4248">
            <v>311018</v>
          </cell>
          <cell r="B4248" t="str">
            <v>NIPLE 1/2x21 GALV. C.40</v>
          </cell>
        </row>
        <row r="4249">
          <cell r="A4249">
            <v>311019</v>
          </cell>
          <cell r="B4249" t="str">
            <v>NIPLE 1/2x21 1/2 GALV.C.40</v>
          </cell>
        </row>
        <row r="4250">
          <cell r="A4250">
            <v>311021</v>
          </cell>
          <cell r="B4250" t="str">
            <v>NIPLE 1/2x22 1/2 GALV. C.40</v>
          </cell>
        </row>
        <row r="4251">
          <cell r="A4251">
            <v>311022</v>
          </cell>
          <cell r="B4251" t="str">
            <v>NIPLE 1/2x23 GALV. C.40</v>
          </cell>
        </row>
        <row r="4252">
          <cell r="A4252">
            <v>311023</v>
          </cell>
          <cell r="B4252" t="str">
            <v>NIPLE 1/2X23 1/2 GALV. C.40</v>
          </cell>
        </row>
        <row r="4253">
          <cell r="A4253">
            <v>311024</v>
          </cell>
          <cell r="B4253" t="str">
            <v>NIPLE 1/2x24 GALV. C.40</v>
          </cell>
        </row>
        <row r="4254">
          <cell r="A4254">
            <v>311025</v>
          </cell>
          <cell r="B4254" t="str">
            <v>NIPLE 1/2X24 1/2 GALV. C.40</v>
          </cell>
        </row>
        <row r="4255">
          <cell r="A4255">
            <v>311026</v>
          </cell>
          <cell r="B4255" t="str">
            <v>NIPLE 1/2X25 GALV. C.40</v>
          </cell>
        </row>
        <row r="4256">
          <cell r="A4256">
            <v>311028</v>
          </cell>
          <cell r="B4256" t="str">
            <v>NIPLE 1/2x26 GALV. C.40</v>
          </cell>
        </row>
        <row r="4257">
          <cell r="A4257">
            <v>311029</v>
          </cell>
          <cell r="B4257" t="str">
            <v>NIPLE 1/2X26 1/2 GALV. C.40</v>
          </cell>
        </row>
        <row r="4258">
          <cell r="A4258">
            <v>311030</v>
          </cell>
          <cell r="B4258" t="str">
            <v>NIPLE 1/2X27 GALV. C.40</v>
          </cell>
        </row>
        <row r="4259">
          <cell r="A4259">
            <v>311034</v>
          </cell>
          <cell r="B4259" t="str">
            <v>NIPLE 1/2X29 GALV. C.40</v>
          </cell>
        </row>
        <row r="4260">
          <cell r="A4260">
            <v>311035</v>
          </cell>
          <cell r="B4260" t="str">
            <v>NIPLE 1/2X29 1/2 GALV. C.40</v>
          </cell>
          <cell r="C4260">
            <v>5</v>
          </cell>
        </row>
        <row r="4261">
          <cell r="A4261">
            <v>311037</v>
          </cell>
          <cell r="B4261" t="str">
            <v>NIPLE 1/2X30 1/2 GALV. C.40</v>
          </cell>
        </row>
        <row r="4262">
          <cell r="A4262">
            <v>311039</v>
          </cell>
          <cell r="B4262" t="str">
            <v>NIPLE 1/2X31 1/2 GALV. C.40</v>
          </cell>
        </row>
        <row r="4263">
          <cell r="A4263">
            <v>311041</v>
          </cell>
          <cell r="B4263" t="str">
            <v>NIPLE 1/2x32 1/2 GALV. C.40</v>
          </cell>
        </row>
        <row r="4264">
          <cell r="A4264">
            <v>311042</v>
          </cell>
          <cell r="B4264" t="str">
            <v>NIPLE 1/2x33 GALV. C.40</v>
          </cell>
        </row>
        <row r="4265">
          <cell r="A4265">
            <v>311044</v>
          </cell>
          <cell r="B4265" t="str">
            <v>NIPLE 1/2x34 GALV. C.40</v>
          </cell>
        </row>
        <row r="4266">
          <cell r="A4266">
            <v>311049</v>
          </cell>
          <cell r="B4266" t="str">
            <v>NIPLE 1/2x36 1/2 GALV. C.40</v>
          </cell>
        </row>
        <row r="4267">
          <cell r="A4267">
            <v>311051</v>
          </cell>
          <cell r="B4267" t="str">
            <v>NIPLE 1/2X37 1/2 GALV. C.40</v>
          </cell>
        </row>
        <row r="4268">
          <cell r="A4268">
            <v>311055</v>
          </cell>
          <cell r="B4268" t="str">
            <v>NIPLE 1/2x39 1/2 GALV. C.40</v>
          </cell>
        </row>
        <row r="4269">
          <cell r="A4269">
            <v>311056</v>
          </cell>
          <cell r="B4269" t="str">
            <v>NIPLE 1/2x40 GALV. C.40</v>
          </cell>
          <cell r="C4269">
            <v>37</v>
          </cell>
        </row>
        <row r="4270">
          <cell r="A4270">
            <v>311059</v>
          </cell>
          <cell r="B4270" t="str">
            <v>NIPLE 1/2X41 1/2 GALV. C.40</v>
          </cell>
        </row>
        <row r="4271">
          <cell r="A4271">
            <v>311060</v>
          </cell>
          <cell r="B4271" t="str">
            <v>NIPLE 1/2x42 GALV. C.40</v>
          </cell>
        </row>
        <row r="4272">
          <cell r="A4272">
            <v>311062</v>
          </cell>
          <cell r="B4272" t="str">
            <v>NIPLE 1/2X43 GALV. C.40</v>
          </cell>
        </row>
        <row r="4273">
          <cell r="A4273">
            <v>311063</v>
          </cell>
          <cell r="B4273" t="str">
            <v>NIPLE 1/2x43 1/2 GALV. C.40</v>
          </cell>
        </row>
        <row r="4274">
          <cell r="A4274">
            <v>311064</v>
          </cell>
          <cell r="B4274" t="str">
            <v>NIPLE 1/2x44 GALV. C.40</v>
          </cell>
        </row>
        <row r="4275">
          <cell r="A4275">
            <v>311065</v>
          </cell>
          <cell r="B4275" t="str">
            <v>NIPLE 1/2x44 1/2 GALV. C.40</v>
          </cell>
        </row>
        <row r="4276">
          <cell r="A4276">
            <v>311067</v>
          </cell>
          <cell r="B4276" t="str">
            <v>NIPLE 1/2X45 1/2 GALV. C.40</v>
          </cell>
        </row>
        <row r="4277">
          <cell r="A4277">
            <v>311069</v>
          </cell>
          <cell r="B4277" t="str">
            <v>NIPLE 1/2x46 1/2 GALV. C.40</v>
          </cell>
        </row>
        <row r="4278">
          <cell r="A4278">
            <v>311070</v>
          </cell>
          <cell r="B4278" t="str">
            <v>NIPLE 1/2x47  GALV. C.40</v>
          </cell>
          <cell r="C4278">
            <v>10</v>
          </cell>
        </row>
        <row r="4279">
          <cell r="A4279">
            <v>311072</v>
          </cell>
          <cell r="B4279" t="str">
            <v>NIPLE 1/2x48 GALV. C.40</v>
          </cell>
        </row>
        <row r="4280">
          <cell r="A4280">
            <v>311074</v>
          </cell>
          <cell r="B4280" t="str">
            <v>NIPLE 1/2x49 GALV. C.40</v>
          </cell>
        </row>
        <row r="4281">
          <cell r="A4281">
            <v>311075</v>
          </cell>
          <cell r="B4281" t="str">
            <v>NIPLE 1/2X49 1/2 GALV. C.40</v>
          </cell>
        </row>
        <row r="4282">
          <cell r="A4282">
            <v>311078</v>
          </cell>
          <cell r="B4282" t="str">
            <v>NIPLE 1/2X51 GALV. C.40</v>
          </cell>
        </row>
        <row r="4283">
          <cell r="A4283">
            <v>311081</v>
          </cell>
          <cell r="B4283" t="str">
            <v>NIPLE 1/2x52 1/2 GALV. C.40</v>
          </cell>
        </row>
        <row r="4284">
          <cell r="A4284">
            <v>311083</v>
          </cell>
          <cell r="B4284" t="str">
            <v>NIPLE 1/2x53 1/2 GALV. C.40</v>
          </cell>
        </row>
        <row r="4285">
          <cell r="A4285">
            <v>311088</v>
          </cell>
          <cell r="B4285" t="str">
            <v>NIPLE 1/2x56 GALV. C.40</v>
          </cell>
        </row>
        <row r="4286">
          <cell r="A4286">
            <v>311095</v>
          </cell>
          <cell r="B4286" t="str">
            <v>NIPLE 1/2X59 1/2 GALV. C.40</v>
          </cell>
        </row>
        <row r="4287">
          <cell r="A4287">
            <v>311096</v>
          </cell>
          <cell r="B4287" t="str">
            <v>NIPLE 1/2X60 GALV. C.40</v>
          </cell>
        </row>
        <row r="4288">
          <cell r="A4288">
            <v>311101</v>
          </cell>
          <cell r="B4288" t="str">
            <v>NIPLE 1/2X62 1/2 GALV. C.40</v>
          </cell>
        </row>
        <row r="4289">
          <cell r="A4289">
            <v>311103</v>
          </cell>
          <cell r="B4289" t="str">
            <v>NIPLE 1/2X63 GALV. C.40</v>
          </cell>
        </row>
        <row r="4290">
          <cell r="A4290">
            <v>311105</v>
          </cell>
          <cell r="B4290" t="str">
            <v>NIPLE 1/2x64 GALV. C.40</v>
          </cell>
        </row>
        <row r="4291">
          <cell r="A4291">
            <v>311107</v>
          </cell>
          <cell r="B4291" t="str">
            <v>NIPLE 1/2x65 GALV. C.40</v>
          </cell>
        </row>
        <row r="4292">
          <cell r="A4292">
            <v>311109</v>
          </cell>
          <cell r="B4292" t="str">
            <v>NIPLE 1/2x66 GALV. C.40</v>
          </cell>
        </row>
        <row r="4293">
          <cell r="A4293">
            <v>311113</v>
          </cell>
          <cell r="B4293" t="str">
            <v>NIPLE 1/2x68 GALV. C.40</v>
          </cell>
        </row>
        <row r="4294">
          <cell r="A4294">
            <v>311115</v>
          </cell>
          <cell r="B4294" t="str">
            <v>NIPLE 1/2X69  GALV. C.40</v>
          </cell>
        </row>
        <row r="4295">
          <cell r="A4295">
            <v>311116</v>
          </cell>
          <cell r="B4295" t="str">
            <v>NIPLE 1/2X69 1/2 GALV. C.40</v>
          </cell>
        </row>
        <row r="4296">
          <cell r="A4296">
            <v>311117</v>
          </cell>
          <cell r="B4296" t="str">
            <v>NIPLE 1/2X70 GALV. C.40</v>
          </cell>
        </row>
        <row r="4297">
          <cell r="A4297">
            <v>311123</v>
          </cell>
          <cell r="B4297" t="str">
            <v>NIPLE 1/2X73 GALV. C.40</v>
          </cell>
        </row>
        <row r="4298">
          <cell r="A4298">
            <v>311125</v>
          </cell>
          <cell r="B4298" t="str">
            <v>NIPLE 1/2x74 GALV. C.40</v>
          </cell>
        </row>
        <row r="4299">
          <cell r="A4299">
            <v>311132</v>
          </cell>
          <cell r="B4299" t="str">
            <v>NIPLE 1/2x77 1/2 GALV. C.40</v>
          </cell>
        </row>
        <row r="4300">
          <cell r="A4300">
            <v>311135</v>
          </cell>
          <cell r="B4300" t="str">
            <v>NIPLE 1/2x79 GALV. C.40</v>
          </cell>
        </row>
        <row r="4301">
          <cell r="A4301">
            <v>311137</v>
          </cell>
          <cell r="B4301" t="str">
            <v>NIPLE 1/2x80 GALV. C.40</v>
          </cell>
        </row>
        <row r="4302">
          <cell r="A4302">
            <v>311138</v>
          </cell>
          <cell r="B4302" t="str">
            <v>NIPLE 1/2X80 1/2  GALV. C.40</v>
          </cell>
        </row>
        <row r="4303">
          <cell r="A4303">
            <v>311143</v>
          </cell>
          <cell r="B4303" t="str">
            <v>NIPLE 1/2x83 GALV. C.40</v>
          </cell>
        </row>
        <row r="4304">
          <cell r="A4304">
            <v>311147</v>
          </cell>
          <cell r="B4304" t="str">
            <v>NIPLE 1/2X85 GALV. C.40</v>
          </cell>
        </row>
        <row r="4305">
          <cell r="A4305">
            <v>311164</v>
          </cell>
          <cell r="B4305" t="str">
            <v>NIPLE 1/2x93 1/2 GALV. C.40</v>
          </cell>
        </row>
        <row r="4306">
          <cell r="A4306">
            <v>311166</v>
          </cell>
          <cell r="B4306" t="str">
            <v>NIPLE 1/2x94 1/2 GALV. C.40</v>
          </cell>
        </row>
        <row r="4307">
          <cell r="A4307">
            <v>311167</v>
          </cell>
          <cell r="B4307" t="str">
            <v>NIPLE 1/2x95 GALV. C.40</v>
          </cell>
        </row>
        <row r="4308">
          <cell r="A4308">
            <v>311170</v>
          </cell>
          <cell r="B4308" t="str">
            <v>NIPLE 1/2x96 1/2 GALV. C.40</v>
          </cell>
        </row>
        <row r="4309">
          <cell r="A4309">
            <v>311171</v>
          </cell>
          <cell r="B4309" t="str">
            <v>NIPLE 1/2x97 GALV. C.40</v>
          </cell>
        </row>
        <row r="4310">
          <cell r="A4310">
            <v>311172</v>
          </cell>
          <cell r="B4310" t="str">
            <v>NIPLE 1/2x97 1/2 GALV. C.40</v>
          </cell>
        </row>
        <row r="4311">
          <cell r="A4311">
            <v>311206</v>
          </cell>
          <cell r="B4311" t="str">
            <v>NIPLE 1/2x114 GALV. C.40</v>
          </cell>
        </row>
        <row r="4312">
          <cell r="A4312">
            <v>311211</v>
          </cell>
          <cell r="B4312" t="str">
            <v>NIPLE 1/2x116 1/2 GALV. C.40</v>
          </cell>
        </row>
        <row r="4313">
          <cell r="A4313">
            <v>311216</v>
          </cell>
          <cell r="B4313" t="str">
            <v>NIPLE 1/2x119 GALV. C.40</v>
          </cell>
        </row>
        <row r="4314">
          <cell r="A4314">
            <v>311251</v>
          </cell>
          <cell r="B4314" t="str">
            <v>NIPLE 1/2x136 1/2 GALV. C.40</v>
          </cell>
        </row>
        <row r="4315">
          <cell r="A4315">
            <v>311255</v>
          </cell>
          <cell r="B4315" t="str">
            <v>NIPLE 1/2x138 1/2 GALV. C.40</v>
          </cell>
        </row>
        <row r="4316">
          <cell r="A4316">
            <v>311258</v>
          </cell>
          <cell r="B4316" t="str">
            <v>NIPLE 1/2X140 GALV. C.40</v>
          </cell>
        </row>
        <row r="4317">
          <cell r="A4317">
            <v>311266</v>
          </cell>
          <cell r="B4317" t="str">
            <v>NIPLE 1/2X144 GALV. C.40</v>
          </cell>
        </row>
        <row r="4318">
          <cell r="A4318">
            <v>311267</v>
          </cell>
          <cell r="B4318" t="str">
            <v>NIPLE 1/2X144 1/2 GALV. C.40</v>
          </cell>
        </row>
        <row r="4319">
          <cell r="A4319">
            <v>311295</v>
          </cell>
          <cell r="B4319" t="str">
            <v>NIPLE 1/2X158 1/2 GALV. C.40</v>
          </cell>
        </row>
        <row r="4320">
          <cell r="A4320">
            <v>311342</v>
          </cell>
          <cell r="B4320" t="str">
            <v>NIPLE 1/2x181 1/2 GALV. C.40</v>
          </cell>
        </row>
        <row r="4321">
          <cell r="A4321">
            <v>311353</v>
          </cell>
          <cell r="B4321" t="str">
            <v>NIPLE 1/2X187 GALV. C.40</v>
          </cell>
        </row>
        <row r="4322">
          <cell r="A4322">
            <v>311365</v>
          </cell>
          <cell r="B4322" t="str">
            <v>NIPLE 1/2x193 GALV. C.40</v>
          </cell>
        </row>
        <row r="4323">
          <cell r="A4323">
            <v>311901</v>
          </cell>
          <cell r="B4323" t="str">
            <v>NIPLE 3/4x1 GALV. C.40</v>
          </cell>
        </row>
        <row r="4324">
          <cell r="A4324">
            <v>311902</v>
          </cell>
          <cell r="B4324" t="str">
            <v>NIPLE 3/4x1 1/2 GALV. C.40</v>
          </cell>
          <cell r="C4324">
            <v>265</v>
          </cell>
        </row>
        <row r="4325">
          <cell r="A4325">
            <v>311903</v>
          </cell>
          <cell r="B4325" t="str">
            <v>NIPLE 3/4x2 GALV. C.40</v>
          </cell>
          <cell r="C4325">
            <v>3</v>
          </cell>
        </row>
        <row r="4326">
          <cell r="A4326">
            <v>311904</v>
          </cell>
          <cell r="B4326" t="str">
            <v>NIPLE 3/4x2 1/2 GALV. C.40</v>
          </cell>
        </row>
        <row r="4327">
          <cell r="A4327">
            <v>311905</v>
          </cell>
          <cell r="B4327" t="str">
            <v>NIPLE 3/4x3 GALV. C.40</v>
          </cell>
        </row>
        <row r="4328">
          <cell r="A4328">
            <v>311906</v>
          </cell>
          <cell r="B4328" t="str">
            <v>NIPLE 3/4X3 1/2 C.40 GALV.</v>
          </cell>
        </row>
        <row r="4329">
          <cell r="A4329">
            <v>311907</v>
          </cell>
          <cell r="B4329" t="str">
            <v>NIPLE 3/4X4 GALV. C.40</v>
          </cell>
          <cell r="C4329">
            <v>5</v>
          </cell>
        </row>
        <row r="4330">
          <cell r="A4330">
            <v>311908</v>
          </cell>
          <cell r="B4330" t="str">
            <v>NIPLE 3/4x4 1/2 GALV. C.40</v>
          </cell>
        </row>
        <row r="4331">
          <cell r="A4331">
            <v>311909</v>
          </cell>
          <cell r="B4331" t="str">
            <v>NIPLE 3/4X5 GALV C.40</v>
          </cell>
        </row>
        <row r="4332">
          <cell r="A4332">
            <v>311910</v>
          </cell>
          <cell r="B4332" t="str">
            <v>NIPLE 3/4x5 1/2 C.40</v>
          </cell>
        </row>
        <row r="4333">
          <cell r="A4333">
            <v>311911</v>
          </cell>
          <cell r="B4333" t="str">
            <v>NIPLE 3/4x6 GALV. C.40</v>
          </cell>
        </row>
        <row r="4334">
          <cell r="A4334">
            <v>311913</v>
          </cell>
          <cell r="B4334" t="str">
            <v>NIPLE 3/4X7 GALV. C.40</v>
          </cell>
          <cell r="C4334">
            <v>40</v>
          </cell>
        </row>
        <row r="4335">
          <cell r="A4335">
            <v>311915</v>
          </cell>
          <cell r="B4335" t="str">
            <v>NIPLE 3/4x8 GALV. C.40</v>
          </cell>
        </row>
        <row r="4336">
          <cell r="A4336">
            <v>311917</v>
          </cell>
          <cell r="B4336" t="str">
            <v>NIPLE 3/4x9 GALV. C.40</v>
          </cell>
        </row>
        <row r="4337">
          <cell r="A4337">
            <v>311919</v>
          </cell>
          <cell r="B4337" t="str">
            <v>NIPLE 3/4X10 GALV. C.40</v>
          </cell>
        </row>
        <row r="4338">
          <cell r="A4338">
            <v>311921</v>
          </cell>
          <cell r="B4338" t="str">
            <v>NIPLE 3/4x11 GALV. C.40</v>
          </cell>
        </row>
        <row r="4339">
          <cell r="A4339">
            <v>311923</v>
          </cell>
          <cell r="B4339" t="str">
            <v>NIPLE 3/4x12 GALV. C.40</v>
          </cell>
        </row>
        <row r="4340">
          <cell r="A4340">
            <v>311947</v>
          </cell>
          <cell r="B4340" t="str">
            <v>NIPLE 3/4x24 GALV. C.40</v>
          </cell>
        </row>
        <row r="4341">
          <cell r="A4341">
            <v>312012</v>
          </cell>
          <cell r="B4341" t="str">
            <v>NIPLE 3/4x18 GALV. C.40</v>
          </cell>
        </row>
        <row r="4342">
          <cell r="A4342">
            <v>312014</v>
          </cell>
          <cell r="B4342" t="str">
            <v>NIPLE 3/4x19 GALV. C.40</v>
          </cell>
        </row>
        <row r="4343">
          <cell r="A4343">
            <v>312062</v>
          </cell>
          <cell r="B4343" t="str">
            <v>NIPLE 3/4x43 GALV. C.40</v>
          </cell>
        </row>
        <row r="4344">
          <cell r="A4344">
            <v>312068</v>
          </cell>
          <cell r="B4344" t="str">
            <v>NIPLE 3/4x46 GALV. C.40</v>
          </cell>
        </row>
        <row r="4345">
          <cell r="A4345">
            <v>312078</v>
          </cell>
          <cell r="B4345" t="str">
            <v>NIPLE 3/4x51 GALV. C.40</v>
          </cell>
        </row>
        <row r="4346">
          <cell r="A4346">
            <v>312094</v>
          </cell>
          <cell r="B4346" t="str">
            <v>NIPLE 3/4x59 GALV. C.40</v>
          </cell>
        </row>
        <row r="4347">
          <cell r="A4347">
            <v>312111</v>
          </cell>
          <cell r="B4347" t="str">
            <v>NIPLE 3/4x67 GALV. C.40</v>
          </cell>
        </row>
        <row r="4348">
          <cell r="A4348">
            <v>312115</v>
          </cell>
          <cell r="B4348" t="str">
            <v>NIPLE 3/4x69 GALV. C.40</v>
          </cell>
        </row>
        <row r="4349">
          <cell r="A4349">
            <v>312120</v>
          </cell>
          <cell r="B4349" t="str">
            <v>NIPLE 3/4x71 1/2 GALV. C.40</v>
          </cell>
        </row>
        <row r="4350">
          <cell r="A4350">
            <v>312171</v>
          </cell>
          <cell r="B4350" t="str">
            <v>NIPLE 3/4x97 GALV. C.40</v>
          </cell>
        </row>
        <row r="4351">
          <cell r="A4351">
            <v>312189</v>
          </cell>
          <cell r="B4351" t="str">
            <v>NIPLE 3/4x106 GALV. C.40</v>
          </cell>
        </row>
        <row r="4352">
          <cell r="A4352">
            <v>312378</v>
          </cell>
          <cell r="B4352" t="str">
            <v>NIPLE 3/4x199 1/2 GALV. C.40</v>
          </cell>
        </row>
        <row r="4353">
          <cell r="A4353">
            <v>312444</v>
          </cell>
          <cell r="B4353" t="str">
            <v>NIPLE 3/4X232 GALV. C.40</v>
          </cell>
        </row>
        <row r="4354">
          <cell r="A4354">
            <v>312902</v>
          </cell>
          <cell r="B4354" t="str">
            <v>NIPLE 1X1 1/2 GALV. C.40</v>
          </cell>
          <cell r="C4354">
            <v>70</v>
          </cell>
        </row>
        <row r="4355">
          <cell r="A4355">
            <v>312903</v>
          </cell>
          <cell r="B4355" t="str">
            <v>NIPLE 1X2 GALV. C.40</v>
          </cell>
          <cell r="C4355">
            <v>20</v>
          </cell>
        </row>
        <row r="4356">
          <cell r="A4356">
            <v>312904</v>
          </cell>
          <cell r="B4356" t="str">
            <v>NIPLE 1X2 1/2 GALV. C.40</v>
          </cell>
        </row>
        <row r="4357">
          <cell r="A4357">
            <v>312905</v>
          </cell>
          <cell r="B4357" t="str">
            <v>NIPLE 1x3 GALV. C.40</v>
          </cell>
        </row>
        <row r="4358">
          <cell r="A4358">
            <v>312907</v>
          </cell>
          <cell r="B4358" t="str">
            <v>NIPLE 1X4 GALV. C.40</v>
          </cell>
        </row>
        <row r="4359">
          <cell r="A4359">
            <v>312910</v>
          </cell>
          <cell r="B4359" t="str">
            <v>NIPLE 1X5 1/2 GALV. C.40</v>
          </cell>
          <cell r="C4359">
            <v>1</v>
          </cell>
        </row>
        <row r="4360">
          <cell r="A4360">
            <v>312911</v>
          </cell>
          <cell r="B4360" t="str">
            <v>NIPLE 1x6 GALV. C.40</v>
          </cell>
        </row>
        <row r="4361">
          <cell r="A4361">
            <v>312913</v>
          </cell>
          <cell r="B4361" t="str">
            <v>NIPLE 1x7 GALV. C.40</v>
          </cell>
        </row>
        <row r="4362">
          <cell r="A4362">
            <v>312915</v>
          </cell>
          <cell r="B4362" t="str">
            <v>NIPLE 1x8 GALV. C.40</v>
          </cell>
        </row>
        <row r="4363">
          <cell r="A4363">
            <v>312925</v>
          </cell>
          <cell r="B4363" t="str">
            <v>NIPLE 1X5 GALV. C.40</v>
          </cell>
        </row>
        <row r="4364">
          <cell r="A4364">
            <v>313003</v>
          </cell>
          <cell r="B4364" t="str">
            <v>NIPLE 1X13 1/2 GALV.  C.40</v>
          </cell>
        </row>
        <row r="4365">
          <cell r="A4365">
            <v>313004</v>
          </cell>
          <cell r="B4365" t="str">
            <v>NIPLE 1x14 GALV. C.40</v>
          </cell>
        </row>
        <row r="4366">
          <cell r="A4366">
            <v>313006</v>
          </cell>
          <cell r="B4366" t="str">
            <v>NIPLE 1X15 GALV. C.40</v>
          </cell>
        </row>
        <row r="4367">
          <cell r="A4367">
            <v>313007</v>
          </cell>
          <cell r="B4367" t="str">
            <v>NIPLE 1X15 1/2 GALV. C.40</v>
          </cell>
        </row>
        <row r="4368">
          <cell r="A4368">
            <v>313008</v>
          </cell>
          <cell r="B4368" t="str">
            <v>NIPLE 1X16 GALV. C.40</v>
          </cell>
        </row>
        <row r="4369">
          <cell r="A4369">
            <v>313009</v>
          </cell>
          <cell r="B4369" t="str">
            <v>NIPLE 1x16 1/2 GALV. C.40</v>
          </cell>
        </row>
        <row r="4370">
          <cell r="A4370">
            <v>313011</v>
          </cell>
          <cell r="B4370" t="str">
            <v>NIPLE 1X17 1/2 GALV. C.40</v>
          </cell>
        </row>
        <row r="4371">
          <cell r="A4371">
            <v>313012</v>
          </cell>
          <cell r="B4371" t="str">
            <v>NIPLE 1x18 GALV. C.40</v>
          </cell>
        </row>
        <row r="4372">
          <cell r="A4372">
            <v>313013</v>
          </cell>
          <cell r="B4372" t="str">
            <v>NIPLE 1X18 1/2 GALV. C.40</v>
          </cell>
        </row>
        <row r="4373">
          <cell r="A4373">
            <v>313016</v>
          </cell>
          <cell r="B4373" t="str">
            <v>NIPLE 1x20 GALV. C.40</v>
          </cell>
        </row>
        <row r="4374">
          <cell r="A4374">
            <v>313019</v>
          </cell>
          <cell r="B4374" t="str">
            <v>NIPLE 1X21 1/2 GALV.  C.40</v>
          </cell>
        </row>
        <row r="4375">
          <cell r="A4375">
            <v>313023</v>
          </cell>
          <cell r="B4375" t="str">
            <v>NIPLE 1X23 1/2 GALV. C.40</v>
          </cell>
        </row>
        <row r="4376">
          <cell r="A4376">
            <v>313024</v>
          </cell>
          <cell r="B4376" t="str">
            <v>NIPLE 1X24 GALV. C.40</v>
          </cell>
        </row>
        <row r="4377">
          <cell r="A4377">
            <v>313025</v>
          </cell>
          <cell r="B4377" t="str">
            <v>NIPLE 1X24 GALV.</v>
          </cell>
        </row>
        <row r="4378">
          <cell r="A4378">
            <v>313035</v>
          </cell>
          <cell r="B4378" t="str">
            <v>NIPLE 1X29 1/2 GALV. C.40</v>
          </cell>
        </row>
        <row r="4379">
          <cell r="A4379">
            <v>313038</v>
          </cell>
          <cell r="B4379" t="str">
            <v>NIPLE 1x31 GALV. C.40</v>
          </cell>
        </row>
        <row r="4380">
          <cell r="A4380">
            <v>313040</v>
          </cell>
          <cell r="B4380" t="str">
            <v>NIPLE 1X12 1/2 GALV. C.40</v>
          </cell>
        </row>
        <row r="4381">
          <cell r="A4381">
            <v>313052</v>
          </cell>
          <cell r="B4381" t="str">
            <v>NIPLE 1X38 GALV. C.40</v>
          </cell>
          <cell r="C4381">
            <v>6</v>
          </cell>
        </row>
        <row r="4382">
          <cell r="A4382">
            <v>313055</v>
          </cell>
          <cell r="B4382" t="str">
            <v>NIPLE 1X39 1/2 GALV. C.40</v>
          </cell>
        </row>
        <row r="4383">
          <cell r="A4383">
            <v>313069</v>
          </cell>
          <cell r="B4383" t="str">
            <v>NIPLE 1X46 1/2 GALV. C.40</v>
          </cell>
        </row>
        <row r="4384">
          <cell r="A4384">
            <v>313101</v>
          </cell>
          <cell r="B4384" t="str">
            <v>NIPLE 1X62 GALV. C.40</v>
          </cell>
        </row>
        <row r="4385">
          <cell r="A4385">
            <v>313111</v>
          </cell>
          <cell r="B4385" t="str">
            <v>NIPLE 1X67 GALV. C.40</v>
          </cell>
        </row>
        <row r="4386">
          <cell r="A4386">
            <v>313120</v>
          </cell>
          <cell r="B4386" t="str">
            <v>NIPLE 1X71 1/2 GALV. C.40</v>
          </cell>
        </row>
        <row r="4387">
          <cell r="A4387">
            <v>313166</v>
          </cell>
          <cell r="B4387" t="str">
            <v>NIPLE 1x94 1/2 GALV. C.40</v>
          </cell>
        </row>
        <row r="4388">
          <cell r="A4388">
            <v>313175</v>
          </cell>
          <cell r="B4388" t="str">
            <v>NIPLE 1X99 GALV. C.40</v>
          </cell>
        </row>
        <row r="4389">
          <cell r="A4389">
            <v>313186</v>
          </cell>
          <cell r="B4389" t="str">
            <v>NIPLE 1X104 1/2 GALV. C.40</v>
          </cell>
        </row>
        <row r="4390">
          <cell r="A4390">
            <v>313190</v>
          </cell>
          <cell r="B4390" t="str">
            <v>NIPLE 1X106 1/2 GALV. C.40</v>
          </cell>
        </row>
        <row r="4391">
          <cell r="A4391">
            <v>313204</v>
          </cell>
          <cell r="B4391" t="str">
            <v>NIPLE 1X113 GALV. C.40</v>
          </cell>
        </row>
        <row r="4392">
          <cell r="A4392">
            <v>313220</v>
          </cell>
          <cell r="B4392" t="str">
            <v>NIPLE 1X121 GALV. C.40</v>
          </cell>
        </row>
        <row r="4393">
          <cell r="A4393">
            <v>313223</v>
          </cell>
          <cell r="B4393" t="str">
            <v>NIPLE 1X122 1/2 GALV. C.40</v>
          </cell>
        </row>
        <row r="4394">
          <cell r="A4394">
            <v>313236</v>
          </cell>
          <cell r="B4394" t="str">
            <v>NIPLE 1X129 GALV. C.40</v>
          </cell>
        </row>
        <row r="4395">
          <cell r="A4395">
            <v>313255</v>
          </cell>
          <cell r="B4395" t="str">
            <v>NIPLE 1X138 1/2 GALV.  C.40</v>
          </cell>
        </row>
        <row r="4396">
          <cell r="A4396">
            <v>313259</v>
          </cell>
          <cell r="B4396" t="str">
            <v>NIPLE 1x140 1/2 GALV. C.40</v>
          </cell>
        </row>
        <row r="4397">
          <cell r="A4397">
            <v>313267</v>
          </cell>
          <cell r="B4397" t="str">
            <v>NIPLE 1x144 1/2 GALV. C.40</v>
          </cell>
        </row>
        <row r="4398">
          <cell r="A4398">
            <v>313329</v>
          </cell>
          <cell r="B4398" t="str">
            <v>NIPLE 1X175 GALV. C.40</v>
          </cell>
        </row>
        <row r="4399">
          <cell r="A4399">
            <v>313902</v>
          </cell>
          <cell r="B4399" t="str">
            <v>NIPLE 1 1/4X1 1/2 GALV. C.40</v>
          </cell>
        </row>
        <row r="4400">
          <cell r="A4400">
            <v>313903</v>
          </cell>
          <cell r="B4400" t="str">
            <v>NIPLE 1 1/4x2  GALV. C.40</v>
          </cell>
          <cell r="C4400">
            <v>8</v>
          </cell>
        </row>
        <row r="4401">
          <cell r="A4401">
            <v>313904</v>
          </cell>
          <cell r="B4401" t="str">
            <v>NIPLE 1 1/4x2 1/2 GALV. C.40</v>
          </cell>
        </row>
        <row r="4402">
          <cell r="A4402">
            <v>313905</v>
          </cell>
          <cell r="B4402" t="str">
            <v>NIPLE 1 1/4x3 GALV. C.40</v>
          </cell>
        </row>
        <row r="4403">
          <cell r="A4403">
            <v>313907</v>
          </cell>
          <cell r="B4403" t="str">
            <v>NIPLE 1 1/4x4 GALV. C.40</v>
          </cell>
        </row>
        <row r="4404">
          <cell r="A4404">
            <v>313909</v>
          </cell>
          <cell r="B4404" t="str">
            <v>NIPLE 1 1/4x5 GALV. C.40</v>
          </cell>
        </row>
        <row r="4405">
          <cell r="A4405">
            <v>313911</v>
          </cell>
          <cell r="B4405" t="str">
            <v>NIPLE 1 1/4X6 GALV. C.40</v>
          </cell>
        </row>
        <row r="4406">
          <cell r="A4406">
            <v>313913</v>
          </cell>
          <cell r="B4406" t="str">
            <v>NIPLE 1 1/4x7 GALV. C.40</v>
          </cell>
        </row>
        <row r="4407">
          <cell r="A4407">
            <v>313915</v>
          </cell>
          <cell r="B4407" t="str">
            <v>NIPLE 1 1/4x8 GALV. C.40</v>
          </cell>
        </row>
        <row r="4408">
          <cell r="A4408">
            <v>313917</v>
          </cell>
          <cell r="B4408" t="str">
            <v>NIPLE 1 1/4x9 GALV. C.40</v>
          </cell>
          <cell r="C4408">
            <v>5</v>
          </cell>
        </row>
        <row r="4409">
          <cell r="A4409">
            <v>313927</v>
          </cell>
          <cell r="B4409" t="str">
            <v>NIPLE 1 1/4X14  GALV. C.40</v>
          </cell>
        </row>
        <row r="4410">
          <cell r="A4410">
            <v>313947</v>
          </cell>
          <cell r="B4410" t="str">
            <v>NIPLE 1 1/4X24 GALV. C.40</v>
          </cell>
        </row>
        <row r="4411">
          <cell r="A4411">
            <v>314023</v>
          </cell>
          <cell r="B4411" t="str">
            <v>NIPLE 1 1/4X23 1/2 GALV. C.40</v>
          </cell>
        </row>
        <row r="4412">
          <cell r="A4412">
            <v>314035</v>
          </cell>
          <cell r="B4412" t="str">
            <v>NIPLE 1 1/4X29 1/2 GALV. C.40</v>
          </cell>
        </row>
        <row r="4413">
          <cell r="A4413">
            <v>314082</v>
          </cell>
          <cell r="B4413" t="str">
            <v>NIPLE 1 1/4X53 GALV. C.40</v>
          </cell>
        </row>
        <row r="4414">
          <cell r="A4414">
            <v>314133</v>
          </cell>
          <cell r="B4414" t="str">
            <v>NIPLE 1 1/4X78 GALV. C.40</v>
          </cell>
        </row>
        <row r="4415">
          <cell r="A4415">
            <v>314166</v>
          </cell>
          <cell r="B4415" t="str">
            <v>NIPLE 1 1/4x94 1/2 GALV. C.40</v>
          </cell>
        </row>
        <row r="4416">
          <cell r="A4416">
            <v>314170</v>
          </cell>
          <cell r="B4416" t="str">
            <v>NIPLE 1 1/4x96 1/2 GALV. C.40</v>
          </cell>
        </row>
        <row r="4417">
          <cell r="A4417">
            <v>314204</v>
          </cell>
          <cell r="B4417" t="str">
            <v>NIPLE 1 1/4X113 GALV. C.40</v>
          </cell>
        </row>
        <row r="4418">
          <cell r="A4418">
            <v>314262</v>
          </cell>
          <cell r="B4418" t="str">
            <v>NIPLE 1 1/4X142 1/2 GALV. C.40</v>
          </cell>
        </row>
        <row r="4419">
          <cell r="A4419">
            <v>314264</v>
          </cell>
          <cell r="B4419" t="str">
            <v>NIPLE 1 1/4X143 1/2 GALV. C.40</v>
          </cell>
        </row>
        <row r="4420">
          <cell r="A4420">
            <v>314277</v>
          </cell>
          <cell r="B4420" t="str">
            <v>NIPLE 1 1/4x149 1/2 GALV. C.40</v>
          </cell>
        </row>
        <row r="4421">
          <cell r="A4421">
            <v>314389</v>
          </cell>
          <cell r="B4421" t="str">
            <v>NIPLE 1 1/4x205 GALV. C.40</v>
          </cell>
        </row>
        <row r="4422">
          <cell r="A4422">
            <v>314902</v>
          </cell>
          <cell r="B4422" t="str">
            <v>NIPLE 1 1/2x2 GALV. C.40</v>
          </cell>
        </row>
        <row r="4423">
          <cell r="A4423">
            <v>314907</v>
          </cell>
          <cell r="B4423" t="str">
            <v>NIPLE 1 1/2x4 GALV. C.40</v>
          </cell>
        </row>
        <row r="4424">
          <cell r="A4424">
            <v>314911</v>
          </cell>
          <cell r="B4424" t="str">
            <v>NIPLE 1 1/2x6 GALV. C.40</v>
          </cell>
        </row>
        <row r="4425">
          <cell r="A4425">
            <v>314914</v>
          </cell>
          <cell r="B4425" t="str">
            <v>NIPLE 1 1/2x7 1/2 GALV. C.40</v>
          </cell>
        </row>
        <row r="4426">
          <cell r="A4426">
            <v>314915</v>
          </cell>
          <cell r="B4426" t="str">
            <v>NIPLE 1 1/2x8 GALV. C.40</v>
          </cell>
        </row>
        <row r="4427">
          <cell r="A4427">
            <v>314923</v>
          </cell>
          <cell r="B4427" t="str">
            <v>NIPLE 1 1/2x12 GALV. C.40</v>
          </cell>
        </row>
        <row r="4428">
          <cell r="A4428">
            <v>315008</v>
          </cell>
          <cell r="B4428" t="str">
            <v>NIPLE 1 1/2x16 GALV. C.40</v>
          </cell>
        </row>
        <row r="4429">
          <cell r="A4429">
            <v>315009</v>
          </cell>
          <cell r="B4429" t="str">
            <v>NIPLE 1 1/2x5 GALV. C.40</v>
          </cell>
        </row>
        <row r="4430">
          <cell r="A4430">
            <v>315023</v>
          </cell>
          <cell r="B4430" t="str">
            <v>NIPLE 1 1/2x23 1/2 GALV. C.40</v>
          </cell>
        </row>
        <row r="4431">
          <cell r="A4431">
            <v>315031</v>
          </cell>
          <cell r="B4431" t="str">
            <v>NIPLE 1 1/2x27 1/2 GALV. C.40</v>
          </cell>
        </row>
        <row r="4432">
          <cell r="A4432">
            <v>315034</v>
          </cell>
          <cell r="B4432" t="str">
            <v>NIPLE 1 1/2x29 GALV. C.40</v>
          </cell>
        </row>
        <row r="4433">
          <cell r="A4433">
            <v>315036</v>
          </cell>
          <cell r="B4433" t="str">
            <v>NIPLE 1 1/2x30 GALV. C.40</v>
          </cell>
        </row>
        <row r="4434">
          <cell r="A4434">
            <v>315040</v>
          </cell>
          <cell r="B4434" t="str">
            <v>NIPLE 1 1/2x32 GALV. C.40</v>
          </cell>
        </row>
        <row r="4435">
          <cell r="A4435">
            <v>315064</v>
          </cell>
          <cell r="B4435" t="str">
            <v>NIPLE 1 1/2x44 GALV. C.40</v>
          </cell>
        </row>
        <row r="4436">
          <cell r="A4436">
            <v>315111</v>
          </cell>
          <cell r="B4436" t="str">
            <v>NIPLE 1 1/2x67 GALV. C.40</v>
          </cell>
        </row>
        <row r="4437">
          <cell r="A4437">
            <v>315115</v>
          </cell>
          <cell r="B4437" t="str">
            <v>NIPLE 1 1/2x69 GALV. C.40</v>
          </cell>
        </row>
        <row r="4438">
          <cell r="A4438">
            <v>315154</v>
          </cell>
          <cell r="B4438" t="str">
            <v>NIPLE 1 1/2x88 1/2  GALV. C.40</v>
          </cell>
        </row>
        <row r="4439">
          <cell r="A4439">
            <v>315183</v>
          </cell>
          <cell r="B4439" t="str">
            <v>NIPLE 1 1/2x103 GALV. C.40</v>
          </cell>
        </row>
        <row r="4440">
          <cell r="A4440">
            <v>315202</v>
          </cell>
          <cell r="B4440" t="str">
            <v>NIPLE 1 1/2x112  GALV. C.40</v>
          </cell>
        </row>
        <row r="4441">
          <cell r="A4441">
            <v>315302</v>
          </cell>
          <cell r="B4441" t="str">
            <v>NIPLE 1 1/2x161 1/2  GALV. C.40</v>
          </cell>
        </row>
        <row r="4442">
          <cell r="A4442">
            <v>315904</v>
          </cell>
          <cell r="B4442" t="str">
            <v>NIPLE 2x2 1/2 GALV. C.40</v>
          </cell>
        </row>
        <row r="4443">
          <cell r="A4443">
            <v>315907</v>
          </cell>
          <cell r="B4443" t="str">
            <v>NIPLE 2x4 GALV. C.40</v>
          </cell>
        </row>
        <row r="4444">
          <cell r="A4444">
            <v>315908</v>
          </cell>
          <cell r="B4444" t="str">
            <v>NIPLE 2X4 1/2 GALV. C.40</v>
          </cell>
        </row>
        <row r="4445">
          <cell r="A4445">
            <v>315911</v>
          </cell>
          <cell r="B4445" t="str">
            <v>NIPLE 2x6 GALV. C.40</v>
          </cell>
        </row>
        <row r="4446">
          <cell r="A4446">
            <v>316051</v>
          </cell>
          <cell r="B4446" t="str">
            <v>NIPLE 2x37 1/2 GALV. C.40</v>
          </cell>
          <cell r="C4446">
            <v>1</v>
          </cell>
        </row>
        <row r="4447">
          <cell r="A4447">
            <v>316055</v>
          </cell>
          <cell r="B4447" t="str">
            <v>NIPLE 2x39 1/2 GALV. C.40</v>
          </cell>
        </row>
        <row r="4448">
          <cell r="A4448">
            <v>316076</v>
          </cell>
          <cell r="B4448" t="str">
            <v>NIPLE 2x50 GALV. C.40</v>
          </cell>
        </row>
        <row r="4449">
          <cell r="A4449">
            <v>316078</v>
          </cell>
          <cell r="B4449" t="str">
            <v>NIPLE 2x50 GALV.</v>
          </cell>
        </row>
        <row r="4450">
          <cell r="A4450">
            <v>316107</v>
          </cell>
          <cell r="B4450" t="str">
            <v>NIPLE 2x65 GALV. C.40</v>
          </cell>
        </row>
        <row r="4451">
          <cell r="A4451">
            <v>316238</v>
          </cell>
          <cell r="B4451" t="str">
            <v>NIPLE 2x130 GALV. C.40</v>
          </cell>
        </row>
        <row r="4452">
          <cell r="A4452">
            <v>316333</v>
          </cell>
          <cell r="B4452" t="str">
            <v>NIPLE 2x177 GALV. C.40</v>
          </cell>
        </row>
        <row r="4453">
          <cell r="A4453">
            <v>317005</v>
          </cell>
          <cell r="B4453" t="str">
            <v>NIPLE 2 1/2x25 GALV. C.40</v>
          </cell>
        </row>
        <row r="4454">
          <cell r="A4454">
            <v>317007</v>
          </cell>
          <cell r="B4454" t="str">
            <v>NIPLE 2 1/2x4 GALV. C.40</v>
          </cell>
        </row>
        <row r="4455">
          <cell r="A4455">
            <v>317008</v>
          </cell>
          <cell r="B4455" t="str">
            <v>NIPLE 2 1/2x39 1/2 GALV. C.40</v>
          </cell>
        </row>
        <row r="4456">
          <cell r="A4456">
            <v>317907</v>
          </cell>
          <cell r="B4456" t="str">
            <v>NIPLE 3x4 GALV. C.40</v>
          </cell>
          <cell r="C4456">
            <v>2</v>
          </cell>
        </row>
        <row r="4457">
          <cell r="A4457">
            <v>317923</v>
          </cell>
          <cell r="B4457" t="str">
            <v>NIPLE 3x12 GALV. C.40</v>
          </cell>
        </row>
        <row r="4458">
          <cell r="A4458">
            <v>317943</v>
          </cell>
          <cell r="B4458" t="str">
            <v>NIPLE 3X22 GALV. C.40</v>
          </cell>
        </row>
        <row r="4459">
          <cell r="A4459">
            <v>318147</v>
          </cell>
          <cell r="B4459" t="str">
            <v>NIPLE 3X85  GALV. C.40</v>
          </cell>
        </row>
        <row r="4460">
          <cell r="A4460">
            <v>318150</v>
          </cell>
          <cell r="B4460" t="str">
            <v>NIPLE 3X5  GALV. C.40</v>
          </cell>
        </row>
        <row r="4461">
          <cell r="A4461">
            <v>318160</v>
          </cell>
          <cell r="B4461" t="str">
            <v>NIPLE 3X8  GALV. C.40</v>
          </cell>
        </row>
        <row r="4462">
          <cell r="A4462">
            <v>318349</v>
          </cell>
          <cell r="B4462" t="str">
            <v>NIPLE 3x185 GALV. C.40</v>
          </cell>
        </row>
        <row r="4463">
          <cell r="A4463">
            <v>319010</v>
          </cell>
          <cell r="B4463" t="str">
            <v>NIPLE 4x4 GALV. C.40</v>
          </cell>
        </row>
        <row r="4464">
          <cell r="A4464">
            <v>319024</v>
          </cell>
          <cell r="B4464" t="str">
            <v>NIPLE 4x24 GALV. C.40</v>
          </cell>
        </row>
        <row r="4465">
          <cell r="A4465">
            <v>319039</v>
          </cell>
          <cell r="B4465" t="str">
            <v>NIPLE 4x31 1/2  GALV. C.40</v>
          </cell>
        </row>
        <row r="4466">
          <cell r="A4466">
            <v>319071</v>
          </cell>
          <cell r="B4466" t="str">
            <v>NIPLE 4x47 1/2 GALV. C.40</v>
          </cell>
        </row>
        <row r="4467">
          <cell r="A4467">
            <v>319290</v>
          </cell>
          <cell r="B4467" t="str">
            <v>NIPLE 4x156 GALV. C.40</v>
          </cell>
        </row>
        <row r="4468">
          <cell r="A4468">
            <v>319346</v>
          </cell>
          <cell r="B4468" t="str">
            <v>NIPLE 4x183 1/2 GALV. C.40</v>
          </cell>
        </row>
        <row r="4469">
          <cell r="A4469">
            <v>319349</v>
          </cell>
          <cell r="B4469" t="str">
            <v>NIPLE 4x185 GALV. C.40</v>
          </cell>
        </row>
        <row r="4470">
          <cell r="A4470" t="str">
            <v>31GBL</v>
          </cell>
          <cell r="B4470" t="str">
            <v>TECNICO GRASA BLANCA LITIO 282 ml / 7 oz</v>
          </cell>
        </row>
        <row r="4471">
          <cell r="A4471" t="str">
            <v>31LDC</v>
          </cell>
          <cell r="B4471" t="str">
            <v>TECNICO LUBRICANTE DE CADENAS 236 ml / 8 oz</v>
          </cell>
        </row>
        <row r="4472">
          <cell r="A4472" t="str">
            <v>31LDCK</v>
          </cell>
          <cell r="B4472" t="str">
            <v>KIT TECNICO LUB CADENAS GRATIS</v>
          </cell>
        </row>
        <row r="4473">
          <cell r="A4473" t="str">
            <v>31LS7</v>
          </cell>
          <cell r="B4473" t="str">
            <v>TECNICO LUBRICANTE SILICO 284 ml / 7 oz</v>
          </cell>
          <cell r="C4473">
            <v>8</v>
          </cell>
        </row>
        <row r="4474">
          <cell r="A4474" t="str">
            <v>31TDE</v>
          </cell>
          <cell r="B4474" t="str">
            <v>TECNICO DESENGRASANTE PENETRANTE 521 ml / 18fl oz</v>
          </cell>
          <cell r="C4474">
            <v>4</v>
          </cell>
        </row>
        <row r="4475">
          <cell r="A4475">
            <v>321042</v>
          </cell>
          <cell r="B4475" t="str">
            <v>NIPLE 1/2X3 GALV. C.40</v>
          </cell>
        </row>
        <row r="4476">
          <cell r="A4476">
            <v>321045</v>
          </cell>
          <cell r="B4476" t="str">
            <v>NIPLE 1/2x4 1/2 GALV. C.40</v>
          </cell>
        </row>
        <row r="4477">
          <cell r="A4477">
            <v>321060</v>
          </cell>
          <cell r="B4477" t="str">
            <v>NIPLE 1/2x6 GALV. C.40</v>
          </cell>
          <cell r="C4477">
            <v>2</v>
          </cell>
        </row>
        <row r="4478">
          <cell r="A4478">
            <v>321061</v>
          </cell>
          <cell r="B4478" t="str">
            <v>NIPLE 1/2x6 1/2 GALV. C.40</v>
          </cell>
        </row>
        <row r="4479">
          <cell r="A4479">
            <v>321075</v>
          </cell>
          <cell r="B4479" t="str">
            <v>NIPLE 1/2x9 GALV. C.40</v>
          </cell>
        </row>
        <row r="4480">
          <cell r="A4480">
            <v>321080</v>
          </cell>
          <cell r="B4480" t="str">
            <v>NIPLE 1/2x10 GALV. C.40</v>
          </cell>
        </row>
        <row r="4481">
          <cell r="A4481">
            <v>323917</v>
          </cell>
          <cell r="B4481" t="str">
            <v>NIPLE 1x9 GALV. C.40</v>
          </cell>
          <cell r="C4481">
            <v>2</v>
          </cell>
        </row>
        <row r="4482">
          <cell r="A4482">
            <v>323918</v>
          </cell>
          <cell r="B4482" t="str">
            <v>NIPLE 1X10 GALV. C.40</v>
          </cell>
        </row>
        <row r="4483">
          <cell r="A4483">
            <v>323919</v>
          </cell>
          <cell r="B4483" t="str">
            <v>NIPLE 1X10 1/2 GALV. C.40</v>
          </cell>
        </row>
        <row r="4484">
          <cell r="A4484">
            <v>323920</v>
          </cell>
          <cell r="B4484" t="str">
            <v>NIPLE 1X11 GALV. C.40</v>
          </cell>
        </row>
        <row r="4485">
          <cell r="A4485">
            <v>323922</v>
          </cell>
          <cell r="B4485" t="str">
            <v>NIPLE 1X12 GALV. C.40</v>
          </cell>
        </row>
        <row r="4486">
          <cell r="A4486">
            <v>323923</v>
          </cell>
          <cell r="B4486" t="str">
            <v>BRIDA SCH 80 PVC 4"</v>
          </cell>
          <cell r="C4486">
            <v>1</v>
          </cell>
        </row>
        <row r="4487">
          <cell r="A4487">
            <v>323924</v>
          </cell>
          <cell r="B4487" t="str">
            <v>BRIDA SCH 80 PVC 3"</v>
          </cell>
        </row>
        <row r="4488">
          <cell r="A4488">
            <v>323925</v>
          </cell>
          <cell r="B4488" t="str">
            <v>BRIDA SCH 80 PVC 2 1/2"</v>
          </cell>
          <cell r="C4488">
            <v>1</v>
          </cell>
        </row>
        <row r="4489">
          <cell r="A4489">
            <v>323926</v>
          </cell>
          <cell r="B4489" t="str">
            <v>BRIDA SCH 80 PVC 2"</v>
          </cell>
        </row>
        <row r="4490">
          <cell r="A4490">
            <v>323927</v>
          </cell>
          <cell r="B4490" t="str">
            <v>BRIDA 6" PVC SCH. 80</v>
          </cell>
        </row>
        <row r="4491">
          <cell r="A4491">
            <v>323928</v>
          </cell>
          <cell r="B4491" t="str">
            <v>BUSHING S. 6X2 PVC SCH.80 IMPORTADO</v>
          </cell>
        </row>
        <row r="4492">
          <cell r="A4492">
            <v>323929</v>
          </cell>
          <cell r="B4492" t="str">
            <v>ROLLO 1 1/4 PVC CONDUIT</v>
          </cell>
        </row>
        <row r="4493">
          <cell r="A4493">
            <v>323930</v>
          </cell>
          <cell r="B4493" t="str">
            <v>FLANCHE ROSC 3 AC 150</v>
          </cell>
        </row>
        <row r="4494">
          <cell r="A4494">
            <v>340101</v>
          </cell>
          <cell r="B4494" t="str">
            <v>""191 H RULA PACÍFICO 24"""</v>
          </cell>
        </row>
        <row r="4495">
          <cell r="A4495">
            <v>340102</v>
          </cell>
          <cell r="B4495" t="str">
            <v>""200 R (TEXTILERA) 4.5"""</v>
          </cell>
        </row>
        <row r="4496">
          <cell r="A4496">
            <v>340103</v>
          </cell>
          <cell r="B4496" t="str">
            <v>""498 H MACHETE DE PICO 18"""</v>
          </cell>
        </row>
        <row r="4497">
          <cell r="A4497">
            <v>340104</v>
          </cell>
          <cell r="B4497" t="str">
            <v>""66  HN PEINILLA 12"""</v>
          </cell>
        </row>
        <row r="4498">
          <cell r="A4498">
            <v>340105</v>
          </cell>
          <cell r="B4498" t="str">
            <v>""66  HN PEINILLA 14"""</v>
          </cell>
        </row>
        <row r="4499">
          <cell r="A4499">
            <v>340106</v>
          </cell>
          <cell r="B4499" t="str">
            <v>""66  HN PEINILLA 16"""</v>
          </cell>
        </row>
        <row r="4500">
          <cell r="A4500">
            <v>340107</v>
          </cell>
          <cell r="B4500" t="str">
            <v>""66  HN PEINILLA 18"""</v>
          </cell>
        </row>
        <row r="4501">
          <cell r="A4501">
            <v>340108</v>
          </cell>
          <cell r="B4501" t="str">
            <v>""66  HN PEINILLA 20"""</v>
          </cell>
        </row>
        <row r="4502">
          <cell r="A4502">
            <v>340109</v>
          </cell>
          <cell r="B4502" t="str">
            <v>""66  HN PEINILLA 22"""</v>
          </cell>
          <cell r="C4502">
            <v>5</v>
          </cell>
        </row>
        <row r="4503">
          <cell r="A4503">
            <v>340110</v>
          </cell>
          <cell r="B4503" t="str">
            <v>""706 H RULA  24"""AGUILA CORNETA</v>
          </cell>
        </row>
        <row r="4504">
          <cell r="A4504">
            <v>340111</v>
          </cell>
          <cell r="B4504" t="str">
            <v>""706 H RULA 24""" GAVILAN COLORAO</v>
          </cell>
        </row>
        <row r="4505">
          <cell r="A4505">
            <v>340112</v>
          </cell>
          <cell r="B4505" t="str">
            <v>""706 HN SUPER RULA -NIQUELADA 24"""</v>
          </cell>
        </row>
        <row r="4506">
          <cell r="A4506">
            <v>340113</v>
          </cell>
          <cell r="B4506" t="str">
            <v>""721 H MACHETE 3 CANALES 14"""</v>
          </cell>
        </row>
        <row r="4507">
          <cell r="A4507">
            <v>340114</v>
          </cell>
          <cell r="B4507" t="str">
            <v>""721 H MACHETE 3 CANALES 16"""</v>
          </cell>
          <cell r="C4507">
            <v>4</v>
          </cell>
        </row>
        <row r="4508">
          <cell r="A4508">
            <v>340115</v>
          </cell>
          <cell r="B4508" t="str">
            <v>""721 H MACHETE 3 CANALES 18"""</v>
          </cell>
        </row>
        <row r="4509">
          <cell r="A4509">
            <v>340116</v>
          </cell>
          <cell r="B4509" t="str">
            <v>""721 H MACHETE 3 CANALES 18"""</v>
          </cell>
        </row>
        <row r="4510">
          <cell r="A4510">
            <v>340117</v>
          </cell>
          <cell r="B4510" t="str">
            <v>""721 H MACHETE 3 CANALES 20"""</v>
          </cell>
        </row>
        <row r="4511">
          <cell r="A4511">
            <v>340118</v>
          </cell>
          <cell r="B4511" t="str">
            <v>""721 H MACHETE 3 CANALES 20"""</v>
          </cell>
          <cell r="C4511">
            <v>15</v>
          </cell>
        </row>
        <row r="4512">
          <cell r="A4512">
            <v>340119</v>
          </cell>
          <cell r="B4512" t="str">
            <v>""721 H MACHETE 3 CANALES 22"""</v>
          </cell>
          <cell r="C4512">
            <v>67</v>
          </cell>
        </row>
        <row r="4513">
          <cell r="A4513">
            <v>340120</v>
          </cell>
          <cell r="B4513" t="str">
            <v>""721 H MACHETE 3 CANALES 22"""</v>
          </cell>
        </row>
        <row r="4514">
          <cell r="A4514">
            <v>340121</v>
          </cell>
          <cell r="B4514" t="str">
            <v>""721 HN MACHETE 3 CANALES 14"""</v>
          </cell>
        </row>
        <row r="4515">
          <cell r="A4515">
            <v>340122</v>
          </cell>
          <cell r="B4515" t="str">
            <v>""721 HN MACHETE 3 CANALES 16"""</v>
          </cell>
          <cell r="C4515">
            <v>1</v>
          </cell>
        </row>
        <row r="4516">
          <cell r="A4516">
            <v>340123</v>
          </cell>
          <cell r="B4516" t="str">
            <v>""721 HN MACHETE 3 CANALES 18"""</v>
          </cell>
          <cell r="C4516">
            <v>116</v>
          </cell>
        </row>
        <row r="4517">
          <cell r="A4517">
            <v>340124</v>
          </cell>
          <cell r="B4517" t="str">
            <v>""721 HN MACHETE 3 CANALES 20"""</v>
          </cell>
          <cell r="C4517">
            <v>98</v>
          </cell>
        </row>
        <row r="4518">
          <cell r="A4518">
            <v>340125</v>
          </cell>
          <cell r="B4518" t="str">
            <v>""721 HN MACHETE 3 CANALES 22"""</v>
          </cell>
          <cell r="C4518">
            <v>85</v>
          </cell>
        </row>
        <row r="4519">
          <cell r="A4519">
            <v>340126</v>
          </cell>
          <cell r="B4519" t="str">
            <v>""721 HN MACHETE 3 CANALES 24"""</v>
          </cell>
        </row>
        <row r="4520">
          <cell r="A4520">
            <v>340127</v>
          </cell>
          <cell r="B4520" t="str">
            <v>""M/TE GAVILAN  GUADUERO CF NAT 18"""</v>
          </cell>
        </row>
        <row r="4521">
          <cell r="A4521">
            <v>340128</v>
          </cell>
          <cell r="B4521" t="str">
            <v>""M/TE GAVILAN  GUADUERO CF NAT 20"""</v>
          </cell>
        </row>
        <row r="4522">
          <cell r="A4522">
            <v>340129</v>
          </cell>
          <cell r="B4522" t="str">
            <v>""M/TILLA GAVILAN  BANANERA CF NAT 12"""</v>
          </cell>
        </row>
        <row r="4523">
          <cell r="A4523">
            <v>340130</v>
          </cell>
          <cell r="B4523" t="str">
            <v>MACETA COLIMA DE CAUCHO MAN/MADERA 16 OZ</v>
          </cell>
        </row>
        <row r="4524">
          <cell r="A4524">
            <v>340131</v>
          </cell>
          <cell r="B4524" t="str">
            <v>MACETA COLIMA DE CAUCHO MAN/MADERA 8 OZ</v>
          </cell>
        </row>
        <row r="4525">
          <cell r="A4525">
            <v>340132</v>
          </cell>
          <cell r="B4525" t="str">
            <v>MACHETE  ROZADOR CON CABO</v>
          </cell>
        </row>
        <row r="4526">
          <cell r="A4526">
            <v>340133</v>
          </cell>
          <cell r="B4526" t="str">
            <v>""MACHETE 164 H BARRIGÓN 18"""</v>
          </cell>
        </row>
        <row r="4527">
          <cell r="A4527">
            <v>340134</v>
          </cell>
          <cell r="B4527" t="str">
            <v>""MACHETE 164 H BARRIGÓN 18"""</v>
          </cell>
        </row>
        <row r="4528">
          <cell r="A4528">
            <v>340135</v>
          </cell>
          <cell r="B4528" t="str">
            <v>""MACHETE 164 H BARRIGÓN 20"""</v>
          </cell>
          <cell r="C4528">
            <v>7</v>
          </cell>
        </row>
        <row r="4529">
          <cell r="A4529">
            <v>340136</v>
          </cell>
          <cell r="B4529" t="str">
            <v>""MACHETE 164 H BARRIGÓN 20"""</v>
          </cell>
        </row>
        <row r="4530">
          <cell r="A4530">
            <v>340137</v>
          </cell>
          <cell r="B4530" t="str">
            <v>""MACHETE 164 H BARRIGÓN 22"""</v>
          </cell>
          <cell r="C4530">
            <v>70</v>
          </cell>
        </row>
        <row r="4531">
          <cell r="A4531">
            <v>340138</v>
          </cell>
          <cell r="B4531" t="str">
            <v>""MACHETE 164 H BARRIGÓN 22"""</v>
          </cell>
          <cell r="C4531">
            <v>1</v>
          </cell>
        </row>
        <row r="4532">
          <cell r="A4532">
            <v>340139</v>
          </cell>
          <cell r="B4532" t="str">
            <v>""MACHETE 164 HN BARRIGÓN 12"""</v>
          </cell>
        </row>
        <row r="4533">
          <cell r="A4533">
            <v>340140</v>
          </cell>
          <cell r="B4533" t="str">
            <v>""MACHETE 164 HN BARRIGÓN 14"""</v>
          </cell>
        </row>
        <row r="4534">
          <cell r="A4534">
            <v>340141</v>
          </cell>
          <cell r="B4534" t="str">
            <v>""MACHETE 164 HN BARRIGÓN 16"""</v>
          </cell>
        </row>
        <row r="4535">
          <cell r="A4535">
            <v>340142</v>
          </cell>
          <cell r="B4535" t="str">
            <v>""MACHETE 164 HN BARRIGÓN 18"""</v>
          </cell>
        </row>
        <row r="4536">
          <cell r="A4536">
            <v>340143</v>
          </cell>
          <cell r="B4536" t="str">
            <v>""MACHETE 164 HN BARRIGÓN 20"""</v>
          </cell>
        </row>
        <row r="4537">
          <cell r="A4537">
            <v>340144</v>
          </cell>
          <cell r="B4537" t="str">
            <v>""MACHETE 164 HN BARRIGÓN 22"""</v>
          </cell>
        </row>
        <row r="4538">
          <cell r="A4538">
            <v>340145</v>
          </cell>
          <cell r="B4538" t="str">
            <v>""MACHETE COLIMA 706 H 24"" C/AMARILLA  24"" "</v>
          </cell>
        </row>
        <row r="4539">
          <cell r="A4539">
            <v>340146</v>
          </cell>
          <cell r="B4539" t="str">
            <v>""MACHETE COLIMA 721 H 18"" C/AMARILLA   18"""</v>
          </cell>
        </row>
        <row r="4540">
          <cell r="A4540">
            <v>340147</v>
          </cell>
          <cell r="B4540" t="str">
            <v>""MACHETE COLIMA 721 H 20"" C/AMARILLA   20"""</v>
          </cell>
        </row>
        <row r="4541">
          <cell r="A4541">
            <v>340148</v>
          </cell>
          <cell r="B4541" t="str">
            <v>""MACHETE COLIMA MACHETE 164 H 18"" C/AMARILLA 18"""</v>
          </cell>
        </row>
        <row r="4542">
          <cell r="A4542">
            <v>340149</v>
          </cell>
          <cell r="B4542" t="str">
            <v>""MACHETE COLIMA MACHETE 164 H 20"" C/AMARILLA 20"""</v>
          </cell>
        </row>
        <row r="4543">
          <cell r="A4543">
            <v>340150</v>
          </cell>
          <cell r="B4543" t="str">
            <v>""MACHETE COLIMA MACHETE 164 H 22"" C/AMARILLA 22"""</v>
          </cell>
        </row>
        <row r="4544">
          <cell r="A4544">
            <v>340151</v>
          </cell>
          <cell r="B4544" t="str">
            <v>""MACHETE GAV COLORA'O 191 H 24""  PACIFICO 24"""</v>
          </cell>
        </row>
        <row r="4545">
          <cell r="A4545">
            <v>340152</v>
          </cell>
          <cell r="B4545" t="str">
            <v>""MACHETE GAV COLORAO CHARAPO 20""  20"""</v>
          </cell>
        </row>
        <row r="4546">
          <cell r="A4546">
            <v>340153</v>
          </cell>
          <cell r="B4546" t="str">
            <v>""MACHETE GAV COLORAO CHARAPO 22""  22"""</v>
          </cell>
        </row>
        <row r="4547">
          <cell r="A4547">
            <v>340154</v>
          </cell>
          <cell r="B4547" t="str">
            <v>""MACHETE GAV COLORAO CHARAPO 22"" M/M 22"""</v>
          </cell>
        </row>
        <row r="4548">
          <cell r="A4548">
            <v>340155</v>
          </cell>
          <cell r="B4548" t="str">
            <v>""MACHETE GAV COLORAO SABLE NAT 22""   22"""</v>
          </cell>
        </row>
        <row r="4549">
          <cell r="A4549">
            <v>340156</v>
          </cell>
          <cell r="B4549" t="str">
            <v>""MACHETE GAV/COL AUST DER NAT 15"" C/MADER 15"""</v>
          </cell>
        </row>
        <row r="4550">
          <cell r="A4550">
            <v>340157</v>
          </cell>
          <cell r="B4550" t="str">
            <v>""MACHETE GAV/COL AUST IZQ NAT 15"" C/MADE 15"""</v>
          </cell>
        </row>
        <row r="4551">
          <cell r="A4551">
            <v>340158</v>
          </cell>
          <cell r="B4551" t="str">
            <v>""MACHETE GAVILAN  PACOR NAT 21.5"" C/G"</v>
          </cell>
        </row>
        <row r="4552">
          <cell r="A4552">
            <v>340159</v>
          </cell>
          <cell r="B4552" t="str">
            <v>""MACHETE GAVILAN  PACOR NAT 21.5"" S/G"</v>
          </cell>
          <cell r="C4552">
            <v>12</v>
          </cell>
        </row>
        <row r="4553">
          <cell r="A4553">
            <v>340160</v>
          </cell>
          <cell r="B4553" t="str">
            <v>""MACHETE GAVILAN B/KATANA NAT 22"" C/G ANT 22"""</v>
          </cell>
        </row>
        <row r="4554">
          <cell r="A4554">
            <v>340161</v>
          </cell>
          <cell r="B4554" t="str">
            <v>""MACHETE GAVILAN B/KATANA NAT 22"" C/G REV 22"""</v>
          </cell>
        </row>
        <row r="4555">
          <cell r="A4555">
            <v>340162</v>
          </cell>
          <cell r="B4555" t="str">
            <v>""MACHETE GAVILAN B/KATANA NAT 22"" S/G ANT 22"""</v>
          </cell>
        </row>
        <row r="4556">
          <cell r="A4556">
            <v>340163</v>
          </cell>
          <cell r="B4556" t="str">
            <v>""MACHETE GAVILAN B/KATANA NAT 22"" S/G REV 22"""</v>
          </cell>
        </row>
        <row r="4557">
          <cell r="A4557">
            <v>340164</v>
          </cell>
          <cell r="B4557" t="str">
            <v>""MACHETE GAVILAN BAMBA CON/G NAT 22"" ANT 22"""</v>
          </cell>
        </row>
        <row r="4558">
          <cell r="A4558">
            <v>340165</v>
          </cell>
          <cell r="B4558" t="str">
            <v>""MACHETE GAVILAN BAMBA CON/G NAT 22"" REV 22"""</v>
          </cell>
        </row>
        <row r="4559">
          <cell r="A4559">
            <v>340166</v>
          </cell>
          <cell r="B4559" t="str">
            <v>""MACHETE GAVILAN BAMBA SIN/G NAT 22"" ANT 22"""</v>
          </cell>
        </row>
        <row r="4560">
          <cell r="A4560">
            <v>340167</v>
          </cell>
          <cell r="B4560" t="str">
            <v>""MACHETE GAVILAN BAMBA SIN/G NAT 22"" REV 22"""</v>
          </cell>
        </row>
        <row r="4561">
          <cell r="A4561">
            <v>340168</v>
          </cell>
          <cell r="B4561" t="str">
            <v>""MACHETE MACHETE 164 H BARRIGÓN 14"""</v>
          </cell>
        </row>
        <row r="4562">
          <cell r="A4562">
            <v>340169</v>
          </cell>
          <cell r="B4562" t="str">
            <v>""MACHETE MACHETE 164 H BARRIGÓN 16"""</v>
          </cell>
        </row>
        <row r="4563">
          <cell r="A4563">
            <v>340170</v>
          </cell>
          <cell r="B4563" t="str">
            <v>""MACHETE PANELERO  HN 20"""</v>
          </cell>
        </row>
        <row r="4564">
          <cell r="A4564">
            <v>340171</v>
          </cell>
          <cell r="B4564" t="str">
            <v>""MACHETE PAPELERO  HN 7"""</v>
          </cell>
        </row>
        <row r="4565">
          <cell r="A4565">
            <v>340172</v>
          </cell>
          <cell r="B4565" t="str">
            <v>""MACHETE RAMBO ARMY 12""   "</v>
          </cell>
        </row>
        <row r="4566">
          <cell r="A4566">
            <v>340173</v>
          </cell>
          <cell r="B4566" t="str">
            <v>""RAMBO 460 HN 12"""</v>
          </cell>
        </row>
        <row r="4567">
          <cell r="A4567">
            <v>340174</v>
          </cell>
          <cell r="B4567" t="str">
            <v>""RAMBO PROFESIONAL DE LUJO  460 HN 12"""</v>
          </cell>
        </row>
        <row r="4568">
          <cell r="A4568">
            <v>340175</v>
          </cell>
          <cell r="B4568" t="str">
            <v>""COMBO M/TE GAV COLORAO RAMBO H 12"" +LCM 12"""</v>
          </cell>
        </row>
        <row r="4569">
          <cell r="A4569">
            <v>340176</v>
          </cell>
          <cell r="B4569" t="str">
            <v>""SABLE ROJO 20"""</v>
          </cell>
        </row>
        <row r="4570">
          <cell r="A4570">
            <v>340177</v>
          </cell>
          <cell r="B4570" t="str">
            <v>""SABLE ROJO 22"""</v>
          </cell>
        </row>
        <row r="4571">
          <cell r="A4571">
            <v>340201</v>
          </cell>
          <cell r="B4571" t="str">
            <v>""ALICATE COLIMA DIABLO  10."""</v>
          </cell>
        </row>
        <row r="4572">
          <cell r="A4572">
            <v>340202</v>
          </cell>
          <cell r="B4572" t="str">
            <v>""ALICATE CORNETA ELECTRICISTA 8"""</v>
          </cell>
          <cell r="C4572">
            <v>17</v>
          </cell>
        </row>
        <row r="4573">
          <cell r="A4573">
            <v>340203</v>
          </cell>
          <cell r="B4573" t="str">
            <v>""ALICATE DIABLO GAV CON FUNDA/CUE    10.5"""</v>
          </cell>
        </row>
        <row r="4574">
          <cell r="A4574">
            <v>340204</v>
          </cell>
          <cell r="B4574" t="str">
            <v>ALICATE GAVILAN DIABLO PUL. 10.5</v>
          </cell>
        </row>
        <row r="4575">
          <cell r="A4575">
            <v>340205</v>
          </cell>
          <cell r="B4575" t="str">
            <v>ALICATE HOMBRESOLO PROFESIONAL10"</v>
          </cell>
          <cell r="C4575">
            <v>14</v>
          </cell>
        </row>
        <row r="4576">
          <cell r="A4576">
            <v>340206</v>
          </cell>
          <cell r="B4576" t="str">
            <v>HOMBRE SOLO CORNETA UNIVERSAL  10"</v>
          </cell>
          <cell r="C4576">
            <v>17</v>
          </cell>
        </row>
        <row r="4577">
          <cell r="A4577">
            <v>340207</v>
          </cell>
          <cell r="B4577" t="str">
            <v>""JUEGO DE HOMBRESOLO CORNETA PUNTA  4.5"" Y 5""   "</v>
          </cell>
        </row>
        <row r="4578">
          <cell r="A4578">
            <v>340208</v>
          </cell>
          <cell r="B4578" t="str">
            <v>""UNIVERSAL PAVONADO REF. 7602 6"""</v>
          </cell>
        </row>
        <row r="4579">
          <cell r="A4579">
            <v>340209</v>
          </cell>
          <cell r="B4579" t="str">
            <v>""UNIVERSAL PAVONADO REF. 7602 7"""</v>
          </cell>
        </row>
        <row r="4580">
          <cell r="A4580">
            <v>340210</v>
          </cell>
          <cell r="B4580" t="str">
            <v>""UNIVERSAL PAVONADO REF. 7602 8"""</v>
          </cell>
        </row>
        <row r="4581">
          <cell r="A4581">
            <v>340301</v>
          </cell>
          <cell r="B4581" t="str">
            <v>ALMADANA COLIMA CON MANGO 10 LBS.</v>
          </cell>
        </row>
        <row r="4582">
          <cell r="A4582">
            <v>340302</v>
          </cell>
          <cell r="B4582" t="str">
            <v>ALMADANA COLIMA CON MANGO 12 LBS.</v>
          </cell>
        </row>
        <row r="4583">
          <cell r="A4583">
            <v>340303</v>
          </cell>
          <cell r="B4583" t="str">
            <v>ALMADANA COLIMA CON MANGO 16 LBS.</v>
          </cell>
        </row>
        <row r="4584">
          <cell r="A4584">
            <v>340304</v>
          </cell>
          <cell r="B4584" t="str">
            <v>ALMADANA COLIMA CON MANGO 2 LBS.</v>
          </cell>
        </row>
        <row r="4585">
          <cell r="A4585">
            <v>340305</v>
          </cell>
          <cell r="B4585" t="str">
            <v>ALMADANA COLIMA CON MANGO 3 LBS.</v>
          </cell>
        </row>
        <row r="4586">
          <cell r="A4586">
            <v>340306</v>
          </cell>
          <cell r="B4586" t="str">
            <v>ALMADANA COLIMA CON MANGO 4 LBS.</v>
          </cell>
        </row>
        <row r="4587">
          <cell r="A4587">
            <v>340307</v>
          </cell>
          <cell r="B4587" t="str">
            <v>ALMADANA COLIMA CON MANGO 6 LBS.</v>
          </cell>
        </row>
        <row r="4588">
          <cell r="A4588">
            <v>340308</v>
          </cell>
          <cell r="B4588" t="str">
            <v>ALMADANA COLIMA CON MANGO 8 LBS.</v>
          </cell>
        </row>
        <row r="4589">
          <cell r="A4589">
            <v>340401</v>
          </cell>
          <cell r="B4589" t="str">
            <v>AZADON COLIMA 310B PAPERO</v>
          </cell>
        </row>
        <row r="4590">
          <cell r="A4590">
            <v>340402</v>
          </cell>
          <cell r="B4590" t="str">
            <v>AZADON COLIMA 4230  GAMBIA</v>
          </cell>
        </row>
        <row r="4591">
          <cell r="A4591">
            <v>340403</v>
          </cell>
          <cell r="B4591" t="str">
            <v>AZADON COLIMA CAFETERO 3753 NO. 1</v>
          </cell>
        </row>
        <row r="4592">
          <cell r="A4592">
            <v>340404</v>
          </cell>
          <cell r="B4592" t="str">
            <v>AZADON COLIMA CAFETERO 3753 NO. 2</v>
          </cell>
        </row>
        <row r="4593">
          <cell r="A4593">
            <v>340405</v>
          </cell>
          <cell r="B4593" t="str">
            <v>AZADON COLIMA CAFETERO 3753 NO. 3</v>
          </cell>
        </row>
        <row r="4594">
          <cell r="A4594">
            <v>340406</v>
          </cell>
          <cell r="B4594" t="str">
            <v>AZADON COLIMA REFORZADO 3118</v>
          </cell>
          <cell r="C4594">
            <v>36</v>
          </cell>
        </row>
        <row r="4595">
          <cell r="A4595">
            <v>340407</v>
          </cell>
          <cell r="B4595" t="str">
            <v>AZADON COLIMA REFORZADO 3119</v>
          </cell>
        </row>
        <row r="4596">
          <cell r="A4596">
            <v>340408</v>
          </cell>
          <cell r="B4596" t="str">
            <v>AZADON COLIMA REFORZADO 3120</v>
          </cell>
        </row>
        <row r="4597">
          <cell r="A4597">
            <v>340501</v>
          </cell>
          <cell r="B4597" t="str">
            <v>""BARRA COLIMA DE 12""                     "</v>
          </cell>
        </row>
        <row r="4598">
          <cell r="A4598">
            <v>340502</v>
          </cell>
          <cell r="B4598" t="str">
            <v>""BARRA COLIMA DE 14""                     "</v>
          </cell>
        </row>
        <row r="4599">
          <cell r="A4599">
            <v>340503</v>
          </cell>
          <cell r="B4599" t="str">
            <v>""BARRA COLIMA DE 16""                     "</v>
          </cell>
        </row>
        <row r="4600">
          <cell r="A4600">
            <v>340504</v>
          </cell>
          <cell r="B4600" t="str">
            <v>""BARRA COLIMA DE 18""                     "</v>
          </cell>
          <cell r="C4600">
            <v>1</v>
          </cell>
        </row>
        <row r="4601">
          <cell r="A4601">
            <v>340505</v>
          </cell>
          <cell r="B4601" t="str">
            <v>BARRETA SEMBRADORA COLIMA 300 GRS</v>
          </cell>
        </row>
        <row r="4602">
          <cell r="A4602">
            <v>340506</v>
          </cell>
          <cell r="B4602" t="str">
            <v>BARRETON COLIMA2 LBS.</v>
          </cell>
        </row>
        <row r="4603">
          <cell r="A4603">
            <v>340507</v>
          </cell>
          <cell r="B4603" t="str">
            <v>BARRETON COLIMA3 1/2 LBS.</v>
          </cell>
        </row>
        <row r="4604">
          <cell r="A4604">
            <v>340508</v>
          </cell>
          <cell r="B4604" t="str">
            <v>BARRETON COLIMA3 LBS.</v>
          </cell>
        </row>
        <row r="4605">
          <cell r="A4605">
            <v>340509</v>
          </cell>
          <cell r="B4605" t="str">
            <v>BARRETON COLIMA4 LBS.</v>
          </cell>
        </row>
        <row r="4606">
          <cell r="A4606">
            <v>340510</v>
          </cell>
          <cell r="B4606" t="str">
            <v>BARRETON PALMERO COLIMA</v>
          </cell>
        </row>
        <row r="4607">
          <cell r="A4607">
            <v>340511</v>
          </cell>
          <cell r="B4607" t="str">
            <v>""BERBIQUI CORNETA  5/8"""</v>
          </cell>
        </row>
        <row r="4608">
          <cell r="A4608">
            <v>340512</v>
          </cell>
          <cell r="B4608" t="str">
            <v>EXHIBIDOR BROCAS HSS CORNETA  162 PZ</v>
          </cell>
        </row>
        <row r="4609">
          <cell r="A4609">
            <v>340601</v>
          </cell>
          <cell r="B4609" t="str">
            <v>BISTURI INCOLMA CANTON ALMA METAL 18 MM</v>
          </cell>
        </row>
        <row r="4610">
          <cell r="A4610">
            <v>340602</v>
          </cell>
          <cell r="B4610" t="str">
            <v>BISTURI INCOLMA CANTON ALMA METAL 9 MM</v>
          </cell>
        </row>
        <row r="4611">
          <cell r="A4611">
            <v>340603</v>
          </cell>
          <cell r="B4611" t="str">
            <v>""BROCA BARRA MURO SDSPLUS 3/4-12"" VAS 1/2"</v>
          </cell>
        </row>
        <row r="4612">
          <cell r="A4612">
            <v>340604</v>
          </cell>
          <cell r="B4612" t="str">
            <v>""BROCA BARRA MURO SDSPLUS 5/8-12"" VAS 1/2"</v>
          </cell>
        </row>
        <row r="4613">
          <cell r="A4613">
            <v>340605</v>
          </cell>
          <cell r="B4613" t="str">
            <v>""BROCA BARRA MURO SDSPLUS 5/8-8"" VAS 1/2 "</v>
          </cell>
        </row>
        <row r="4614">
          <cell r="A4614">
            <v>340606</v>
          </cell>
          <cell r="B4614" t="str">
            <v>""BROCA BARRACUDA BARRENO 20*1"""</v>
          </cell>
        </row>
        <row r="4615">
          <cell r="A4615">
            <v>340607</v>
          </cell>
          <cell r="B4615" t="str">
            <v>""BROCA BARRACUDA BARRENO 20*3/4"""</v>
          </cell>
        </row>
        <row r="4616">
          <cell r="A4616">
            <v>340608</v>
          </cell>
          <cell r="B4616" t="str">
            <v>""BROCA BARRACUDA BARRENO 20*5/8"""</v>
          </cell>
        </row>
        <row r="4617">
          <cell r="A4617">
            <v>340609</v>
          </cell>
          <cell r="B4617" t="str">
            <v>""BROCA BARRACUDA BERBIQUI 1""*8"""</v>
          </cell>
        </row>
        <row r="4618">
          <cell r="A4618">
            <v>340610</v>
          </cell>
          <cell r="B4618" t="str">
            <v>""BROCA BARRACUDA BERBIQUI 1/2""*8"""</v>
          </cell>
        </row>
        <row r="4619">
          <cell r="A4619">
            <v>340611</v>
          </cell>
          <cell r="B4619" t="str">
            <v>""BROCA BARRACUDA BERBIQUI 1/4""*8"""</v>
          </cell>
        </row>
        <row r="4620">
          <cell r="A4620">
            <v>340612</v>
          </cell>
          <cell r="B4620" t="str">
            <v>""BROCA BARRACUDA BERBIQUI 3/4""*8"""</v>
          </cell>
        </row>
        <row r="4621">
          <cell r="A4621">
            <v>340613</v>
          </cell>
          <cell r="B4621" t="str">
            <v>""BROCA BARRACUDA BERBIQUI 3/8""*8"""</v>
          </cell>
        </row>
        <row r="4622">
          <cell r="A4622">
            <v>340614</v>
          </cell>
          <cell r="B4622" t="str">
            <v>""BROCA BARRACUDA BERBIQUI 5/16""*8"""</v>
          </cell>
        </row>
        <row r="4623">
          <cell r="A4623">
            <v>340615</v>
          </cell>
          <cell r="B4623" t="str">
            <v>""BROCA BARRACUDA BERBIQUI 5/8""*8"""</v>
          </cell>
        </row>
        <row r="4624">
          <cell r="A4624">
            <v>340616</v>
          </cell>
          <cell r="B4624" t="str">
            <v>BROCA BARRACUDA HSS M35 REDUCCION A 1/2 1” PLG</v>
          </cell>
        </row>
        <row r="4625">
          <cell r="A4625">
            <v>340617</v>
          </cell>
          <cell r="B4625" t="str">
            <v>BROCA BARRACUDA HSS M35 REDUCCION A 1/2 11/16” PLG</v>
          </cell>
        </row>
        <row r="4626">
          <cell r="A4626">
            <v>340618</v>
          </cell>
          <cell r="B4626" t="str">
            <v>BROCA BARRACUDA HSS M35 REDUCCION A 1/2 13/16” PLG</v>
          </cell>
        </row>
        <row r="4627">
          <cell r="A4627">
            <v>340619</v>
          </cell>
          <cell r="B4627" t="str">
            <v>BROCA BARRACUDA HSS M35 REDUCCION A 1/2 15/16” PLG</v>
          </cell>
        </row>
        <row r="4628">
          <cell r="A4628">
            <v>340620</v>
          </cell>
          <cell r="B4628" t="str">
            <v>BROCA BARRACUDA HSS M35 REDUCCION A 1/2 3/4” PLG</v>
          </cell>
        </row>
        <row r="4629">
          <cell r="A4629">
            <v>340621</v>
          </cell>
          <cell r="B4629" t="str">
            <v>BROCA BARRACUDA HSS M35 REDUCCION A 1/2 5/8” PLG</v>
          </cell>
        </row>
        <row r="4630">
          <cell r="A4630">
            <v>340622</v>
          </cell>
          <cell r="B4630" t="str">
            <v>BROCA BARRACUDA HSS M35 REDUCCION A 1/2 7/8” PLG</v>
          </cell>
        </row>
        <row r="4631">
          <cell r="A4631">
            <v>340623</v>
          </cell>
          <cell r="B4631" t="str">
            <v>BROCA BARRACUDA HSS M35 REDUCCION A 1/2 9/16” PLG</v>
          </cell>
        </row>
        <row r="4632">
          <cell r="A4632">
            <v>340624</v>
          </cell>
          <cell r="B4632" t="str">
            <v>""BROCA BARRACUDA MURO SDS PUS 1/2""*12"""</v>
          </cell>
        </row>
        <row r="4633">
          <cell r="A4633">
            <v>340625</v>
          </cell>
          <cell r="B4633" t="str">
            <v>""BROCA BARRACUDA MURO SDS PUS 1/2""*6"""</v>
          </cell>
        </row>
        <row r="4634">
          <cell r="A4634">
            <v>340626</v>
          </cell>
          <cell r="B4634" t="str">
            <v>""BROCA BARRACUDA MURO SDS PUS 1/4""*4"""</v>
          </cell>
          <cell r="C4634">
            <v>66</v>
          </cell>
        </row>
        <row r="4635">
          <cell r="A4635">
            <v>340627</v>
          </cell>
          <cell r="B4635" t="str">
            <v>""BROCA BARRACUDA MURO SDS PUS 1/4""*6"""</v>
          </cell>
          <cell r="C4635">
            <v>14</v>
          </cell>
        </row>
        <row r="4636">
          <cell r="A4636">
            <v>340628</v>
          </cell>
          <cell r="B4636" t="str">
            <v>""BROCA BARRACUDA MURO SDS PUS 1/8""*4"""</v>
          </cell>
        </row>
        <row r="4637">
          <cell r="A4637">
            <v>340629</v>
          </cell>
          <cell r="B4637" t="str">
            <v>""BROCA BARRACUDA MURO SDS PUS 3/16""*4"""</v>
          </cell>
        </row>
        <row r="4638">
          <cell r="A4638">
            <v>340630</v>
          </cell>
          <cell r="B4638" t="str">
            <v>""BROCA BARRACUDA MURO SDS PUS 3/8""*12"""</v>
          </cell>
        </row>
        <row r="4639">
          <cell r="A4639">
            <v>340631</v>
          </cell>
          <cell r="B4639" t="str">
            <v>""BROCA BARRACUDA MURO SDS PUS 3/8""*6"""</v>
          </cell>
        </row>
        <row r="4640">
          <cell r="A4640">
            <v>340632</v>
          </cell>
          <cell r="B4640" t="str">
            <v>""BROCA BARRACUDA MURO SDS PUS 5/16""*6"""</v>
          </cell>
          <cell r="C4640">
            <v>6</v>
          </cell>
        </row>
        <row r="4641">
          <cell r="A4641">
            <v>340633</v>
          </cell>
          <cell r="B4641" t="str">
            <v>""BROCA BARRACUDA MURO SDS PUS 5/8""*8"""</v>
          </cell>
          <cell r="C4641">
            <v>1</v>
          </cell>
        </row>
        <row r="4642">
          <cell r="A4642">
            <v>340634</v>
          </cell>
          <cell r="B4642" t="str">
            <v>""BROCA CONCRETO HA  PARA DRYWALL 1/4""-6"""</v>
          </cell>
        </row>
        <row r="4643">
          <cell r="A4643">
            <v>340635</v>
          </cell>
          <cell r="B4643" t="str">
            <v>""BROCA CONCRETO HA  PARA DRYWALL 1/8""-6"""</v>
          </cell>
        </row>
        <row r="4644">
          <cell r="A4644">
            <v>340636</v>
          </cell>
          <cell r="B4644" t="str">
            <v>""BROCA CORNETA HSS 1/16"""</v>
          </cell>
        </row>
        <row r="4645">
          <cell r="A4645">
            <v>340637</v>
          </cell>
          <cell r="B4645" t="str">
            <v>""BROCA CORNETA HSS 1/2"""</v>
          </cell>
        </row>
        <row r="4646">
          <cell r="A4646">
            <v>340638</v>
          </cell>
          <cell r="B4646" t="str">
            <v>""BROCA CORNETA HSS 1/4"""</v>
          </cell>
        </row>
        <row r="4647">
          <cell r="A4647">
            <v>340639</v>
          </cell>
          <cell r="B4647" t="str">
            <v>""BROCA CORNETA HSS 1/8"""</v>
          </cell>
          <cell r="C4647">
            <v>12</v>
          </cell>
        </row>
        <row r="4648">
          <cell r="A4648">
            <v>340640</v>
          </cell>
          <cell r="B4648" t="str">
            <v>""BROCA CORNETA HSS 11/32"""</v>
          </cell>
        </row>
        <row r="4649">
          <cell r="A4649">
            <v>340641</v>
          </cell>
          <cell r="B4649" t="str">
            <v>""BROCA CORNETA HSS 11/64"""</v>
          </cell>
        </row>
        <row r="4650">
          <cell r="A4650">
            <v>340642</v>
          </cell>
          <cell r="B4650" t="str">
            <v>""BROCA CORNETA HSS 13/32"""</v>
          </cell>
        </row>
        <row r="4651">
          <cell r="A4651">
            <v>340643</v>
          </cell>
          <cell r="B4651" t="str">
            <v>""BROCA CORNETA HSS 13/64"""</v>
          </cell>
        </row>
        <row r="4652">
          <cell r="A4652">
            <v>340644</v>
          </cell>
          <cell r="B4652" t="str">
            <v>""BROCA CORNETA HSS 15/32"""</v>
          </cell>
        </row>
        <row r="4653">
          <cell r="A4653">
            <v>340645</v>
          </cell>
          <cell r="B4653" t="str">
            <v>""BROCA CORNETA HSS 15/64"""</v>
          </cell>
        </row>
        <row r="4654">
          <cell r="A4654">
            <v>340646</v>
          </cell>
          <cell r="B4654" t="str">
            <v>""BROCA CORNETA HSS 17/64"""</v>
          </cell>
        </row>
        <row r="4655">
          <cell r="A4655">
            <v>340647</v>
          </cell>
          <cell r="B4655" t="str">
            <v>""BROCA CORNETA HSS 19/64"""</v>
          </cell>
        </row>
        <row r="4656">
          <cell r="A4656">
            <v>340648</v>
          </cell>
          <cell r="B4656" t="str">
            <v>""BROCA CORNETA HSS 21/64"""</v>
          </cell>
        </row>
        <row r="4657">
          <cell r="A4657">
            <v>340649</v>
          </cell>
          <cell r="B4657" t="str">
            <v>""BROCA CORNETA HSS 23/64"""</v>
          </cell>
        </row>
        <row r="4658">
          <cell r="A4658">
            <v>340650</v>
          </cell>
          <cell r="B4658" t="str">
            <v>""BROCA CORNETA HSS 25/64"""</v>
          </cell>
        </row>
        <row r="4659">
          <cell r="A4659">
            <v>340651</v>
          </cell>
          <cell r="B4659" t="str">
            <v>""BROCA CORNETA HSS 27/64"""</v>
          </cell>
        </row>
        <row r="4660">
          <cell r="A4660">
            <v>340652</v>
          </cell>
          <cell r="B4660" t="str">
            <v>""BROCA CORNETA HSS 29/64"""</v>
          </cell>
        </row>
        <row r="4661">
          <cell r="A4661">
            <v>340653</v>
          </cell>
          <cell r="B4661" t="str">
            <v>""BROCA CORNETA HSS 3/16"""</v>
          </cell>
        </row>
        <row r="4662">
          <cell r="A4662">
            <v>340654</v>
          </cell>
          <cell r="B4662" t="str">
            <v>""BROCA CORNETA HSS 3/32"""</v>
          </cell>
        </row>
        <row r="4663">
          <cell r="A4663">
            <v>340655</v>
          </cell>
          <cell r="B4663" t="str">
            <v>""BROCA CORNETA HSS 3/8"""</v>
          </cell>
        </row>
        <row r="4664">
          <cell r="A4664">
            <v>340656</v>
          </cell>
          <cell r="B4664" t="str">
            <v>""BROCA CORNETA HSS 31/64"""</v>
          </cell>
        </row>
        <row r="4665">
          <cell r="A4665">
            <v>340657</v>
          </cell>
          <cell r="B4665" t="str">
            <v>""BROCA CORNETA HSS 5/16"""</v>
          </cell>
        </row>
        <row r="4666">
          <cell r="A4666">
            <v>340658</v>
          </cell>
          <cell r="B4666" t="str">
            <v>""BROCA CORNETA HSS 5/32"""</v>
          </cell>
        </row>
        <row r="4667">
          <cell r="A4667">
            <v>340659</v>
          </cell>
          <cell r="B4667" t="str">
            <v>""BROCA CORNETA HSS 5/64"""</v>
          </cell>
        </row>
        <row r="4668">
          <cell r="A4668">
            <v>340660</v>
          </cell>
          <cell r="B4668" t="str">
            <v>""BROCA CORNETA HSS 7/16"""</v>
          </cell>
        </row>
        <row r="4669">
          <cell r="A4669">
            <v>340661</v>
          </cell>
          <cell r="B4669" t="str">
            <v>""BROCA CORNETA HSS 7/32"""</v>
          </cell>
        </row>
        <row r="4670">
          <cell r="A4670">
            <v>340662</v>
          </cell>
          <cell r="B4670" t="str">
            <v>""BROCA CORNETA HSS 7/64"""</v>
          </cell>
        </row>
        <row r="4671">
          <cell r="A4671">
            <v>340663</v>
          </cell>
          <cell r="B4671" t="str">
            <v>""BROCA CORNETA HSS 9/32"""</v>
          </cell>
        </row>
        <row r="4672">
          <cell r="A4672">
            <v>340664</v>
          </cell>
          <cell r="B4672" t="str">
            <v>""BROCA CORNETA HSS 9/64"""</v>
          </cell>
        </row>
        <row r="4673">
          <cell r="A4673">
            <v>340665</v>
          </cell>
          <cell r="B4673" t="str">
            <v>BROCA HSS  BARRACUDA 1.5 MM</v>
          </cell>
        </row>
        <row r="4674">
          <cell r="A4674">
            <v>340666</v>
          </cell>
          <cell r="B4674" t="str">
            <v>""BROCA HSS  BARRACUDA 1/16"""</v>
          </cell>
          <cell r="C4674">
            <v>1</v>
          </cell>
        </row>
        <row r="4675">
          <cell r="A4675">
            <v>340667</v>
          </cell>
          <cell r="B4675" t="str">
            <v>""BROCA HSS  BARRACUDA 1/2"""</v>
          </cell>
          <cell r="C4675">
            <v>6</v>
          </cell>
        </row>
        <row r="4676">
          <cell r="A4676">
            <v>340668</v>
          </cell>
          <cell r="B4676" t="str">
            <v>""BROCA HSS  BARRACUDA 1/4"""</v>
          </cell>
          <cell r="C4676">
            <v>84</v>
          </cell>
        </row>
        <row r="4677">
          <cell r="A4677">
            <v>340669</v>
          </cell>
          <cell r="B4677" t="str">
            <v>""BROCA HSS  BARRACUDA 1/8"""</v>
          </cell>
          <cell r="C4677">
            <v>8</v>
          </cell>
        </row>
        <row r="4678">
          <cell r="A4678">
            <v>340670</v>
          </cell>
          <cell r="B4678" t="str">
            <v>BROCA HSS  BARRACUDA 10.0 MM</v>
          </cell>
        </row>
        <row r="4679">
          <cell r="A4679">
            <v>340671</v>
          </cell>
          <cell r="B4679" t="str">
            <v>BROCA HSS  BARRACUDA 10.5 MM</v>
          </cell>
        </row>
        <row r="4680">
          <cell r="A4680">
            <v>340672</v>
          </cell>
          <cell r="B4680" t="str">
            <v>BROCA HSS  BARRACUDA 11.0 MM</v>
          </cell>
        </row>
        <row r="4681">
          <cell r="A4681">
            <v>340673</v>
          </cell>
          <cell r="B4681" t="str">
            <v>BROCA HSS  BARRACUDA 11.5 MM</v>
          </cell>
        </row>
        <row r="4682">
          <cell r="A4682">
            <v>340674</v>
          </cell>
          <cell r="B4682" t="str">
            <v>""BROCA HSS  BARRACUDA 11/32"""</v>
          </cell>
          <cell r="C4682">
            <v>4</v>
          </cell>
        </row>
        <row r="4683">
          <cell r="A4683">
            <v>340675</v>
          </cell>
          <cell r="B4683" t="str">
            <v>""BROCA HSS  BARRACUDA 11/64"""</v>
          </cell>
          <cell r="C4683">
            <v>129</v>
          </cell>
        </row>
        <row r="4684">
          <cell r="A4684">
            <v>340676</v>
          </cell>
          <cell r="B4684" t="str">
            <v>BROCA HSS  BARRACUDA 12.0 MM</v>
          </cell>
        </row>
        <row r="4685">
          <cell r="A4685">
            <v>340677</v>
          </cell>
          <cell r="B4685" t="str">
            <v>BROCA HSS  BARRACUDA 12.5 MM</v>
          </cell>
        </row>
        <row r="4686">
          <cell r="A4686">
            <v>340678</v>
          </cell>
          <cell r="B4686" t="str">
            <v>BROCA HSS  BARRACUDA 13.0 MM</v>
          </cell>
        </row>
        <row r="4687">
          <cell r="A4687">
            <v>340679</v>
          </cell>
          <cell r="B4687" t="str">
            <v>""BROCA HSS  BARRACUDA 13/32"""</v>
          </cell>
        </row>
        <row r="4688">
          <cell r="A4688">
            <v>340680</v>
          </cell>
          <cell r="B4688" t="str">
            <v>""BROCA HSS  BARRACUDA 13/64"""</v>
          </cell>
          <cell r="C4688">
            <v>6</v>
          </cell>
        </row>
        <row r="4689">
          <cell r="A4689">
            <v>340681</v>
          </cell>
          <cell r="B4689" t="str">
            <v>""BROCA HSS  BARRACUDA 15/32"""</v>
          </cell>
        </row>
        <row r="4690">
          <cell r="A4690">
            <v>340682</v>
          </cell>
          <cell r="B4690" t="str">
            <v>""BROCA HSS  BARRACUDA 15/64"""</v>
          </cell>
          <cell r="C4690">
            <v>6</v>
          </cell>
        </row>
        <row r="4691">
          <cell r="A4691">
            <v>340683</v>
          </cell>
          <cell r="B4691" t="str">
            <v>""BROCA HSS  BARRACUDA 17/64"""</v>
          </cell>
          <cell r="C4691">
            <v>37</v>
          </cell>
        </row>
        <row r="4692">
          <cell r="A4692">
            <v>340684</v>
          </cell>
          <cell r="B4692" t="str">
            <v>""BROCA HSS  BARRACUDA 19/64"""</v>
          </cell>
          <cell r="C4692">
            <v>1</v>
          </cell>
        </row>
        <row r="4693">
          <cell r="A4693">
            <v>340685</v>
          </cell>
          <cell r="B4693" t="str">
            <v>BROCA HSS  BARRACUDA 2.0 MM</v>
          </cell>
        </row>
        <row r="4694">
          <cell r="A4694">
            <v>340686</v>
          </cell>
          <cell r="B4694" t="str">
            <v>BROCA HSS  BARRACUDA 2.5 MM</v>
          </cell>
        </row>
        <row r="4695">
          <cell r="A4695">
            <v>340687</v>
          </cell>
          <cell r="B4695" t="str">
            <v>""BROCA HSS  BARRACUDA 21/64"""</v>
          </cell>
        </row>
        <row r="4696">
          <cell r="A4696">
            <v>340688</v>
          </cell>
          <cell r="B4696" t="str">
            <v>""BROCA HSS  BARRACUDA 23/64"""</v>
          </cell>
          <cell r="C4696">
            <v>6</v>
          </cell>
        </row>
        <row r="4697">
          <cell r="A4697">
            <v>340689</v>
          </cell>
          <cell r="B4697" t="str">
            <v>BROCA HSS  BARRACUDA 3.0 MM</v>
          </cell>
        </row>
        <row r="4698">
          <cell r="A4698">
            <v>340690</v>
          </cell>
          <cell r="B4698" t="str">
            <v>BROCA HSS  BARRACUDA 3.5 MM</v>
          </cell>
        </row>
        <row r="4699">
          <cell r="A4699">
            <v>340691</v>
          </cell>
          <cell r="B4699" t="str">
            <v>""BROCA HSS  BARRACUDA 3/16"""</v>
          </cell>
        </row>
        <row r="4700">
          <cell r="A4700">
            <v>340692</v>
          </cell>
          <cell r="B4700" t="str">
            <v>""BROCA HSS  BARRACUDA 3/32"""</v>
          </cell>
          <cell r="C4700">
            <v>60</v>
          </cell>
        </row>
        <row r="4701">
          <cell r="A4701">
            <v>340693</v>
          </cell>
          <cell r="B4701" t="str">
            <v>""BROCA HSS  BARRACUDA 3/8"""</v>
          </cell>
          <cell r="C4701">
            <v>3</v>
          </cell>
        </row>
        <row r="4702">
          <cell r="A4702">
            <v>340694</v>
          </cell>
          <cell r="B4702" t="str">
            <v>BROCA HSS  BARRACUDA 4.0 MM</v>
          </cell>
        </row>
        <row r="4703">
          <cell r="A4703">
            <v>340695</v>
          </cell>
          <cell r="B4703" t="str">
            <v>BROCA HSS  BARRACUDA 4.5 MM</v>
          </cell>
        </row>
        <row r="4704">
          <cell r="A4704">
            <v>340696</v>
          </cell>
          <cell r="B4704" t="str">
            <v>BROCA HSS  BARRACUDA 5.0 MM</v>
          </cell>
        </row>
        <row r="4705">
          <cell r="A4705">
            <v>340697</v>
          </cell>
          <cell r="B4705" t="str">
            <v>BROCA HSS  BARRACUDA 5.5 MM</v>
          </cell>
        </row>
        <row r="4706">
          <cell r="A4706">
            <v>340698</v>
          </cell>
          <cell r="B4706" t="str">
            <v>""BROCA HSS  BARRACUDA 5/16"""</v>
          </cell>
          <cell r="C4706">
            <v>1</v>
          </cell>
        </row>
        <row r="4707">
          <cell r="A4707">
            <v>340699</v>
          </cell>
          <cell r="B4707" t="str">
            <v>""BROCA HSS  BARRACUDA 5/32"""</v>
          </cell>
          <cell r="C4707">
            <v>8</v>
          </cell>
        </row>
        <row r="4708">
          <cell r="A4708">
            <v>340700</v>
          </cell>
          <cell r="B4708" t="str">
            <v>""BROCA HSS  BARRACUDA 5/64"""</v>
          </cell>
          <cell r="C4708">
            <v>74</v>
          </cell>
        </row>
        <row r="4709">
          <cell r="A4709">
            <v>340701</v>
          </cell>
          <cell r="B4709" t="str">
            <v>BROCA HSS  BARRACUDA 6.0 MM</v>
          </cell>
        </row>
        <row r="4710">
          <cell r="A4710">
            <v>340702</v>
          </cell>
          <cell r="B4710" t="str">
            <v>BROCA HSS  BARRACUDA 6.5 MM</v>
          </cell>
        </row>
        <row r="4711">
          <cell r="A4711">
            <v>340703</v>
          </cell>
          <cell r="B4711" t="str">
            <v>BROCA HSS  BARRACUDA 7.0 MM</v>
          </cell>
        </row>
        <row r="4712">
          <cell r="A4712">
            <v>340704</v>
          </cell>
          <cell r="B4712" t="str">
            <v>BROCA HSS  BARRACUDA 7.5 MM</v>
          </cell>
        </row>
        <row r="4713">
          <cell r="A4713">
            <v>340705</v>
          </cell>
          <cell r="B4713" t="str">
            <v>""BROCA HSS  BARRACUDA 7/16"""</v>
          </cell>
          <cell r="C4713">
            <v>1</v>
          </cell>
        </row>
        <row r="4714">
          <cell r="A4714">
            <v>340706</v>
          </cell>
          <cell r="B4714" t="str">
            <v>""BROCA HSS  BARRACUDA 7/32"""</v>
          </cell>
          <cell r="C4714">
            <v>60</v>
          </cell>
        </row>
        <row r="4715">
          <cell r="A4715">
            <v>340707</v>
          </cell>
          <cell r="B4715" t="str">
            <v>""BROCA HSS  BARRACUDA 7/64"""</v>
          </cell>
          <cell r="C4715">
            <v>243</v>
          </cell>
        </row>
        <row r="4716">
          <cell r="A4716">
            <v>340708</v>
          </cell>
          <cell r="B4716" t="str">
            <v>BROCA HSS  BARRACUDA 8.0 MM</v>
          </cell>
        </row>
        <row r="4717">
          <cell r="A4717">
            <v>340709</v>
          </cell>
          <cell r="B4717" t="str">
            <v>BROCA HSS  BARRACUDA 8.5 MM</v>
          </cell>
        </row>
        <row r="4718">
          <cell r="A4718">
            <v>340710</v>
          </cell>
          <cell r="B4718" t="str">
            <v>BROCA HSS  BARRACUDA 9.0 MM</v>
          </cell>
        </row>
        <row r="4719">
          <cell r="A4719">
            <v>340711</v>
          </cell>
          <cell r="B4719" t="str">
            <v>BROCA HSS  BARRACUDA 9.5 MM</v>
          </cell>
        </row>
        <row r="4720">
          <cell r="A4720">
            <v>340712</v>
          </cell>
          <cell r="B4720" t="str">
            <v>""BROCA HSS  BARRACUDA 9/32"""</v>
          </cell>
        </row>
        <row r="4721">
          <cell r="A4721">
            <v>340713</v>
          </cell>
          <cell r="B4721" t="str">
            <v>""BROCA HSS  BARRACUDA 9/64"""</v>
          </cell>
        </row>
        <row r="4722">
          <cell r="A4722">
            <v>340714</v>
          </cell>
          <cell r="B4722" t="str">
            <v>""BROCA MURO INCOLMA BARRACU LARGA 1/2""-13"""</v>
          </cell>
        </row>
        <row r="4723">
          <cell r="A4723">
            <v>340715</v>
          </cell>
          <cell r="B4723" t="str">
            <v>""BROCA MURO INCOLMA BARRACU LARGA 1/4""-13"""</v>
          </cell>
        </row>
        <row r="4724">
          <cell r="A4724">
            <v>340716</v>
          </cell>
          <cell r="B4724" t="str">
            <v>""BROCA MURO INCOLMA BARRACU LARGA 3/8""-13"""</v>
          </cell>
        </row>
        <row r="4725">
          <cell r="A4725">
            <v>340717</v>
          </cell>
          <cell r="B4725" t="str">
            <v>""BROCA MURO INCOLMA BARRACU LARGA 5/16""-13"""</v>
          </cell>
        </row>
        <row r="4726">
          <cell r="A4726">
            <v>340718</v>
          </cell>
          <cell r="B4726" t="str">
            <v>""BROCA PARA MADERA ( TIPO ESPADA ) 1 1/2"""</v>
          </cell>
        </row>
        <row r="4727">
          <cell r="A4727">
            <v>340719</v>
          </cell>
          <cell r="B4727" t="str">
            <v>""BROCA PARA MADERA ( TIPO ESPADA ) 1 1/4"""</v>
          </cell>
        </row>
        <row r="4728">
          <cell r="A4728">
            <v>340720</v>
          </cell>
          <cell r="B4728" t="str">
            <v>""BROCA PARA MADERA ( TIPO ESPADA ) 1 1/8"""</v>
          </cell>
        </row>
        <row r="4729">
          <cell r="A4729">
            <v>340721</v>
          </cell>
          <cell r="B4729" t="str">
            <v>""BROCA PARA MADERA ( TIPO ESPADA ) 1"""</v>
          </cell>
        </row>
        <row r="4730">
          <cell r="A4730">
            <v>340722</v>
          </cell>
          <cell r="B4730" t="str">
            <v>""BROCA PARA MADERA ( TIPO ESPADA ) 1/2"""</v>
          </cell>
        </row>
        <row r="4731">
          <cell r="A4731">
            <v>340723</v>
          </cell>
          <cell r="B4731" t="str">
            <v>""BROCA PARA MADERA ( TIPO ESPADA ) 1/4"""</v>
          </cell>
        </row>
        <row r="4732">
          <cell r="A4732">
            <v>340724</v>
          </cell>
          <cell r="B4732" t="str">
            <v>""BROCA PARA MADERA ( TIPO ESPADA ) 3/4"""</v>
          </cell>
        </row>
        <row r="4733">
          <cell r="A4733">
            <v>340725</v>
          </cell>
          <cell r="B4733" t="str">
            <v>""BROCA PARA MADERA ( TIPO ESPADA ) 3/8"""</v>
          </cell>
        </row>
        <row r="4734">
          <cell r="A4734">
            <v>340726</v>
          </cell>
          <cell r="B4734" t="str">
            <v>""BROCA PARA MADERA ( TIPO ESPADA ) 5/16"""</v>
          </cell>
        </row>
        <row r="4735">
          <cell r="A4735">
            <v>340727</v>
          </cell>
          <cell r="B4735" t="str">
            <v>""BROCA PARA MADERA ( TIPO ESPADA ) 5/8"""</v>
          </cell>
        </row>
        <row r="4736">
          <cell r="A4736">
            <v>340728</v>
          </cell>
          <cell r="B4736" t="str">
            <v>""BROCA PARA MADERA ( TIPO ESPADA ) 7/16"""</v>
          </cell>
        </row>
        <row r="4737">
          <cell r="A4737">
            <v>340729</v>
          </cell>
          <cell r="B4737" t="str">
            <v>""BROCA PARA MADERA ( TIPO ESPADA ) 7/8"""</v>
          </cell>
        </row>
        <row r="4738">
          <cell r="A4738">
            <v>340730</v>
          </cell>
          <cell r="B4738" t="str">
            <v>""BROCA PARA MADERA (GUADUA ) 1"" X 13"""</v>
          </cell>
        </row>
        <row r="4739">
          <cell r="A4739">
            <v>340731</v>
          </cell>
          <cell r="B4739" t="str">
            <v>""BROCA PARA MADERA (GUADUA ) 1/2"" X 13"""</v>
          </cell>
        </row>
        <row r="4740">
          <cell r="A4740">
            <v>340732</v>
          </cell>
          <cell r="B4740" t="str">
            <v>""BROCA PARA MADERA (GUADUA ) 1/4"" X 13"""</v>
          </cell>
        </row>
        <row r="4741">
          <cell r="A4741">
            <v>340733</v>
          </cell>
          <cell r="B4741" t="str">
            <v>""BROCA PARA MADERA (GUADUA ) 3/4"" X 13"""</v>
          </cell>
        </row>
        <row r="4742">
          <cell r="A4742">
            <v>340734</v>
          </cell>
          <cell r="B4742" t="str">
            <v>""BROCA PARA MADERA (GUADUA ) 3/8"" X 13"""</v>
          </cell>
        </row>
        <row r="4743">
          <cell r="A4743">
            <v>340735</v>
          </cell>
          <cell r="B4743" t="str">
            <v>""BROCA PARA MADERA (GUADUA ) 5/16"" X 13"""</v>
          </cell>
        </row>
        <row r="4744">
          <cell r="A4744">
            <v>340736</v>
          </cell>
          <cell r="B4744" t="str">
            <v>""BROCA PARA MADERA (GUADUA ) 7/8"" X 13"""</v>
          </cell>
        </row>
        <row r="4745">
          <cell r="A4745">
            <v>340737</v>
          </cell>
          <cell r="B4745" t="str">
            <v>""BROCA PARA MURO  BARRACUDA STÁNDAR 1/2""-6"""</v>
          </cell>
          <cell r="C4745">
            <v>1</v>
          </cell>
        </row>
        <row r="4746">
          <cell r="A4746">
            <v>340738</v>
          </cell>
          <cell r="B4746" t="str">
            <v>""BROCA PARA MURO  BARRACUDA STÁNDAR 1/4""-4"""</v>
          </cell>
          <cell r="C4746">
            <v>13</v>
          </cell>
        </row>
        <row r="4747">
          <cell r="A4747">
            <v>340739</v>
          </cell>
          <cell r="B4747" t="str">
            <v>""BROCA PARA MURO  BARRACUDA STÁNDAR 1/8""-3"""</v>
          </cell>
        </row>
        <row r="4748">
          <cell r="A4748">
            <v>340740</v>
          </cell>
          <cell r="B4748" t="str">
            <v>""BROCA PARA MURO  BARRACUDA STÁNDAR 3/16""-4"""</v>
          </cell>
          <cell r="C4748">
            <v>66</v>
          </cell>
        </row>
        <row r="4749">
          <cell r="A4749">
            <v>340741</v>
          </cell>
          <cell r="B4749" t="str">
            <v>""BROCA PARA MURO  BARRACUDA STÁNDAR 3/8""-5"""</v>
          </cell>
          <cell r="C4749">
            <v>50</v>
          </cell>
        </row>
        <row r="4750">
          <cell r="A4750">
            <v>340742</v>
          </cell>
          <cell r="B4750" t="str">
            <v>""BROCA PARA MURO  BARRACUDA STÁNDAR 5/16""-5"""</v>
          </cell>
          <cell r="C4750">
            <v>80</v>
          </cell>
        </row>
        <row r="4751">
          <cell r="A4751">
            <v>340743</v>
          </cell>
          <cell r="B4751" t="str">
            <v>""BROCA PARA MURO  BARRACUDA STÁNDAR 5/32""-3-1/2"""</v>
          </cell>
        </row>
        <row r="4752">
          <cell r="A4752">
            <v>340744</v>
          </cell>
          <cell r="B4752" t="str">
            <v>""BROCA PARA MURO BARRACUDA DRYWALL  1/4""-6"""</v>
          </cell>
        </row>
        <row r="4753">
          <cell r="A4753">
            <v>340745</v>
          </cell>
          <cell r="B4753" t="str">
            <v>""BROCA PARA MURO BARRACUDA DRYWALL  1/8""-6"""</v>
          </cell>
        </row>
        <row r="4754">
          <cell r="A4754">
            <v>340746</v>
          </cell>
          <cell r="B4754" t="str">
            <v>""BROCA PARA MURO BARRACUDA HA  1/2""-13"""</v>
          </cell>
        </row>
        <row r="4755">
          <cell r="A4755">
            <v>340747</v>
          </cell>
          <cell r="B4755" t="str">
            <v>""BROCA PARA MURO BARRACUDA HA  1/2""-6"""</v>
          </cell>
        </row>
        <row r="4756">
          <cell r="A4756">
            <v>340748</v>
          </cell>
          <cell r="B4756" t="str">
            <v>""BROCA PARA MURO BARRACUDA HA  1/4""-13"""</v>
          </cell>
        </row>
        <row r="4757">
          <cell r="A4757">
            <v>340749</v>
          </cell>
          <cell r="B4757" t="str">
            <v>""BROCA PARA MURO BARRACUDA HA  1/4""-4"""</v>
          </cell>
          <cell r="C4757">
            <v>19</v>
          </cell>
        </row>
        <row r="4758">
          <cell r="A4758">
            <v>340750</v>
          </cell>
          <cell r="B4758" t="str">
            <v>""BROCA PARA MURO BARRACUDA HA  1/8""-3"""</v>
          </cell>
        </row>
        <row r="4759">
          <cell r="A4759">
            <v>340751</v>
          </cell>
          <cell r="B4759" t="str">
            <v>""BROCA PARA MURO BARRACUDA HA  3/16""-4"""</v>
          </cell>
        </row>
        <row r="4760">
          <cell r="A4760">
            <v>340752</v>
          </cell>
          <cell r="B4760" t="str">
            <v>""BROCA PARA MURO BARRACUDA HA  3/8""-13"""</v>
          </cell>
        </row>
        <row r="4761">
          <cell r="A4761">
            <v>340753</v>
          </cell>
          <cell r="B4761" t="str">
            <v>""BROCA PARA MURO BARRACUDA HA  3/8""-5"""</v>
          </cell>
          <cell r="C4761">
            <v>24</v>
          </cell>
        </row>
        <row r="4762">
          <cell r="A4762">
            <v>340754</v>
          </cell>
          <cell r="B4762" t="str">
            <v>""BROCA PARA MURO BARRACUDA HA  5/16""-13"""</v>
          </cell>
        </row>
        <row r="4763">
          <cell r="A4763">
            <v>340755</v>
          </cell>
          <cell r="B4763" t="str">
            <v>""BROCA PARA MURO BARRACUDA HA  5/16""-5"""</v>
          </cell>
          <cell r="C4763">
            <v>28</v>
          </cell>
        </row>
        <row r="4764">
          <cell r="A4764">
            <v>340756</v>
          </cell>
          <cell r="B4764" t="str">
            <v>""BROCA PARA MURO BARRACUDA HA  5/32""-3-1/2"""</v>
          </cell>
        </row>
        <row r="4765">
          <cell r="A4765">
            <v>340757</v>
          </cell>
          <cell r="B4765" t="str">
            <v>BROCAS HSS BARRACUDA  1/32</v>
          </cell>
        </row>
        <row r="4766">
          <cell r="A4766">
            <v>340758</v>
          </cell>
          <cell r="B4766" t="str">
            <v>BROCAS HSS BARRACUDA  3/64</v>
          </cell>
        </row>
        <row r="4767">
          <cell r="A4767">
            <v>340759</v>
          </cell>
          <cell r="B4767" t="str">
            <v>BROQUERO BARRACUDA + BROCA</v>
          </cell>
          <cell r="C4767">
            <v>16</v>
          </cell>
        </row>
        <row r="4768">
          <cell r="A4768">
            <v>340760</v>
          </cell>
          <cell r="B4768" t="str">
            <v>EXHIBIDOR BROCAS HSS BARRACUDA 204 PZ   204 PIEZAS</v>
          </cell>
        </row>
        <row r="4769">
          <cell r="A4769">
            <v>340761</v>
          </cell>
          <cell r="B4769" t="str">
            <v>EXHIBIDOR BROCAS HSS BARRACUDA 606 PZ   606 PIEZAS</v>
          </cell>
        </row>
        <row r="4770">
          <cell r="A4770">
            <v>340762</v>
          </cell>
          <cell r="B4770" t="str">
            <v>EXHIBIDOR BROCAS HSS BARRACUDA 78 PIEZAS 78 PIEZAS</v>
          </cell>
        </row>
        <row r="4771">
          <cell r="A4771">
            <v>340763</v>
          </cell>
          <cell r="B4771" t="str">
            <v>EXHIBIDOR BROCAS VACIO BARRACUDA</v>
          </cell>
        </row>
        <row r="4772">
          <cell r="A4772">
            <v>340764</v>
          </cell>
          <cell r="B4772" t="str">
            <v>EXHIBIDOR BROCAS VACIO BARRACUDA  PEQ</v>
          </cell>
        </row>
        <row r="4773">
          <cell r="A4773">
            <v>340765</v>
          </cell>
          <cell r="B4773" t="str">
            <v>JUEGO BROCA BARRACUDA (1/16-1/4) 13 PIEZAS</v>
          </cell>
        </row>
        <row r="4774">
          <cell r="A4774">
            <v>340766</v>
          </cell>
          <cell r="B4774" t="str">
            <v>JUEGO BROCA BARRACUDA (1/16-1/2) 17 PIEZAS</v>
          </cell>
        </row>
        <row r="4775">
          <cell r="A4775">
            <v>340768</v>
          </cell>
          <cell r="B4775" t="str">
            <v>""JUEGO EXHIBIDOR DISPENSADOR 1/4""-5/16""A 3/4*7/8""5 PIEZAS"</v>
          </cell>
        </row>
        <row r="4776">
          <cell r="A4776">
            <v>340769</v>
          </cell>
          <cell r="B4776" t="str">
            <v>""JUEGO EXHIBIDOR DISPENSADOR 5/16"" A 3/4"" 6 PZ    "</v>
          </cell>
        </row>
        <row r="4777">
          <cell r="A4777">
            <v>340770</v>
          </cell>
          <cell r="B4777" t="str">
            <v>JUEGO EXHIBIDOR DISPENSADOR 6-7 MM A 18-19 MM.7 PIEZAS</v>
          </cell>
        </row>
        <row r="4778">
          <cell r="A4778">
            <v>340771</v>
          </cell>
          <cell r="B4778" t="str">
            <v>JUEGO EXHIBIDOR DISPENSADOR 8MM A 19MM10 PIEZAS</v>
          </cell>
        </row>
        <row r="4779">
          <cell r="A4779">
            <v>340772</v>
          </cell>
          <cell r="B4779" t="str">
            <v>EXHIBIDOR BROCAS HSS BARRACUDA 156 PIEZAS</v>
          </cell>
        </row>
        <row r="4780">
          <cell r="A4780">
            <v>340801</v>
          </cell>
          <cell r="B4780" t="str">
            <v>""BROCHA COLIMA DE CERDA PELO NEGRO  1/2"""</v>
          </cell>
        </row>
        <row r="4781">
          <cell r="A4781">
            <v>340802</v>
          </cell>
          <cell r="B4781" t="str">
            <v>""BROCHA COLIMA DE CERDA PELO NEGRO 1 1/2"""</v>
          </cell>
        </row>
        <row r="4782">
          <cell r="A4782">
            <v>340803</v>
          </cell>
          <cell r="B4782" t="str">
            <v>""BROCHA COLIMA DE CERDA PELO NEGRO 1"""</v>
          </cell>
        </row>
        <row r="4783">
          <cell r="A4783">
            <v>340804</v>
          </cell>
          <cell r="B4783" t="str">
            <v>""BROCHA COLIMA DE CERDA PELO NEGRO 2 1/2"""</v>
          </cell>
          <cell r="C4783">
            <v>2</v>
          </cell>
        </row>
        <row r="4784">
          <cell r="A4784">
            <v>340805</v>
          </cell>
          <cell r="B4784" t="str">
            <v>""BROCHA COLIMA DE CERDA PELO NEGRO 2"""</v>
          </cell>
        </row>
        <row r="4785">
          <cell r="A4785">
            <v>340806</v>
          </cell>
          <cell r="B4785" t="str">
            <v>""BROCHA COLIMA DE CERDA PELO NEGRO 3"""</v>
          </cell>
          <cell r="C4785">
            <v>6</v>
          </cell>
        </row>
        <row r="4786">
          <cell r="A4786">
            <v>340807</v>
          </cell>
          <cell r="B4786" t="str">
            <v>""BROCHA COLIMA DE CERDA PELO NEGRO 4"""</v>
          </cell>
        </row>
        <row r="4787">
          <cell r="A4787">
            <v>340808</v>
          </cell>
          <cell r="B4787" t="str">
            <v>""BROCHA COLIMA DE CERDA PELO NEGRO 5"""</v>
          </cell>
        </row>
        <row r="4788">
          <cell r="A4788">
            <v>340809</v>
          </cell>
          <cell r="B4788" t="str">
            <v>""BROCHA COLIMA DE CERDA PELO NEGRO 6"""</v>
          </cell>
        </row>
        <row r="4789">
          <cell r="A4789">
            <v>340810</v>
          </cell>
          <cell r="B4789" t="str">
            <v>""BROCHA GAVILAN  DE CERDA PELO MONO 1 1/2"""</v>
          </cell>
          <cell r="C4789">
            <v>1</v>
          </cell>
        </row>
        <row r="4790">
          <cell r="A4790">
            <v>340811</v>
          </cell>
          <cell r="B4790" t="str">
            <v>""BROCHA GAVILAN  DE CERDA PELO MONO 1"""</v>
          </cell>
          <cell r="C4790">
            <v>16</v>
          </cell>
        </row>
        <row r="4791">
          <cell r="A4791">
            <v>340812</v>
          </cell>
          <cell r="B4791" t="str">
            <v>""BROCHA GAVILAN  DE CERDA PELO MONO 1/2"""</v>
          </cell>
        </row>
        <row r="4792">
          <cell r="A4792">
            <v>340813</v>
          </cell>
          <cell r="B4792" t="str">
            <v>""BROCHA GAVILAN  DE CERDA PELO MONO 2 1/2"""</v>
          </cell>
          <cell r="C4792">
            <v>141</v>
          </cell>
        </row>
        <row r="4793">
          <cell r="A4793">
            <v>340814</v>
          </cell>
          <cell r="B4793" t="str">
            <v>""BROCHA GAVILAN  DE CERDA PELO MONO 2"""</v>
          </cell>
          <cell r="C4793">
            <v>1</v>
          </cell>
        </row>
        <row r="4794">
          <cell r="A4794">
            <v>340815</v>
          </cell>
          <cell r="B4794" t="str">
            <v>""BROCHA GAVILAN  DE CERDA PELO MONO 3"""</v>
          </cell>
        </row>
        <row r="4795">
          <cell r="A4795">
            <v>340816</v>
          </cell>
          <cell r="B4795" t="str">
            <v>""BROCHA GAVILAN  DE CERDA PELO MONO 4"""</v>
          </cell>
          <cell r="C4795">
            <v>12</v>
          </cell>
        </row>
        <row r="4796">
          <cell r="A4796">
            <v>340817</v>
          </cell>
          <cell r="B4796" t="str">
            <v>""BROCHA GAVILAN  DE CERDA PELO MONO 5"""</v>
          </cell>
          <cell r="C4796">
            <v>2</v>
          </cell>
        </row>
        <row r="4797">
          <cell r="A4797">
            <v>340818</v>
          </cell>
          <cell r="B4797" t="str">
            <v>""BROCHA GAVILAN  DE CERDA PELO MONO 6"""</v>
          </cell>
        </row>
        <row r="4798">
          <cell r="A4798">
            <v>340901</v>
          </cell>
          <cell r="B4798" t="str">
            <v>SEGUETA 18 DTS. X PLG.</v>
          </cell>
        </row>
        <row r="4799">
          <cell r="A4799">
            <v>340902</v>
          </cell>
          <cell r="B4799" t="str">
            <v>CAJA 100  UND SEGUETA 24 DTS. X PLG.</v>
          </cell>
        </row>
        <row r="4800">
          <cell r="A4800">
            <v>340903</v>
          </cell>
          <cell r="B4800" t="str">
            <v>CAJA X 10 UNDS SEGUETA 18 DTS. X PLG.</v>
          </cell>
        </row>
        <row r="4801">
          <cell r="A4801">
            <v>340904</v>
          </cell>
          <cell r="B4801" t="str">
            <v>CAJA X 10 UNDS SEGUETA 24 DTS. X PLG.</v>
          </cell>
        </row>
        <row r="4802">
          <cell r="A4802">
            <v>340905</v>
          </cell>
          <cell r="B4802" t="str">
            <v>MARCO  SEGUETA BARRACUDA PEQUENO</v>
          </cell>
        </row>
        <row r="4803">
          <cell r="A4803">
            <v>340906</v>
          </cell>
          <cell r="B4803" t="str">
            <v>""MARCO  SEGUETA BARRACUDA REF 100012"""</v>
          </cell>
          <cell r="C4803">
            <v>2</v>
          </cell>
        </row>
        <row r="4804">
          <cell r="A4804">
            <v>340907</v>
          </cell>
          <cell r="B4804" t="str">
            <v>""MARCO SEGUETA BARRACUDA PROFES12"""</v>
          </cell>
        </row>
        <row r="4805">
          <cell r="A4805">
            <v>341001</v>
          </cell>
          <cell r="B4805" t="str">
            <v>BUJE PLASTICO PARA CARRETILLA</v>
          </cell>
        </row>
        <row r="4806">
          <cell r="A4806">
            <v>341002</v>
          </cell>
          <cell r="B4806" t="str">
            <v>CARRETILLA ANTIPINCHAZO REFORZADA DE 5 M 5.5 PIES</v>
          </cell>
        </row>
        <row r="4807">
          <cell r="A4807">
            <v>341003</v>
          </cell>
          <cell r="B4807" t="str">
            <v>CARRETILLA ANTIPINCHAZO SUPER BUGGY PLAS 6 PIES</v>
          </cell>
          <cell r="C4807">
            <v>1</v>
          </cell>
        </row>
        <row r="4808">
          <cell r="A4808">
            <v>341004</v>
          </cell>
          <cell r="B4808" t="str">
            <v>CARRETILLA COLIMA ECONO TOL META 5 PIES</v>
          </cell>
        </row>
        <row r="4809">
          <cell r="A4809">
            <v>341005</v>
          </cell>
          <cell r="B4809" t="str">
            <v>LLANTA ANTIPINCHAZO AMARILLA ROD.BALINERA</v>
          </cell>
        </row>
        <row r="4810">
          <cell r="A4810">
            <v>341006</v>
          </cell>
          <cell r="B4810" t="str">
            <v>LLANTA COLIMA ANTIPINCHAZO ECONOMICA ROJA ANT. ROJA</v>
          </cell>
          <cell r="C4810">
            <v>2</v>
          </cell>
        </row>
        <row r="4811">
          <cell r="A4811">
            <v>341101</v>
          </cell>
          <cell r="B4811" t="str">
            <v>CASCO COLIMA DE PROTECCION AMARILLO</v>
          </cell>
        </row>
        <row r="4812">
          <cell r="A4812">
            <v>341102</v>
          </cell>
          <cell r="B4812" t="str">
            <v>CASCO GAVILAN DE PROTECCION NARANJA</v>
          </cell>
        </row>
        <row r="4813">
          <cell r="A4813">
            <v>341103</v>
          </cell>
          <cell r="B4813" t="str">
            <v>CASCO INCOLMA DE PROTECCION BLANCO</v>
          </cell>
        </row>
        <row r="4814">
          <cell r="A4814">
            <v>341201</v>
          </cell>
          <cell r="B4814" t="str">
            <v>""CEPILLO GAVILAN DE ALAMBRE MANGO PLASTICO 10.5""  4*16"</v>
          </cell>
        </row>
        <row r="4815">
          <cell r="A4815">
            <v>341202</v>
          </cell>
          <cell r="B4815" t="str">
            <v>""CEPILLO GAVILAN DE ALAMBRE MANGO PLASTICO 11.5"" 3*17"</v>
          </cell>
        </row>
        <row r="4816">
          <cell r="A4816">
            <v>341203</v>
          </cell>
          <cell r="B4816" t="str">
            <v>""CEPILLO GAVILAN DE ALAMBRE MANGO PLASTICO 11.5"" CON RASPADOR 3*17"</v>
          </cell>
        </row>
        <row r="4817">
          <cell r="A4817">
            <v>341301</v>
          </cell>
          <cell r="B4817" t="str">
            <v>CINTA METRICA ( ACERO ) CORNETA 10 METROS</v>
          </cell>
        </row>
        <row r="4818">
          <cell r="A4818">
            <v>341302</v>
          </cell>
          <cell r="B4818" t="str">
            <v>CINTA METRICA ( ACERO ) CORNETA 20 METROS</v>
          </cell>
        </row>
        <row r="4819">
          <cell r="A4819">
            <v>341303</v>
          </cell>
          <cell r="B4819" t="str">
            <v>CINTA METRICA ( ACERO ) CORNETA 30 METROS</v>
          </cell>
        </row>
        <row r="4820">
          <cell r="A4820">
            <v>341304</v>
          </cell>
          <cell r="B4820" t="str">
            <v>CINTA METRICA ( FIBRA DE VIDRIO ) CORNETA 20 METROS</v>
          </cell>
        </row>
        <row r="4821">
          <cell r="A4821">
            <v>341305</v>
          </cell>
          <cell r="B4821" t="str">
            <v>CINTA METRICA ( FIBRA DE VIDRIO ) CORNETA 30 METROS</v>
          </cell>
        </row>
        <row r="4822">
          <cell r="A4822">
            <v>341306</v>
          </cell>
          <cell r="B4822" t="str">
            <v>FLEXOMETRO COLIMA 3 MTS 3"</v>
          </cell>
          <cell r="C4822">
            <v>26</v>
          </cell>
        </row>
        <row r="4823">
          <cell r="A4823">
            <v>341307</v>
          </cell>
          <cell r="B4823" t="str">
            <v>FLEXOMETRO COLIMA 5 MTS 5"</v>
          </cell>
          <cell r="C4823">
            <v>7</v>
          </cell>
        </row>
        <row r="4824">
          <cell r="A4824">
            <v>341308</v>
          </cell>
          <cell r="B4824" t="str">
            <v>FLEXOMETRO COLIMA 8 MTS 8"</v>
          </cell>
        </row>
        <row r="4825">
          <cell r="A4825">
            <v>341309</v>
          </cell>
          <cell r="B4825" t="str">
            <v>FLEXOMETRO GAVILAN 3 METROS</v>
          </cell>
        </row>
        <row r="4826">
          <cell r="A4826">
            <v>341310</v>
          </cell>
          <cell r="B4826" t="str">
            <v>FLEXOMETRO GAVILAN 5 METROS</v>
          </cell>
        </row>
        <row r="4827">
          <cell r="A4827">
            <v>341311</v>
          </cell>
          <cell r="B4827" t="str">
            <v>FLEXOMETRO GAVILAN 8 METROS</v>
          </cell>
        </row>
        <row r="4828">
          <cell r="A4828">
            <v>341401</v>
          </cell>
          <cell r="B4828" t="str">
            <v>""COPA ESTANDAR CORNETA 1/2"" 6 PUN 1"""</v>
          </cell>
        </row>
        <row r="4829">
          <cell r="A4829">
            <v>341402</v>
          </cell>
          <cell r="B4829" t="str">
            <v>""COPA ESTANDAR CORNETA 1/2"" 6 PUN 11/16"""</v>
          </cell>
        </row>
        <row r="4830">
          <cell r="A4830">
            <v>341403</v>
          </cell>
          <cell r="B4830" t="str">
            <v>""COPA ESTANDAR CORNETA 1/2"" 6 PUNTAS 1/2"""</v>
          </cell>
        </row>
        <row r="4831">
          <cell r="A4831">
            <v>341404</v>
          </cell>
          <cell r="B4831" t="str">
            <v>""COPA ESTANDAR CORNETA 1/2"" 6 PUNTAS 10 MM"</v>
          </cell>
        </row>
        <row r="4832">
          <cell r="A4832">
            <v>341405</v>
          </cell>
          <cell r="B4832" t="str">
            <v>""COPA ESTANDAR CORNETA 1/2"" 6 PUNTAS 11 MM"</v>
          </cell>
        </row>
        <row r="4833">
          <cell r="A4833">
            <v>341406</v>
          </cell>
          <cell r="B4833" t="str">
            <v>""COPA ESTANDAR CORNETA 1/2"" 6 PUNTAS 12 MM"</v>
          </cell>
        </row>
        <row r="4834">
          <cell r="A4834">
            <v>341407</v>
          </cell>
          <cell r="B4834" t="str">
            <v>""COPA ESTANDAR CORNETA 1/2"" 6 PUNTAS 13 MM"</v>
          </cell>
        </row>
        <row r="4835">
          <cell r="A4835">
            <v>341408</v>
          </cell>
          <cell r="B4835" t="str">
            <v>""COPA ESTANDAR CORNETA 1/2"" 6 PUNTAS 13/16"""</v>
          </cell>
        </row>
        <row r="4836">
          <cell r="A4836">
            <v>341409</v>
          </cell>
          <cell r="B4836" t="str">
            <v>""COPA ESTANDAR CORNETA 1/2"" 6 PUNTAS 14 MM"</v>
          </cell>
        </row>
        <row r="4837">
          <cell r="A4837">
            <v>341410</v>
          </cell>
          <cell r="B4837" t="str">
            <v>""COPA ESTANDAR CORNETA 1/2"" 6 PUNTAS 15 MM"</v>
          </cell>
        </row>
        <row r="4838">
          <cell r="A4838">
            <v>341411</v>
          </cell>
          <cell r="B4838" t="str">
            <v>""COPA ESTANDAR CORNETA 1/2"" 6 PUNTAS 15/16"""</v>
          </cell>
        </row>
        <row r="4839">
          <cell r="A4839">
            <v>341412</v>
          </cell>
          <cell r="B4839" t="str">
            <v>""COPA ESTANDAR CORNETA 1/2"" 6 PUNTAS 16 MM"</v>
          </cell>
        </row>
        <row r="4840">
          <cell r="A4840">
            <v>341413</v>
          </cell>
          <cell r="B4840" t="str">
            <v>""COPA ESTANDAR CORNETA 1/2"" 6 PUNTAS 17 MM"</v>
          </cell>
        </row>
        <row r="4841">
          <cell r="A4841">
            <v>341414</v>
          </cell>
          <cell r="B4841" t="str">
            <v>""COPA ESTANDAR CORNETA 1/2"" 6 PUNTAS 18 MM"</v>
          </cell>
        </row>
        <row r="4842">
          <cell r="A4842">
            <v>341415</v>
          </cell>
          <cell r="B4842" t="str">
            <v>""COPA ESTANDAR CORNETA 1/2"" 6 PUNTAS 19 MM"</v>
          </cell>
        </row>
        <row r="4843">
          <cell r="A4843">
            <v>341416</v>
          </cell>
          <cell r="B4843" t="str">
            <v>""COPA ESTANDAR CORNETA 1/2"" 6 PUNTAS 20 MM"</v>
          </cell>
        </row>
        <row r="4844">
          <cell r="A4844">
            <v>341417</v>
          </cell>
          <cell r="B4844" t="str">
            <v>""COPA ESTANDAR CORNETA 1/2"" 6 PUNTAS 21 MM"</v>
          </cell>
        </row>
        <row r="4845">
          <cell r="A4845">
            <v>341418</v>
          </cell>
          <cell r="B4845" t="str">
            <v>""COPA ESTANDAR CORNETA 1/2"" 6 PUNTAS 22 MM"</v>
          </cell>
        </row>
        <row r="4846">
          <cell r="A4846">
            <v>341419</v>
          </cell>
          <cell r="B4846" t="str">
            <v>""COPA ESTANDAR CORNETA 1/2"" 6 PUNTAS 23 MM"</v>
          </cell>
        </row>
        <row r="4847">
          <cell r="A4847">
            <v>341420</v>
          </cell>
          <cell r="B4847" t="str">
            <v>""COPA ESTANDAR CORNETA 1/2"" 6 PUNTAS 24 MM"</v>
          </cell>
        </row>
        <row r="4848">
          <cell r="A4848">
            <v>341421</v>
          </cell>
          <cell r="B4848" t="str">
            <v>""COPA ESTANDAR CORNETA 1/2"" 6 PUNTAS 25 MM"</v>
          </cell>
        </row>
        <row r="4849">
          <cell r="A4849">
            <v>341422</v>
          </cell>
          <cell r="B4849" t="str">
            <v>""COPA ESTANDAR CORNETA 1/2"" 6 PUNTAS 3/4"""</v>
          </cell>
        </row>
        <row r="4850">
          <cell r="A4850">
            <v>341423</v>
          </cell>
          <cell r="B4850" t="str">
            <v>""COPA ESTANDAR CORNETA 1/2"" 6 PUNTAS 3/8"""</v>
          </cell>
        </row>
        <row r="4851">
          <cell r="A4851">
            <v>341424</v>
          </cell>
          <cell r="B4851" t="str">
            <v>""COPA ESTANDAR CORNETA 1/2"" 6 PUNTAS 5/8"""</v>
          </cell>
        </row>
        <row r="4852">
          <cell r="A4852">
            <v>341425</v>
          </cell>
          <cell r="B4852" t="str">
            <v>""COPA ESTANDAR CORNETA 1/2"" 6 PUNTAS 7/16"""</v>
          </cell>
        </row>
        <row r="4853">
          <cell r="A4853">
            <v>341426</v>
          </cell>
          <cell r="B4853" t="str">
            <v>""COPA ESTANDAR CORNETA 1/2"" 6 PUNTAS 7/8"""</v>
          </cell>
        </row>
        <row r="4854">
          <cell r="A4854">
            <v>341427</v>
          </cell>
          <cell r="B4854" t="str">
            <v>""COPA ESTANDAR CORNETA 1/2"" 6 PUNTAS 9/16"""</v>
          </cell>
        </row>
        <row r="4855">
          <cell r="A4855">
            <v>341428</v>
          </cell>
          <cell r="B4855" t="str">
            <v>""COPA ESTANDAR CORNETA 3/8"" 6 PUNTAS 1/2"""</v>
          </cell>
        </row>
        <row r="4856">
          <cell r="A4856">
            <v>341429</v>
          </cell>
          <cell r="B4856" t="str">
            <v>""COPA ESTANDAR CORNETA 3/8"" 6 PUNTAS 1/4"""</v>
          </cell>
        </row>
        <row r="4857">
          <cell r="A4857">
            <v>341430</v>
          </cell>
          <cell r="B4857" t="str">
            <v>""COPA ESTANDAR CORNETA 3/8"" 6 PUNTAS 10 MM"</v>
          </cell>
        </row>
        <row r="4858">
          <cell r="A4858">
            <v>341431</v>
          </cell>
          <cell r="B4858" t="str">
            <v>""COPA ESTANDAR CORNETA 3/8"" 6 PUNTAS 11 MM"</v>
          </cell>
        </row>
        <row r="4859">
          <cell r="A4859">
            <v>341432</v>
          </cell>
          <cell r="B4859" t="str">
            <v>""COPA ESTANDAR CORNETA 3/8"" 6 PUNTAS 12 MM"</v>
          </cell>
        </row>
        <row r="4860">
          <cell r="A4860">
            <v>341433</v>
          </cell>
          <cell r="B4860" t="str">
            <v>""COPA ESTANDAR CORNETA 3/8"" 6 PUNTAS 13 MM"</v>
          </cell>
        </row>
        <row r="4861">
          <cell r="A4861">
            <v>341434</v>
          </cell>
          <cell r="B4861" t="str">
            <v>""COPA ESTANDAR CORNETA 3/8"" 6 PUNTAS 13/16"""</v>
          </cell>
        </row>
        <row r="4862">
          <cell r="A4862">
            <v>341435</v>
          </cell>
          <cell r="B4862" t="str">
            <v>""COPA ESTANDAR CORNETA 3/8"" 6 PUNTAS 14 MM"</v>
          </cell>
        </row>
        <row r="4863">
          <cell r="A4863">
            <v>341436</v>
          </cell>
          <cell r="B4863" t="str">
            <v>""COPA ESTANDAR CORNETA 3/8"" 6 PUNTAS 15 MM"</v>
          </cell>
        </row>
        <row r="4864">
          <cell r="A4864">
            <v>341437</v>
          </cell>
          <cell r="B4864" t="str">
            <v>""COPA ESTANDAR CORNETA 3/8"" 6 PUNTAS 15/16"""</v>
          </cell>
        </row>
        <row r="4865">
          <cell r="A4865">
            <v>341438</v>
          </cell>
          <cell r="B4865" t="str">
            <v>""COPA ESTANDAR CORNETA 3/8"" 6 PUNTAS 16 MM"</v>
          </cell>
        </row>
        <row r="4866">
          <cell r="A4866">
            <v>341439</v>
          </cell>
          <cell r="B4866" t="str">
            <v>""COPA ESTANDAR CORNETA 3/8"" 6 PUNTAS 17 MM"</v>
          </cell>
        </row>
        <row r="4867">
          <cell r="A4867">
            <v>341440</v>
          </cell>
          <cell r="B4867" t="str">
            <v>""COPA ESTANDAR CORNETA 3/8"" 6 PUNTAS 18 MM"</v>
          </cell>
        </row>
        <row r="4868">
          <cell r="A4868">
            <v>341441</v>
          </cell>
          <cell r="B4868" t="str">
            <v>""COPA ESTANDAR CORNETA 3/8"" 6 PUNTAS 19 MM"</v>
          </cell>
        </row>
        <row r="4869">
          <cell r="A4869">
            <v>341442</v>
          </cell>
          <cell r="B4869" t="str">
            <v>""COPA ESTANDAR CORNETA 3/8"" 6 PUNTAS 20 MM"</v>
          </cell>
        </row>
        <row r="4870">
          <cell r="A4870">
            <v>341443</v>
          </cell>
          <cell r="B4870" t="str">
            <v>""COPA ESTANDAR CORNETA 3/8"" 6 PUNTAS 21 MM"</v>
          </cell>
        </row>
        <row r="4871">
          <cell r="A4871">
            <v>341444</v>
          </cell>
          <cell r="B4871" t="str">
            <v>""COPA ESTANDAR CORNETA 3/8"" 6 PUNTAS 22 MM"</v>
          </cell>
        </row>
        <row r="4872">
          <cell r="A4872">
            <v>341445</v>
          </cell>
          <cell r="B4872" t="str">
            <v>""COPA ESTANDAR CORNETA 3/8"" 6 PUNTAS 3/4"""</v>
          </cell>
        </row>
        <row r="4873">
          <cell r="A4873">
            <v>341446</v>
          </cell>
          <cell r="B4873" t="str">
            <v>""COPA ESTANDAR CORNETA 3/8"" 6 PUNTAS 3/8"""</v>
          </cell>
        </row>
        <row r="4874">
          <cell r="A4874">
            <v>341447</v>
          </cell>
          <cell r="B4874" t="str">
            <v>""COPA ESTANDAR CORNETA 3/8"" 6 PUNTAS 5/16"""</v>
          </cell>
        </row>
        <row r="4875">
          <cell r="A4875">
            <v>341448</v>
          </cell>
          <cell r="B4875" t="str">
            <v>""COPA ESTANDAR CORNETA 3/8"" 6 PUNTAS 5/8"""</v>
          </cell>
        </row>
        <row r="4876">
          <cell r="A4876">
            <v>341449</v>
          </cell>
          <cell r="B4876" t="str">
            <v>""COPA ESTANDAR CORNETA 3/8"" 6 PUNTAS 6 MM"</v>
          </cell>
        </row>
        <row r="4877">
          <cell r="A4877">
            <v>341450</v>
          </cell>
          <cell r="B4877" t="str">
            <v>""COPA ESTANDAR CORNETA 3/8"" 6 PUNTAS 7 MM"</v>
          </cell>
        </row>
        <row r="4878">
          <cell r="A4878">
            <v>341451</v>
          </cell>
          <cell r="B4878" t="str">
            <v>""COPA ESTANDAR CORNETA 3/8"" 6 PUNTAS 7/16"""</v>
          </cell>
        </row>
        <row r="4879">
          <cell r="A4879">
            <v>341452</v>
          </cell>
          <cell r="B4879" t="str">
            <v>""COPA ESTANDAR CORNETA 3/8"" 6 PUNTAS 7/8"""</v>
          </cell>
        </row>
        <row r="4880">
          <cell r="A4880">
            <v>341453</v>
          </cell>
          <cell r="B4880" t="str">
            <v>""COPA ESTANDAR CORNETA 3/8"" 6 PUNTAS 8 MM"</v>
          </cell>
        </row>
        <row r="4881">
          <cell r="A4881">
            <v>341454</v>
          </cell>
          <cell r="B4881" t="str">
            <v>""COPA ESTANDAR CORNETA 3/8"" 6 PUNTAS 9 MM"</v>
          </cell>
        </row>
        <row r="4882">
          <cell r="A4882">
            <v>341455</v>
          </cell>
          <cell r="B4882" t="str">
            <v>""COPA ESTANDAR CORNETA 3/8"" 6 PUNTAS 9/16"""</v>
          </cell>
        </row>
        <row r="4883">
          <cell r="A4883">
            <v>341456</v>
          </cell>
          <cell r="B4883" t="str">
            <v>""COPA PARA BUJIA CORNETA 1/2"" 13/16"""</v>
          </cell>
        </row>
        <row r="4884">
          <cell r="A4884">
            <v>341457</v>
          </cell>
          <cell r="B4884" t="str">
            <v>""COPA PARA BUJIA CORNETA 1/2"" 5/8"""</v>
          </cell>
        </row>
        <row r="4885">
          <cell r="A4885">
            <v>341458</v>
          </cell>
          <cell r="B4885" t="str">
            <v>""SIERRA COPA BARRACUDA 1"""</v>
          </cell>
          <cell r="C4885">
            <v>43</v>
          </cell>
        </row>
        <row r="4886">
          <cell r="A4886">
            <v>341459</v>
          </cell>
          <cell r="B4886" t="str">
            <v>""RATCHET CORNETA 1/2"" 72 DIENTES NON SOFT GRIP"</v>
          </cell>
        </row>
        <row r="4887">
          <cell r="A4887">
            <v>341460</v>
          </cell>
          <cell r="B4887" t="str">
            <v>""SIERRA COPA BARRACUDA 1-1/16"""</v>
          </cell>
        </row>
        <row r="4888">
          <cell r="A4888">
            <v>341461</v>
          </cell>
          <cell r="B4888" t="str">
            <v>""RATCHET CORNETA 1/2"" 72 DIENTES SOFT GRIP"</v>
          </cell>
        </row>
        <row r="4889">
          <cell r="A4889">
            <v>341462</v>
          </cell>
          <cell r="B4889" t="str">
            <v>""SIERRA COPA BARRACUDA 1-1/2"""</v>
          </cell>
          <cell r="C4889">
            <v>3</v>
          </cell>
        </row>
        <row r="4890">
          <cell r="A4890">
            <v>341463</v>
          </cell>
          <cell r="B4890" t="str">
            <v>""RATCHET CORNETA 3/8"" 48 DIENTES NON SOFT GRIP"</v>
          </cell>
        </row>
        <row r="4891">
          <cell r="A4891">
            <v>341464</v>
          </cell>
          <cell r="B4891" t="str">
            <v>""SIERRA COPA BARRACUDA 1-1/4"""</v>
          </cell>
        </row>
        <row r="4892">
          <cell r="A4892">
            <v>341465</v>
          </cell>
          <cell r="B4892" t="str">
            <v>""RATCHET CORNETA 3/8"" 48 DIENTES SOFT GRIP"</v>
          </cell>
        </row>
        <row r="4893">
          <cell r="A4893">
            <v>341466</v>
          </cell>
          <cell r="B4893" t="str">
            <v>""SIERRA COPA BARRACUDA 1-1/8"""</v>
          </cell>
        </row>
        <row r="4894">
          <cell r="A4894">
            <v>341467</v>
          </cell>
          <cell r="B4894" t="str">
            <v>""REDONDA BASTARDA 12"""</v>
          </cell>
        </row>
        <row r="4895">
          <cell r="A4895">
            <v>341468</v>
          </cell>
          <cell r="B4895" t="str">
            <v>""SIERRA COPA BARRACUDA 1-3/16"""</v>
          </cell>
        </row>
        <row r="4896">
          <cell r="A4896">
            <v>341469</v>
          </cell>
          <cell r="B4896" t="str">
            <v>REMACHADORA 8050  8050</v>
          </cell>
        </row>
        <row r="4897">
          <cell r="A4897">
            <v>341470</v>
          </cell>
          <cell r="B4897" t="str">
            <v>""SIERRA COPA BARRACUDA 1-3/4"""</v>
          </cell>
        </row>
        <row r="4898">
          <cell r="A4898">
            <v>341471</v>
          </cell>
          <cell r="B4898" t="str">
            <v>""SIERRA COPA BARRACUDA 1-3/8"""</v>
          </cell>
        </row>
        <row r="4899">
          <cell r="A4899">
            <v>341472</v>
          </cell>
          <cell r="B4899" t="str">
            <v>""SIERRA COPA BARRACUDA 2"""</v>
          </cell>
        </row>
        <row r="4900">
          <cell r="A4900">
            <v>341473</v>
          </cell>
          <cell r="B4900" t="str">
            <v>""SIERRA COPA BARRACUDA 2-1/2"""</v>
          </cell>
          <cell r="C4900">
            <v>2</v>
          </cell>
        </row>
        <row r="4901">
          <cell r="A4901">
            <v>341474</v>
          </cell>
          <cell r="B4901" t="str">
            <v>""SIERRA COPA BARRACUDA 2-1/4"""</v>
          </cell>
        </row>
        <row r="4902">
          <cell r="A4902">
            <v>341475</v>
          </cell>
          <cell r="B4902" t="str">
            <v>""SIERRA COPA BARRACUDA 2-1/8"""</v>
          </cell>
        </row>
        <row r="4903">
          <cell r="A4903">
            <v>341476</v>
          </cell>
          <cell r="B4903" t="str">
            <v>""SIERRA COPA BARRACUDA 2-3/4"""</v>
          </cell>
        </row>
        <row r="4904">
          <cell r="A4904">
            <v>341477</v>
          </cell>
          <cell r="B4904" t="str">
            <v>""SIERRA COPA BARRACUDA 3"""</v>
          </cell>
        </row>
        <row r="4905">
          <cell r="A4905">
            <v>341478</v>
          </cell>
          <cell r="B4905" t="str">
            <v>""SIERRA COPA BARRACUDA 3/4"""</v>
          </cell>
        </row>
        <row r="4906">
          <cell r="A4906">
            <v>341479</v>
          </cell>
          <cell r="B4906" t="str">
            <v>""SIERRA COPA BARRACUDA 4"""</v>
          </cell>
        </row>
        <row r="4907">
          <cell r="A4907">
            <v>341480</v>
          </cell>
          <cell r="B4907" t="str">
            <v>""SIERRA COPA BARRACUDA 5/8"""</v>
          </cell>
        </row>
        <row r="4908">
          <cell r="A4908">
            <v>341481</v>
          </cell>
          <cell r="B4908" t="str">
            <v>""SIERRA COPA BARRACUDA 7/8"""</v>
          </cell>
        </row>
        <row r="4909">
          <cell r="A4909">
            <v>341482</v>
          </cell>
          <cell r="B4909" t="str">
            <v>""MANDRIL PARA SIERRA COPA BARRACUDA 3/8"" "</v>
          </cell>
        </row>
        <row r="4910">
          <cell r="A4910">
            <v>341483</v>
          </cell>
          <cell r="B4910" t="str">
            <v>""MANDRIL PARA SIERRA COPA BARRACUDA 7/16"""</v>
          </cell>
        </row>
        <row r="4911">
          <cell r="A4911">
            <v>341501</v>
          </cell>
          <cell r="B4911" t="str">
            <v>COMBO ALICATES2 PIEZAS</v>
          </cell>
        </row>
        <row r="4912">
          <cell r="A4912">
            <v>341502</v>
          </cell>
          <cell r="B4912" t="str">
            <v>""CORTA FRIO PAVONADO REF. 7610 6"""</v>
          </cell>
        </row>
        <row r="4913">
          <cell r="A4913">
            <v>341503</v>
          </cell>
          <cell r="B4913" t="str">
            <v>""CORTA FRIO PAVONADO REF. 7610 7"""</v>
          </cell>
        </row>
        <row r="4914">
          <cell r="A4914">
            <v>341504</v>
          </cell>
          <cell r="B4914" t="str">
            <v>""CORTADOR DE RAMAS ALTAS GAVILAN C/MANC/MAN 14"""</v>
          </cell>
        </row>
        <row r="4915">
          <cell r="A4915">
            <v>341505</v>
          </cell>
          <cell r="B4915" t="str">
            <v>""CORTADOR DE RAMAS ALTAS GAVILAN S/MANS/MAN 14"""</v>
          </cell>
        </row>
        <row r="4916">
          <cell r="A4916">
            <v>341506</v>
          </cell>
          <cell r="B4916" t="str">
            <v>""CUCHILLA   300- 2.0  MM NATURAL (NEGRA)1"""</v>
          </cell>
        </row>
        <row r="4917">
          <cell r="A4917">
            <v>341507</v>
          </cell>
          <cell r="B4917" t="str">
            <v>""CUCHILLA   300- 2.5  MM ROJA PESADA1"""</v>
          </cell>
        </row>
        <row r="4918">
          <cell r="A4918">
            <v>341508</v>
          </cell>
          <cell r="B4918" t="str">
            <v>""CUCHILLA   350- 2.0  MM NATURAL (NEGRA)1"""</v>
          </cell>
        </row>
        <row r="4919">
          <cell r="A4919">
            <v>341509</v>
          </cell>
          <cell r="B4919" t="str">
            <v>CUCHILLA   350- 2.0  MM NATURAL (NEGRA)20MM</v>
          </cell>
        </row>
        <row r="4920">
          <cell r="A4920">
            <v>341510</v>
          </cell>
          <cell r="B4920" t="str">
            <v>""CUCHILLA   350- 2.0  MM NATURAL (NEGRA)3/4"""</v>
          </cell>
        </row>
        <row r="4921">
          <cell r="A4921">
            <v>341511</v>
          </cell>
          <cell r="B4921" t="str">
            <v>""CUCHILLA   350- 2.5  MM ROJA PESADA1"""</v>
          </cell>
          <cell r="C4921">
            <v>1</v>
          </cell>
        </row>
        <row r="4922">
          <cell r="A4922">
            <v>341512</v>
          </cell>
          <cell r="B4922" t="str">
            <v>""CUCHILLA   350- 2.5  MM ROJA PESADA3/4"""</v>
          </cell>
        </row>
        <row r="4923">
          <cell r="A4923">
            <v>341513</v>
          </cell>
          <cell r="B4923" t="str">
            <v>CUCHILLA  COLIMA PALMERA 450MM X 1X2.5 MM</v>
          </cell>
          <cell r="C4923">
            <v>8</v>
          </cell>
        </row>
        <row r="4924">
          <cell r="A4924">
            <v>341514</v>
          </cell>
          <cell r="B4924" t="str">
            <v>CUCHILLA  PICA PASTO 2 HUECOS</v>
          </cell>
        </row>
        <row r="4925">
          <cell r="A4925">
            <v>341515</v>
          </cell>
          <cell r="B4925" t="str">
            <v>CUCHILLA  PICA PASTO 3 HUECOS</v>
          </cell>
        </row>
        <row r="4926">
          <cell r="A4926">
            <v>341516</v>
          </cell>
          <cell r="B4926" t="str">
            <v>CUCHILLA COLIMA PIN ROJA 350*20MM</v>
          </cell>
        </row>
        <row r="4927">
          <cell r="A4927">
            <v>341517</v>
          </cell>
          <cell r="B4927" t="str">
            <v>""CUCHILLA COLIMA RECTA NAT 350*1""*2.5    "</v>
          </cell>
        </row>
        <row r="4928">
          <cell r="A4928">
            <v>341518</v>
          </cell>
          <cell r="B4928" t="str">
            <v>""CUCHILLA GAVILAN 350*1""*2.5 MM PULIDA   "</v>
          </cell>
        </row>
        <row r="4929">
          <cell r="A4929">
            <v>341519</v>
          </cell>
          <cell r="B4929" t="str">
            <v>""CUCHILLA GAVILAN 350*20""*2.5 MM PULIDA   "</v>
          </cell>
        </row>
        <row r="4930">
          <cell r="A4930">
            <v>341520</v>
          </cell>
          <cell r="B4930" t="str">
            <v>""CUCHILLA GAVILAN DESHOJADORA 10"""</v>
          </cell>
        </row>
        <row r="4931">
          <cell r="A4931">
            <v>341521</v>
          </cell>
          <cell r="B4931" t="str">
            <v>""CUCHILLO ZAPATERO INCOLMA #1 M/MADE 4"" "</v>
          </cell>
        </row>
        <row r="4932">
          <cell r="A4932">
            <v>341522</v>
          </cell>
          <cell r="B4932" t="str">
            <v>""CUCHILLO ZAPATERO INCOLMA #2 M/MADE 4-1/4"""</v>
          </cell>
        </row>
        <row r="4933">
          <cell r="A4933">
            <v>341523</v>
          </cell>
          <cell r="B4933" t="str">
            <v>DESJARRETADERA ( Puya Bananera) 3715</v>
          </cell>
        </row>
        <row r="4934">
          <cell r="A4934">
            <v>341601</v>
          </cell>
          <cell r="B4934" t="str">
            <v>DESTO MULTIPROPOSITO 6 USOS CORNETA</v>
          </cell>
        </row>
        <row r="4935">
          <cell r="A4935">
            <v>341602</v>
          </cell>
          <cell r="B4935" t="str">
            <v>DESTO MULTIPROPOSITO TORX 6 USOS CORNETA</v>
          </cell>
        </row>
        <row r="4936">
          <cell r="A4936">
            <v>341603</v>
          </cell>
          <cell r="B4936" t="str">
            <v>DESTORN PROB DE CORRIENTE 140X3 100-250V</v>
          </cell>
        </row>
        <row r="4937">
          <cell r="A4937">
            <v>341604</v>
          </cell>
          <cell r="B4937" t="str">
            <v>DESTORNILLADOR DE IMPACTO 4 PUNTAS</v>
          </cell>
        </row>
        <row r="4938">
          <cell r="A4938">
            <v>341605</v>
          </cell>
          <cell r="B4938" t="str">
            <v>JUEGO DE DESTORNI DE PRESICION 7 PIEZAS</v>
          </cell>
        </row>
        <row r="4939">
          <cell r="A4939">
            <v>341606</v>
          </cell>
          <cell r="B4939" t="str">
            <v>JUEGO DESTORNILLADOR CORNETA 6 PIEZAS IM</v>
          </cell>
        </row>
        <row r="4940">
          <cell r="A4940">
            <v>341607</v>
          </cell>
          <cell r="B4940" t="str">
            <v>PROFESIONAL17 PIEZAS</v>
          </cell>
        </row>
        <row r="4941">
          <cell r="A4941">
            <v>341608</v>
          </cell>
          <cell r="B4941" t="str">
            <v>PUNTAS DESTO CORNETA P/ESTRIA NRO. 2   (12UND)</v>
          </cell>
        </row>
        <row r="4942">
          <cell r="A4942">
            <v>341609</v>
          </cell>
          <cell r="B4942" t="str">
            <v>JUEGO   (1/8-3/16-1/4-5/16-3/8)5 PIEZAS</v>
          </cell>
        </row>
        <row r="4943">
          <cell r="A4943">
            <v>341610</v>
          </cell>
          <cell r="B4943" t="str">
            <v>DESTORNILLADOR  100X3.2 (1/8X4) PUNTA RECTA</v>
          </cell>
          <cell r="C4943">
            <v>3</v>
          </cell>
        </row>
        <row r="4944">
          <cell r="A4944">
            <v>341611</v>
          </cell>
          <cell r="B4944" t="str">
            <v>DESTORNILLADOR 75X3.2 (1/8X3) PUNTA RECTA</v>
          </cell>
        </row>
        <row r="4945">
          <cell r="A4945">
            <v>341612</v>
          </cell>
          <cell r="B4945" t="str">
            <v>DESTORNILLADOR 150X3.2 (1/8X6) PUNTA RECTA</v>
          </cell>
        </row>
        <row r="4946">
          <cell r="A4946">
            <v>341613</v>
          </cell>
          <cell r="B4946" t="str">
            <v>DESTORNILLADOR  75X5 (3/16X3) PUNTA RECTA</v>
          </cell>
        </row>
        <row r="4947">
          <cell r="A4947">
            <v>341614</v>
          </cell>
          <cell r="B4947" t="str">
            <v>DESTORNILLADOR 100X5 (3/16X4) PUNTA RECTA</v>
          </cell>
        </row>
        <row r="4948">
          <cell r="A4948">
            <v>341615</v>
          </cell>
          <cell r="B4948" t="str">
            <v>DESTORNILLADOR 150X5 (3/16X6) PUNTA RECTA</v>
          </cell>
        </row>
        <row r="4949">
          <cell r="A4949">
            <v>341616</v>
          </cell>
          <cell r="B4949" t="str">
            <v>DESTORNILLADOR 200X5 (3/16X8) PUNTA RECTA</v>
          </cell>
        </row>
        <row r="4950">
          <cell r="A4950">
            <v>341617</v>
          </cell>
          <cell r="B4950" t="str">
            <v>DESTORNILLADOR 100X6 (1/4X4) PUNTA RECTA</v>
          </cell>
        </row>
        <row r="4951">
          <cell r="A4951">
            <v>341618</v>
          </cell>
          <cell r="B4951" t="str">
            <v>DESTORNILLADOR 150X6 (1/4X6) PUNTA RECTA</v>
          </cell>
          <cell r="C4951">
            <v>1</v>
          </cell>
        </row>
        <row r="4952">
          <cell r="A4952">
            <v>341619</v>
          </cell>
          <cell r="B4952" t="str">
            <v>DESTORNILLADOR  200X6 (1/4X8) PUNTA RECTA</v>
          </cell>
        </row>
        <row r="4953">
          <cell r="A4953">
            <v>341620</v>
          </cell>
          <cell r="B4953" t="str">
            <v>DESTORNILLADOR 150X8 (5/16X6) PUNTA RECTA</v>
          </cell>
        </row>
        <row r="4954">
          <cell r="A4954">
            <v>341621</v>
          </cell>
          <cell r="B4954" t="str">
            <v>DESTORNILLADOR 200X8 (5/16X8) PUNTA RECTA</v>
          </cell>
        </row>
        <row r="4955">
          <cell r="A4955">
            <v>341622</v>
          </cell>
          <cell r="B4955" t="str">
            <v>DESTORNILLADOR 38X6 TATAMACO PUNTA RECTA</v>
          </cell>
        </row>
        <row r="4956">
          <cell r="A4956">
            <v>341623</v>
          </cell>
          <cell r="B4956" t="str">
            <v>DESTORNILLADOR 75X3.2 (1/8X3) PUNTA ESTRELLA</v>
          </cell>
        </row>
        <row r="4957">
          <cell r="A4957">
            <v>341624</v>
          </cell>
          <cell r="B4957" t="str">
            <v>DESTORNILLADOR 100X3.2 (1/8X4) PUNTA ESTRELLA</v>
          </cell>
        </row>
        <row r="4958">
          <cell r="A4958">
            <v>341625</v>
          </cell>
          <cell r="B4958" t="str">
            <v>DESTORNILLADOR 150X3.2 (1/8X6) PUNTA ESTRELLA</v>
          </cell>
        </row>
        <row r="4959">
          <cell r="A4959">
            <v>341626</v>
          </cell>
          <cell r="B4959" t="str">
            <v>DESTORNILLADOR 75X5 (3/16X3) PUNTA ESTRELLA</v>
          </cell>
          <cell r="C4959">
            <v>12</v>
          </cell>
        </row>
        <row r="4960">
          <cell r="A4960">
            <v>341627</v>
          </cell>
          <cell r="B4960" t="str">
            <v>DESTORNILLADOR 100X5 (3/16X4) PUNTA ESTRELLA</v>
          </cell>
          <cell r="C4960">
            <v>4</v>
          </cell>
        </row>
        <row r="4961">
          <cell r="A4961">
            <v>341628</v>
          </cell>
          <cell r="B4961" t="str">
            <v>DESTORNILLADOR 150X5 (3/16X6) PUNTA ESTRELLA</v>
          </cell>
        </row>
        <row r="4962">
          <cell r="A4962">
            <v>341629</v>
          </cell>
          <cell r="B4962" t="str">
            <v>DESTORNILLADOR 200X5 (3/16X8) PUNTA ESTRELLA</v>
          </cell>
        </row>
        <row r="4963">
          <cell r="A4963">
            <v>341630</v>
          </cell>
          <cell r="B4963" t="str">
            <v>DESTORNILLADOR 100X6 (1/4X4) PUNTA ESTRELLA</v>
          </cell>
          <cell r="C4963">
            <v>34</v>
          </cell>
        </row>
        <row r="4964">
          <cell r="A4964">
            <v>341631</v>
          </cell>
          <cell r="B4964" t="str">
            <v>DESTORNILLADOR 150X6 (1/4X6) PUNTA ESTRELLA</v>
          </cell>
          <cell r="C4964">
            <v>64</v>
          </cell>
        </row>
        <row r="4965">
          <cell r="A4965">
            <v>341632</v>
          </cell>
          <cell r="B4965" t="str">
            <v>DESTORNILLADOR 200X6 (1/4X8) PUNTA ESTRELLA</v>
          </cell>
        </row>
        <row r="4966">
          <cell r="A4966">
            <v>341633</v>
          </cell>
          <cell r="B4966" t="str">
            <v>DESTORNILLADOR 150X8 (5/16X6) PUNTA ESTRELLA</v>
          </cell>
        </row>
        <row r="4967">
          <cell r="A4967">
            <v>341634</v>
          </cell>
          <cell r="B4967" t="str">
            <v>DESTORNILLADOR 200X8 (5/16X8) PUNTA ESTRELLA</v>
          </cell>
        </row>
        <row r="4968">
          <cell r="A4968">
            <v>341635</v>
          </cell>
          <cell r="B4968" t="str">
            <v>DESTORNILLADOR 38X6 TATAMACO PUNTA ESTRELLA</v>
          </cell>
        </row>
        <row r="4969">
          <cell r="A4969">
            <v>341636</v>
          </cell>
          <cell r="B4969" t="str">
            <v>AJUSTE DE PROFU CORNETA PTA ESTRI #2</v>
          </cell>
        </row>
        <row r="4970">
          <cell r="A4970">
            <v>341701</v>
          </cell>
          <cell r="B4970" t="str">
            <v>""DISCO  DE SIERRA DE 10""  X 80 DIENTES 10""     "</v>
          </cell>
        </row>
        <row r="4971">
          <cell r="A4971">
            <v>341702</v>
          </cell>
          <cell r="B4971" t="str">
            <v>""DISCO  DE SIERRA DE 10"" X  60 DIENTES 10""     "</v>
          </cell>
        </row>
        <row r="4972">
          <cell r="A4972">
            <v>341703</v>
          </cell>
          <cell r="B4972" t="str">
            <v>""DISCO  DE SIERRA DE 4 -1/2"" X 24 DIENTES 4 -1/2"" "</v>
          </cell>
          <cell r="C4972">
            <v>20</v>
          </cell>
        </row>
        <row r="4973">
          <cell r="A4973">
            <v>341704</v>
          </cell>
          <cell r="B4973" t="str">
            <v>""DISCO  DE SIERRA DE 4 -1/2"" X 40 DIENTES 4 -1/2"" "</v>
          </cell>
        </row>
        <row r="4974">
          <cell r="A4974">
            <v>341705</v>
          </cell>
          <cell r="B4974" t="str">
            <v>""DISCO  DE SIERRA DE 7 -1/4"" X 24 DIENTES 7 -1/4""    "</v>
          </cell>
          <cell r="C4974">
            <v>46</v>
          </cell>
        </row>
        <row r="4975">
          <cell r="A4975">
            <v>341706</v>
          </cell>
          <cell r="B4975" t="str">
            <v>""DISCO  DE SIERRA DE 7 -1/4"" X 40 DIENTES 7 -1/4""    "</v>
          </cell>
        </row>
        <row r="4976">
          <cell r="A4976">
            <v>341707</v>
          </cell>
          <cell r="B4976" t="str">
            <v>""DISCO  DE SIERRA DE 7 -1/4"" X 60 DIENTES 7 -1/4""    "</v>
          </cell>
        </row>
        <row r="4977">
          <cell r="A4977">
            <v>341708</v>
          </cell>
          <cell r="B4977" t="str">
            <v>""DISCO  DE SIERRA DE 7 -1/4"" X 80 DIENTES 7 -1/4""    "</v>
          </cell>
        </row>
        <row r="4978">
          <cell r="A4978">
            <v>341709</v>
          </cell>
          <cell r="B4978" t="str">
            <v>""DISCO  DIAMANTADO CONTINUO 4.5"""</v>
          </cell>
          <cell r="C4978">
            <v>9</v>
          </cell>
        </row>
        <row r="4979">
          <cell r="A4979">
            <v>341710</v>
          </cell>
          <cell r="B4979" t="str">
            <v>""DISCO  DIAMANTADO CONTINUO 7"""</v>
          </cell>
          <cell r="C4979">
            <v>1</v>
          </cell>
        </row>
        <row r="4980">
          <cell r="A4980">
            <v>341711</v>
          </cell>
          <cell r="B4980" t="str">
            <v>""DISCO  DIAMANTADO CONTINUO 9"""</v>
          </cell>
        </row>
        <row r="4981">
          <cell r="A4981">
            <v>341712</v>
          </cell>
          <cell r="B4981" t="str">
            <v>""DISCO  DIAMANTADO SEGMENTADO 4.5"""</v>
          </cell>
        </row>
        <row r="4982">
          <cell r="A4982">
            <v>341713</v>
          </cell>
          <cell r="B4982" t="str">
            <v>""DISCO  DIAMANTADO SEGMENTADO 7"""</v>
          </cell>
        </row>
        <row r="4983">
          <cell r="A4983">
            <v>341714</v>
          </cell>
          <cell r="B4983" t="str">
            <v>""DISCO  DIAMANTADO SEGMENTADO 9"""</v>
          </cell>
        </row>
        <row r="4984">
          <cell r="A4984">
            <v>341715</v>
          </cell>
          <cell r="B4984" t="str">
            <v>""DISCO  DIAMANTADO TURBO 4.5"""</v>
          </cell>
        </row>
        <row r="4985">
          <cell r="A4985">
            <v>341716</v>
          </cell>
          <cell r="B4985" t="str">
            <v>""DISCO  DIAMANTADO TURBO 7"""</v>
          </cell>
        </row>
        <row r="4986">
          <cell r="A4986">
            <v>341717</v>
          </cell>
          <cell r="B4986" t="str">
            <v>""DISCO  DIAMANTADO TURBO 9"""</v>
          </cell>
        </row>
        <row r="4987">
          <cell r="A4987">
            <v>341718</v>
          </cell>
          <cell r="B4987" t="str">
            <v>""DISCO  FLAP PARA PULIDO DE 4 1/2*1/4*7/8"" GRANO 60 "</v>
          </cell>
        </row>
        <row r="4988">
          <cell r="A4988">
            <v>341719</v>
          </cell>
          <cell r="B4988" t="str">
            <v>""DISCO  FLAP PARA PULIDO DE 4 1/2*1/4*7/8"" GRANO 80 "</v>
          </cell>
        </row>
        <row r="4989">
          <cell r="A4989">
            <v>341720</v>
          </cell>
          <cell r="B4989" t="str">
            <v>DISCO  FLAP PARA PULIDO DE 7*7/8 GRANO 60</v>
          </cell>
        </row>
        <row r="4990">
          <cell r="A4990">
            <v>341721</v>
          </cell>
          <cell r="B4990" t="str">
            <v>DISCO  FLAP PARA PULIDO DE 7*7/8 GRANO 80</v>
          </cell>
        </row>
        <row r="4991">
          <cell r="A4991">
            <v>341722</v>
          </cell>
          <cell r="B4991" t="str">
            <v>""DISCO  PARA CORTE DE METAL  4 1/2*1/8*7/8"""</v>
          </cell>
          <cell r="C4991">
            <v>7</v>
          </cell>
        </row>
        <row r="4992">
          <cell r="A4992">
            <v>341723</v>
          </cell>
          <cell r="B4992" t="str">
            <v>""DISCO  PARA CORTE DE METAL  9*1/8*7/8"""</v>
          </cell>
        </row>
        <row r="4993">
          <cell r="A4993">
            <v>341724</v>
          </cell>
          <cell r="B4993" t="str">
            <v>""DISCO  PARA CORTE DE METAL 7*1/8*7/8"""</v>
          </cell>
        </row>
        <row r="4994">
          <cell r="A4994">
            <v>341725</v>
          </cell>
          <cell r="B4994" t="str">
            <v>""DISCO  PARA CORTE FINO DE METAL  9""   "</v>
          </cell>
        </row>
        <row r="4995">
          <cell r="A4995">
            <v>341726</v>
          </cell>
          <cell r="B4995" t="str">
            <v>""DISCO  PARA CORTE FINO DE METAL 14*3/32*1"""</v>
          </cell>
        </row>
        <row r="4996">
          <cell r="A4996">
            <v>341727</v>
          </cell>
          <cell r="B4996" t="str">
            <v>DISCO  PARA CORTE FINO DE METAL 4 1/2 *0.45*7/8"</v>
          </cell>
        </row>
        <row r="4997">
          <cell r="A4997">
            <v>341728</v>
          </cell>
          <cell r="B4997" t="str">
            <v>""DISCO  PARA CORTE FINO DE METAL 7*0.55*7/8"""</v>
          </cell>
        </row>
        <row r="4998">
          <cell r="A4998">
            <v>341729</v>
          </cell>
          <cell r="B4998" t="str">
            <v>""DISCO  PARA DESBASTE DE METAL  4 1/2*1/4*7/8"""</v>
          </cell>
        </row>
        <row r="4999">
          <cell r="A4999">
            <v>341730</v>
          </cell>
          <cell r="B4999" t="str">
            <v>""DISCO  PARA DESBASTE DE METAL  7*1/4*7/8"""</v>
          </cell>
        </row>
        <row r="5000">
          <cell r="A5000">
            <v>341731</v>
          </cell>
          <cell r="B5000" t="str">
            <v>""DISCO  PARA DESBASTE DE METAL  9*1/4*7/8"""</v>
          </cell>
        </row>
        <row r="5001">
          <cell r="A5001">
            <v>341732</v>
          </cell>
          <cell r="B5001" t="str">
            <v>""DISCO  PARA GUADANA 6* 1/4*1"""</v>
          </cell>
        </row>
        <row r="5002">
          <cell r="A5002">
            <v>341733</v>
          </cell>
          <cell r="B5002" t="str">
            <v>""DISCO  ZOQUEADOR DE 10"" X 80 DIENTES 10""     "</v>
          </cell>
        </row>
        <row r="5003">
          <cell r="A5003">
            <v>341734</v>
          </cell>
          <cell r="B5003" t="str">
            <v>DISCO CORNETA C/FINO METAL 4.5*0.0457/8</v>
          </cell>
        </row>
        <row r="5004">
          <cell r="A5004">
            <v>341735</v>
          </cell>
          <cell r="B5004" t="str">
            <v>DISCO CORNETA C/FINO METAL 7*0.055*7/8</v>
          </cell>
        </row>
        <row r="5005">
          <cell r="A5005">
            <v>341801</v>
          </cell>
          <cell r="B5005" t="str">
            <v>ESCOBA DE JARDIN GAVILAN  CON MANGO 22 DIENT</v>
          </cell>
        </row>
        <row r="5006">
          <cell r="A5006">
            <v>341802</v>
          </cell>
          <cell r="B5006" t="str">
            <v>ESCOBA DE JARDIN GAVILAN CON MANGO 26 DIENT</v>
          </cell>
        </row>
        <row r="5007">
          <cell r="A5007">
            <v>341803</v>
          </cell>
          <cell r="B5007" t="str">
            <v>ESCOBA DE JARDIN GAVILAN S/M 22 DIENTES</v>
          </cell>
          <cell r="C5007">
            <v>1</v>
          </cell>
        </row>
        <row r="5008">
          <cell r="A5008">
            <v>341804</v>
          </cell>
          <cell r="B5008" t="str">
            <v>ESCOBA DE JARDIN GAVILAN S/M 26 DIENTES</v>
          </cell>
        </row>
        <row r="5009">
          <cell r="A5009">
            <v>341805</v>
          </cell>
          <cell r="B5009" t="str">
            <v>""ESCOFINA INCOLMA LATONERO FLEXIBLE STD 14"""</v>
          </cell>
        </row>
        <row r="5010">
          <cell r="A5010">
            <v>341806</v>
          </cell>
          <cell r="B5010" t="str">
            <v>RASTILLO PLASTICO BARRE PRADO COLIMA 22 DIENT</v>
          </cell>
        </row>
        <row r="5011">
          <cell r="A5011">
            <v>341901</v>
          </cell>
          <cell r="B5011" t="str">
            <v>""ESCUADRA  CORNETA ACERO INOX 10""    "</v>
          </cell>
        </row>
        <row r="5012">
          <cell r="A5012">
            <v>341902</v>
          </cell>
          <cell r="B5012" t="str">
            <v>""ESCUADRA  CORNETA ACERO INOX 12""    "</v>
          </cell>
        </row>
        <row r="5013">
          <cell r="A5013">
            <v>341903</v>
          </cell>
          <cell r="B5013" t="str">
            <v>""ESCUADRA  CORNETA ACERO INOX 8""  "</v>
          </cell>
        </row>
        <row r="5014">
          <cell r="A5014">
            <v>341904</v>
          </cell>
          <cell r="B5014" t="str">
            <v>""ESPATULA COLIMA MANGO MADERA 1¨ 1/2"" "</v>
          </cell>
        </row>
        <row r="5015">
          <cell r="A5015">
            <v>341905</v>
          </cell>
          <cell r="B5015" t="str">
            <v>""ESPATULA COLIMA MANGO MADERA 2"""</v>
          </cell>
          <cell r="C5015">
            <v>1</v>
          </cell>
        </row>
        <row r="5016">
          <cell r="A5016">
            <v>341906</v>
          </cell>
          <cell r="B5016" t="str">
            <v>""ESPATULA COLIMA MANGO MADERA 2¨ 1/2"" "</v>
          </cell>
        </row>
        <row r="5017">
          <cell r="A5017">
            <v>341907</v>
          </cell>
          <cell r="B5017" t="str">
            <v>""ESPATULA COLIMA MANGO MADERA 3"""</v>
          </cell>
        </row>
        <row r="5018">
          <cell r="A5018">
            <v>341908</v>
          </cell>
          <cell r="B5018" t="str">
            <v>""ESPATULA COLIMA MANGO MADERA 4"""</v>
          </cell>
        </row>
        <row r="5019">
          <cell r="A5019">
            <v>341909</v>
          </cell>
          <cell r="B5019" t="str">
            <v>""ESPATULA COLIMA MANGO MADERA 5"""</v>
          </cell>
        </row>
        <row r="5020">
          <cell r="A5020">
            <v>341910</v>
          </cell>
          <cell r="B5020" t="str">
            <v>""ESPATULA COLIMA MANGO MADERA 6"""</v>
          </cell>
        </row>
        <row r="5021">
          <cell r="A5021">
            <v>341911</v>
          </cell>
          <cell r="B5021" t="str">
            <v>""ESPATULA GAVILAN  MANGO PLASTICO  1¨ 1/2"" "</v>
          </cell>
          <cell r="C5021">
            <v>8</v>
          </cell>
        </row>
        <row r="5022">
          <cell r="A5022">
            <v>341912</v>
          </cell>
          <cell r="B5022" t="str">
            <v>""ESPATULA GAVILAN  MANGO PLASTICO  2"""</v>
          </cell>
        </row>
        <row r="5023">
          <cell r="A5023">
            <v>341913</v>
          </cell>
          <cell r="B5023" t="str">
            <v>""ESPATULA GAVILAN  MANGO PLASTICO  2¨ 1/2"" "</v>
          </cell>
        </row>
        <row r="5024">
          <cell r="A5024">
            <v>341914</v>
          </cell>
          <cell r="B5024" t="str">
            <v>""ESPATULA GAVILAN  MANGO PLASTICO  3"""</v>
          </cell>
        </row>
        <row r="5025">
          <cell r="A5025">
            <v>341915</v>
          </cell>
          <cell r="B5025" t="str">
            <v>""ESPATULA GAVILAN  MANGO PLASTICO  4"""</v>
          </cell>
        </row>
        <row r="5026">
          <cell r="A5026">
            <v>341916</v>
          </cell>
          <cell r="B5026" t="str">
            <v>""ESPATULA GAVILAN  MANGO PLASTICO  5"""</v>
          </cell>
        </row>
        <row r="5027">
          <cell r="A5027">
            <v>341917</v>
          </cell>
          <cell r="B5027" t="str">
            <v>""ESPATULA PARA DRYWALL 10"""</v>
          </cell>
        </row>
        <row r="5028">
          <cell r="A5028">
            <v>341918</v>
          </cell>
          <cell r="B5028" t="str">
            <v>""ESPATULA PARA DRYWALL 8"""</v>
          </cell>
        </row>
        <row r="5029">
          <cell r="A5029">
            <v>342001</v>
          </cell>
          <cell r="B5029" t="str">
            <v>""FORMON CORNETA M/MADERA 1"""</v>
          </cell>
        </row>
        <row r="5030">
          <cell r="A5030">
            <v>342002</v>
          </cell>
          <cell r="B5030" t="str">
            <v>""FORMON CORNETA M/MADERA 1/2"""</v>
          </cell>
        </row>
        <row r="5031">
          <cell r="A5031">
            <v>342003</v>
          </cell>
          <cell r="B5031" t="str">
            <v>""FORMON CORNETA M/MADERA 1/4"""</v>
          </cell>
        </row>
        <row r="5032">
          <cell r="A5032">
            <v>342004</v>
          </cell>
          <cell r="B5032" t="str">
            <v>""FORMON CORNETA M/MADERA 3/4"""</v>
          </cell>
          <cell r="C5032">
            <v>4</v>
          </cell>
        </row>
        <row r="5033">
          <cell r="A5033">
            <v>342005</v>
          </cell>
          <cell r="B5033" t="str">
            <v>""FORMON CORNETA M/MADERA 3/8"""</v>
          </cell>
        </row>
        <row r="5034">
          <cell r="A5034">
            <v>342006</v>
          </cell>
          <cell r="B5034" t="str">
            <v>""FORMON CORNETA M/MADERA 5/8"""</v>
          </cell>
        </row>
        <row r="5035">
          <cell r="A5035">
            <v>342007</v>
          </cell>
          <cell r="B5035" t="str">
            <v>""FORMON CORNETA M/MADERA 1 1/2"""</v>
          </cell>
        </row>
        <row r="5036">
          <cell r="A5036">
            <v>342008</v>
          </cell>
          <cell r="B5036" t="str">
            <v>""FORMON CORNETA M/MADERA 1 1/4"""</v>
          </cell>
        </row>
        <row r="5037">
          <cell r="A5037">
            <v>342101</v>
          </cell>
          <cell r="B5037" t="str">
            <v>GAFA DE SEGURIDAD CORNETA FT2601</v>
          </cell>
          <cell r="C5037">
            <v>25</v>
          </cell>
        </row>
        <row r="5038">
          <cell r="A5038">
            <v>342102</v>
          </cell>
          <cell r="B5038" t="str">
            <v>GAFA DE SEGURIDAD CORNETA FT2602</v>
          </cell>
          <cell r="C5038">
            <v>2</v>
          </cell>
        </row>
        <row r="5039">
          <cell r="A5039">
            <v>342103</v>
          </cell>
          <cell r="B5039" t="str">
            <v>GAFA DE SEGURIDAD CORNETA FT2603A</v>
          </cell>
        </row>
        <row r="5040">
          <cell r="A5040">
            <v>342104</v>
          </cell>
          <cell r="B5040" t="str">
            <v>GAFA DE SEGURIDAD CORNETA FT2609</v>
          </cell>
        </row>
        <row r="5041">
          <cell r="A5041">
            <v>342105</v>
          </cell>
          <cell r="B5041" t="str">
            <v>GAFA DE SEGURIDAD CORNETA FT2815</v>
          </cell>
        </row>
        <row r="5042">
          <cell r="A5042">
            <v>342201</v>
          </cell>
          <cell r="B5042" t="str">
            <v>""GRATA BARRACUDA METALICA PARA ESMERIL 6 X 1-1/8"""</v>
          </cell>
        </row>
        <row r="5043">
          <cell r="A5043">
            <v>342202</v>
          </cell>
          <cell r="B5043" t="str">
            <v>""GRATA BARRACUDA METALICA PARA ESMERIL 6 X 3/4"""</v>
          </cell>
        </row>
        <row r="5044">
          <cell r="A5044">
            <v>342203</v>
          </cell>
          <cell r="B5044" t="str">
            <v>""GRATA BARRACUDA METALICA PARA ESMERIL 6 X13/16"""</v>
          </cell>
        </row>
        <row r="5045">
          <cell r="A5045">
            <v>342204</v>
          </cell>
          <cell r="B5045" t="str">
            <v>""GRATA BARRACUDA METALICA PARA PULIDORA  DE COPA ONDULADO FINO 3"" M14"</v>
          </cell>
        </row>
        <row r="5046">
          <cell r="A5046">
            <v>342205</v>
          </cell>
          <cell r="B5046" t="str">
            <v>""GRATA BARRACUDA METALICA PARA PULIDORA  DE COPA ONDULADO FINO 4 X 5/8"""</v>
          </cell>
        </row>
        <row r="5047">
          <cell r="A5047">
            <v>342206</v>
          </cell>
          <cell r="B5047" t="str">
            <v>""GRATA BARRACUDA METALICA PARA PULIDORA  DE COPA ONDULADO FINO 4"" M14"</v>
          </cell>
        </row>
        <row r="5048">
          <cell r="A5048">
            <v>342207</v>
          </cell>
          <cell r="B5048" t="str">
            <v>""GRATA BARRACUDA METALICA PARA PULIDORA  DE COPA ONDULADO FINO 5 X 5/8"""</v>
          </cell>
        </row>
        <row r="5049">
          <cell r="A5049">
            <v>342208</v>
          </cell>
          <cell r="B5049" t="str">
            <v>""GRATA BARRACUDA METALICA PARA PULIDORA  DE COPA ONDULADO FINO3 X 5/8"""</v>
          </cell>
        </row>
        <row r="5050">
          <cell r="A5050">
            <v>342209</v>
          </cell>
          <cell r="B5050" t="str">
            <v>""GRATA BARRACUDA METALICA PARA PULIDORA  DE COPA TRENZADO FINO 4 X 5/8"""</v>
          </cell>
        </row>
        <row r="5051">
          <cell r="A5051">
            <v>342210</v>
          </cell>
          <cell r="B5051" t="str">
            <v>""GRATA BARRACUDA METALICA PARA PULIDORA  DE COPA TRENZADO FINO3 X 5/8"""</v>
          </cell>
        </row>
        <row r="5052">
          <cell r="A5052">
            <v>342211</v>
          </cell>
          <cell r="B5052" t="str">
            <v>""GRATA BARRACUDA METALICA PARA PULIDORA  DE COPA TRENZADO FINO3"" M14"</v>
          </cell>
        </row>
        <row r="5053">
          <cell r="A5053">
            <v>342212</v>
          </cell>
          <cell r="B5053" t="str">
            <v>""GRATA BARRACUDA METALICA PARA PULIDORA  DE COPA TRENZADO FINO4"" M14"</v>
          </cell>
        </row>
        <row r="5054">
          <cell r="A5054">
            <v>342213</v>
          </cell>
          <cell r="B5054" t="str">
            <v>""GRATA BARRACUDA METALICA PARA PULIDORA CIRCULAR TRENZADO 4 X 5/8"""</v>
          </cell>
        </row>
        <row r="5055">
          <cell r="A5055">
            <v>342214</v>
          </cell>
          <cell r="B5055" t="str">
            <v>""GRATA BARRACUDA METALICA PARA PULIDORA CIRCULAR TRENZADO6 X 5/8"""</v>
          </cell>
        </row>
        <row r="5056">
          <cell r="A5056">
            <v>342215</v>
          </cell>
          <cell r="B5056" t="str">
            <v>""GRATA BARRACUDA METALICA PARA PULIDORA TIPO PLATO TRENZADO 4 X 5/8"""</v>
          </cell>
        </row>
        <row r="5057">
          <cell r="A5057">
            <v>342216</v>
          </cell>
          <cell r="B5057" t="str">
            <v>""GRATA BARRACUDA METALICA PARA PULIDORA TIPO PLATO TRENZADO5 X 5/8"""</v>
          </cell>
        </row>
        <row r="5058">
          <cell r="A5058">
            <v>342217</v>
          </cell>
          <cell r="B5058" t="str">
            <v>""GRATA BARRACUDA METALICA PARA TALADRO 1"" DE COPA"</v>
          </cell>
        </row>
        <row r="5059">
          <cell r="A5059">
            <v>342218</v>
          </cell>
          <cell r="B5059" t="str">
            <v>""GRATA BARRACUDA METALICA PARA TALADRO 1-3/4"" DE COPA"</v>
          </cell>
        </row>
        <row r="5060">
          <cell r="A5060">
            <v>342219</v>
          </cell>
          <cell r="B5060" t="str">
            <v>""GRATA BARRACUDA METALICA PARA TALADRO 2"" CIRCULAR"</v>
          </cell>
        </row>
        <row r="5061">
          <cell r="A5061">
            <v>342220</v>
          </cell>
          <cell r="B5061" t="str">
            <v>""GRATA BARRACUDA METALICA PARA TALADRO 2-3/4"" DE COPA"</v>
          </cell>
        </row>
        <row r="5062">
          <cell r="A5062">
            <v>342221</v>
          </cell>
          <cell r="B5062" t="str">
            <v>""GRATA BARRACUDA METALICA PARA TALADRO 3"" CIRCULAR"</v>
          </cell>
        </row>
        <row r="5063">
          <cell r="A5063">
            <v>342222</v>
          </cell>
          <cell r="B5063" t="str">
            <v>""GRATA BARRACUDA METALICA PARA TALADRO 3/4"" DE COPA"</v>
          </cell>
        </row>
        <row r="5064">
          <cell r="A5064">
            <v>342223</v>
          </cell>
          <cell r="B5064" t="str">
            <v>""GRATA BARRACUDA METALICA PARA TALADRO 4"" CIRCULAR"</v>
          </cell>
        </row>
        <row r="5065">
          <cell r="A5065">
            <v>342301</v>
          </cell>
          <cell r="B5065" t="str">
            <v>GURBIA GAV COLOR M/INYEC (DESHOJE) 7” PLG</v>
          </cell>
        </row>
        <row r="5066">
          <cell r="A5066">
            <v>342302</v>
          </cell>
          <cell r="B5066" t="str">
            <v>GURBIA GAV COLOR M/INYEC (DESMANE) 4” PLG</v>
          </cell>
        </row>
        <row r="5067">
          <cell r="A5067">
            <v>342303</v>
          </cell>
          <cell r="B5067" t="str">
            <v>GURBIA GAV COLOR M/INYEC (SELECCIÓN) 5” PLG</v>
          </cell>
        </row>
        <row r="5068">
          <cell r="A5068">
            <v>342304</v>
          </cell>
          <cell r="B5068" t="str">
            <v>GURBIA GAV COLOR M/MADE (SELECCIÓN) 5” PLG</v>
          </cell>
        </row>
        <row r="5069">
          <cell r="A5069">
            <v>342305</v>
          </cell>
          <cell r="B5069" t="str">
            <v>HACHA COLIMA  4313 OJO OVA ( LABOR ENTERA ) 4.5 LIBRAS</v>
          </cell>
        </row>
        <row r="5070">
          <cell r="A5070">
            <v>342306</v>
          </cell>
          <cell r="B5070" t="str">
            <v>HACHA COLIMA 4309  OJO PLANO( MEDIA LABOR ) 3 LIBRAS</v>
          </cell>
        </row>
        <row r="5071">
          <cell r="A5071">
            <v>342307</v>
          </cell>
          <cell r="B5071" t="str">
            <v>HACHA COLIMA 4310 OJO PLANO( LABOR ENTERA ) 3.5 LIBRAS</v>
          </cell>
        </row>
        <row r="5072">
          <cell r="A5072">
            <v>342308</v>
          </cell>
          <cell r="B5072" t="str">
            <v>HACHA COLIMA 4310 OJO PLANO( LABOR ENTERA ) 4 LIBRAS</v>
          </cell>
        </row>
        <row r="5073">
          <cell r="A5073">
            <v>342309</v>
          </cell>
          <cell r="B5073" t="str">
            <v>HACHA COLIMA 4311 OJO REDONDO( MEDIA LABOR ) 3.5 LIBRAS</v>
          </cell>
        </row>
        <row r="5074">
          <cell r="A5074">
            <v>342310</v>
          </cell>
          <cell r="B5074" t="str">
            <v>HACHA COLIMA 4311 OJO REDONDO(MEDIA LABOR) 3 LIBRAS</v>
          </cell>
        </row>
        <row r="5075">
          <cell r="A5075">
            <v>342311</v>
          </cell>
          <cell r="B5075" t="str">
            <v>HACHA COLIMA 4313 OJO  OVA ( LABOR ENTERA ) 4 LIBRAS</v>
          </cell>
        </row>
        <row r="5076">
          <cell r="A5076">
            <v>342312</v>
          </cell>
          <cell r="B5076" t="str">
            <v>HACHA COLIMA 4313 OJO OVA ( LABOR ENTERA ) 3.5 LIBRAS</v>
          </cell>
        </row>
        <row r="5077">
          <cell r="A5077">
            <v>342313</v>
          </cell>
          <cell r="B5077" t="str">
            <v>HACHA COLIMA REF 4311 CON MANGO  3.5 LBS</v>
          </cell>
        </row>
        <row r="5078">
          <cell r="A5078">
            <v>342314</v>
          </cell>
          <cell r="B5078" t="str">
            <v>HACHA COLIMA REF.4310 CON MANGO  3.5 LBS</v>
          </cell>
        </row>
        <row r="5079">
          <cell r="A5079">
            <v>342315</v>
          </cell>
          <cell r="B5079" t="str">
            <v>HACHA COLIMA REF.4310 CON MANGO  4 LBS</v>
          </cell>
        </row>
        <row r="5080">
          <cell r="A5080">
            <v>342316</v>
          </cell>
          <cell r="B5080" t="str">
            <v>HACHUELA  1.5 LBS</v>
          </cell>
        </row>
        <row r="5081">
          <cell r="A5081">
            <v>342317</v>
          </cell>
          <cell r="B5081" t="str">
            <v>HOGAR7 PIEZAS</v>
          </cell>
        </row>
        <row r="5082">
          <cell r="A5082">
            <v>342401</v>
          </cell>
          <cell r="B5082" t="str">
            <v>CAJAX50 LIJA DE AGUA  PROFESIONAL GRANO 100</v>
          </cell>
        </row>
        <row r="5083">
          <cell r="A5083">
            <v>342402</v>
          </cell>
          <cell r="B5083" t="str">
            <v>CAJAX50 LIJA DE AGUA  PROFESIONAL GRANO 120</v>
          </cell>
        </row>
        <row r="5084">
          <cell r="A5084">
            <v>342403</v>
          </cell>
          <cell r="B5084" t="str">
            <v>CAJAX50 LIJA DE AGUA  PROFESIONAL GRANO 150</v>
          </cell>
          <cell r="C5084">
            <v>24</v>
          </cell>
        </row>
        <row r="5085">
          <cell r="A5085">
            <v>342404</v>
          </cell>
          <cell r="B5085" t="str">
            <v>CAJAX50 LIJA DE AGUA  PROFESIONAL GRANO 180</v>
          </cell>
          <cell r="C5085">
            <v>25</v>
          </cell>
        </row>
        <row r="5086">
          <cell r="A5086">
            <v>342405</v>
          </cell>
          <cell r="B5086" t="str">
            <v>CAJAX50 LIJA DE AGUA  PROFESIONAL GRANO 220</v>
          </cell>
        </row>
        <row r="5087">
          <cell r="A5087">
            <v>342406</v>
          </cell>
          <cell r="B5087" t="str">
            <v>CAJAX50 LIJA DE AGUA  PROFESIONAL GRANO 280</v>
          </cell>
        </row>
        <row r="5088">
          <cell r="A5088">
            <v>342407</v>
          </cell>
          <cell r="B5088" t="str">
            <v>CAJAX50 LIJA DE AGUA  PROFESIONAL GRANO 400</v>
          </cell>
        </row>
        <row r="5089">
          <cell r="A5089">
            <v>342408</v>
          </cell>
          <cell r="B5089" t="str">
            <v>CAJAX50 LIJA DE AGUA  PROFESIONAL GRANO 600</v>
          </cell>
        </row>
        <row r="5090">
          <cell r="A5090">
            <v>342409</v>
          </cell>
          <cell r="B5090" t="str">
            <v>CAJAX50 LIJA DE AGUA  PROFESIONAL GRANO 80</v>
          </cell>
          <cell r="C5090">
            <v>30</v>
          </cell>
        </row>
        <row r="5091">
          <cell r="A5091">
            <v>342410</v>
          </cell>
          <cell r="B5091" t="str">
            <v>CAJAX50 LIJA DE AGUA PROFESIONAL GRANO 240</v>
          </cell>
        </row>
        <row r="5092">
          <cell r="A5092">
            <v>342411</v>
          </cell>
          <cell r="B5092" t="str">
            <v>CAJAX50 LIJA DE AGUA PROFESIONAL GRANO 320</v>
          </cell>
        </row>
        <row r="5093">
          <cell r="A5093">
            <v>342412</v>
          </cell>
          <cell r="B5093" t="str">
            <v>CAJAX50 LIJA DE AGUA PROFESIONAL GRANO 360</v>
          </cell>
        </row>
        <row r="5094">
          <cell r="A5094">
            <v>342413</v>
          </cell>
          <cell r="B5094" t="str">
            <v>CAJAX50 LIJA DE AGUA PROFESIONAL GRANO 60</v>
          </cell>
          <cell r="C5094">
            <v>1</v>
          </cell>
        </row>
        <row r="5095">
          <cell r="A5095">
            <v>342414</v>
          </cell>
          <cell r="B5095" t="str">
            <v>CAJAX50 LIJA EN SECO  PROFESIONAL GRANO 120</v>
          </cell>
        </row>
        <row r="5096">
          <cell r="A5096">
            <v>342415</v>
          </cell>
          <cell r="B5096" t="str">
            <v>CAJAX50 LIJA EN SECO  PROFESIONAL GRANO 220</v>
          </cell>
        </row>
        <row r="5097">
          <cell r="A5097">
            <v>342416</v>
          </cell>
          <cell r="B5097" t="str">
            <v>CAJAX50 LIJA EN SECO PROFESIONAL GRANO 100</v>
          </cell>
        </row>
        <row r="5098">
          <cell r="A5098">
            <v>342417</v>
          </cell>
          <cell r="B5098" t="str">
            <v>CAJAX50 LIJA EN SECO PROFESIONAL GRANO 150</v>
          </cell>
          <cell r="C5098">
            <v>22</v>
          </cell>
        </row>
        <row r="5099">
          <cell r="A5099">
            <v>342418</v>
          </cell>
          <cell r="B5099" t="str">
            <v>CAJAX50 LIJA EN SECO PROFESIONAL GRANO 180</v>
          </cell>
        </row>
        <row r="5100">
          <cell r="A5100">
            <v>342419</v>
          </cell>
          <cell r="B5100" t="str">
            <v>CAJAX50 LIJA EN SECO PROFESIONAL GRANO 240</v>
          </cell>
        </row>
        <row r="5101">
          <cell r="A5101">
            <v>342420</v>
          </cell>
          <cell r="B5101" t="str">
            <v>CAJAX50 LIJA EN SECO PROFESIONAL GRANO 280</v>
          </cell>
        </row>
        <row r="5102">
          <cell r="A5102">
            <v>342421</v>
          </cell>
          <cell r="B5102" t="str">
            <v>CAJAX50 LIJA EN SECO PROFESIONAL GRANO 320</v>
          </cell>
        </row>
        <row r="5103">
          <cell r="A5103">
            <v>342422</v>
          </cell>
          <cell r="B5103" t="str">
            <v>CAJAX50 LIJA EN SECO PROFESIONAL GRANO 360</v>
          </cell>
        </row>
        <row r="5104">
          <cell r="A5104">
            <v>342423</v>
          </cell>
          <cell r="B5104" t="str">
            <v>CAJAX50 LIJA EN SECO PROFESIONAL GRANO 400</v>
          </cell>
        </row>
        <row r="5105">
          <cell r="A5105">
            <v>342424</v>
          </cell>
          <cell r="B5105" t="str">
            <v>CAJAX50 LIJA EN SECO PROFESIONAL GRANO 60</v>
          </cell>
        </row>
        <row r="5106">
          <cell r="A5106">
            <v>342425</v>
          </cell>
          <cell r="B5106" t="str">
            <v>CAJAX50 LIJA EN SECO PROFESIONAL GRANO 600</v>
          </cell>
        </row>
        <row r="5107">
          <cell r="A5107">
            <v>342426</v>
          </cell>
          <cell r="B5107" t="str">
            <v>CAJAX50 LIJA EN SECO PROFESIONAL GRANO 80</v>
          </cell>
          <cell r="C5107">
            <v>1</v>
          </cell>
        </row>
        <row r="5108">
          <cell r="A5108">
            <v>342501</v>
          </cell>
          <cell r="B5108" t="str">
            <v>""LIMA   MEDIACANA TALLER CON MANG 10"""</v>
          </cell>
        </row>
        <row r="5109">
          <cell r="A5109">
            <v>342502</v>
          </cell>
          <cell r="B5109" t="str">
            <v>""LIMA   MEDIACANA TALLER CON MANG 12"""</v>
          </cell>
        </row>
        <row r="5110">
          <cell r="A5110">
            <v>342503</v>
          </cell>
          <cell r="B5110" t="str">
            <v>""LIMA   MEDIACANA TALLER CON MANG 6"""</v>
          </cell>
        </row>
        <row r="5111">
          <cell r="A5111">
            <v>342504</v>
          </cell>
          <cell r="B5111" t="str">
            <v>""LIMA   MEDIACANA TALLER CON MANG 8"""</v>
          </cell>
        </row>
        <row r="5112">
          <cell r="A5112">
            <v>342505</v>
          </cell>
          <cell r="B5112" t="str">
            <v>""LIMA   PLANA TALLER  CON MANG 10"""</v>
          </cell>
        </row>
        <row r="5113">
          <cell r="A5113">
            <v>342506</v>
          </cell>
          <cell r="B5113" t="str">
            <v>""LIMA   PLANA TALLER  CON MANG 4"""</v>
          </cell>
        </row>
        <row r="5114">
          <cell r="A5114">
            <v>342507</v>
          </cell>
          <cell r="B5114" t="str">
            <v>""LIMA   PLANA TALLER  CON MANG 6"""</v>
          </cell>
        </row>
        <row r="5115">
          <cell r="A5115">
            <v>342508</v>
          </cell>
          <cell r="B5115" t="str">
            <v>""LIMA   PLANA TALLER  CON MANG 8"""</v>
          </cell>
        </row>
        <row r="5116">
          <cell r="A5116">
            <v>342509</v>
          </cell>
          <cell r="B5116" t="str">
            <v>""LIMA   REDONDA TALLER  CON MANG 10"""</v>
          </cell>
        </row>
        <row r="5117">
          <cell r="A5117">
            <v>342510</v>
          </cell>
          <cell r="B5117" t="str">
            <v>""LIMA   REDONDA TALLER  CON MANG 12"""</v>
          </cell>
        </row>
        <row r="5118">
          <cell r="A5118">
            <v>342511</v>
          </cell>
          <cell r="B5118" t="str">
            <v>""LIMA   REDONDA TALLER  CON MANG 6"""</v>
          </cell>
        </row>
        <row r="5119">
          <cell r="A5119">
            <v>342512</v>
          </cell>
          <cell r="B5119" t="str">
            <v>""LIMA   REDONDA TALLER  CON MANG 8"""</v>
          </cell>
          <cell r="C5119">
            <v>4</v>
          </cell>
        </row>
        <row r="5120">
          <cell r="A5120">
            <v>342513</v>
          </cell>
          <cell r="B5120" t="str">
            <v>""LIMA COLIMA TRIANGULA 6"" PAREJA CON MANGCON MANGO"</v>
          </cell>
          <cell r="C5120">
            <v>96</v>
          </cell>
        </row>
        <row r="5121">
          <cell r="A5121">
            <v>342514</v>
          </cell>
          <cell r="B5121" t="str">
            <v>""LIMA GAVILAN ESCOFINA HERRAR 12"""</v>
          </cell>
        </row>
        <row r="5122">
          <cell r="A5122">
            <v>342515</v>
          </cell>
          <cell r="B5122" t="str">
            <v>""LIMA GAVILAN ESCOFINA HERRAR 14"""</v>
          </cell>
        </row>
        <row r="5123">
          <cell r="A5123">
            <v>342516</v>
          </cell>
          <cell r="B5123" t="str">
            <v>""LIMA GAVILAN MOTOSIERRA 3/16 - 8"" C/M 3/16-8"""</v>
          </cell>
        </row>
        <row r="5124">
          <cell r="A5124">
            <v>342517</v>
          </cell>
          <cell r="B5124" t="str">
            <v>""LIMA GAVILAN MOTOSIERRA 5/32 - 8"" C/M 7/32-8"""</v>
          </cell>
        </row>
        <row r="5125">
          <cell r="A5125">
            <v>342518</v>
          </cell>
          <cell r="B5125" t="str">
            <v>""LIMA GAVILAN MOTOSIERRA 7/32 - 8"" C/M 5/32-8"""</v>
          </cell>
        </row>
        <row r="5126">
          <cell r="A5126">
            <v>342519</v>
          </cell>
          <cell r="B5126" t="str">
            <v>""LIMA GAVILAN TRIA DELGADA SERRU 4.5"" C/M4 1/2"""</v>
          </cell>
        </row>
        <row r="5127">
          <cell r="A5127">
            <v>342520</v>
          </cell>
          <cell r="B5127" t="str">
            <v>""LIMA GAVILAN TRIANGULA CON MANGO 6"" CON MANGO"</v>
          </cell>
          <cell r="C5127">
            <v>363</v>
          </cell>
        </row>
        <row r="5128">
          <cell r="A5128">
            <v>342521</v>
          </cell>
          <cell r="B5128" t="str">
            <v>""LIMA GAVILAN TRIANGULA CON MANGO 8"" CON MANGO"</v>
          </cell>
          <cell r="C5128">
            <v>7</v>
          </cell>
        </row>
        <row r="5129">
          <cell r="A5129">
            <v>342522</v>
          </cell>
          <cell r="B5129" t="str">
            <v>""LIMA INCOLMA PIT SAW 6"" C/MANGO 6"""</v>
          </cell>
        </row>
        <row r="5130">
          <cell r="A5130">
            <v>342523</v>
          </cell>
          <cell r="B5130" t="str">
            <v>""LIMA INCOLMA SQR CUADRADA BASTARDA 6"""</v>
          </cell>
        </row>
        <row r="5131">
          <cell r="A5131">
            <v>342524</v>
          </cell>
          <cell r="B5131" t="str">
            <v>JUEGO DE LIMAS JOYERO CORNETA 6 PIEZAS C/M   JOYERO</v>
          </cell>
        </row>
        <row r="5132">
          <cell r="A5132">
            <v>342601</v>
          </cell>
          <cell r="B5132" t="str">
            <v>""LLANA COLIMA DENTADA MANGO PLASTICO 10"" X 10"</v>
          </cell>
          <cell r="C5132">
            <v>5</v>
          </cell>
        </row>
        <row r="5133">
          <cell r="A5133">
            <v>342602</v>
          </cell>
          <cell r="B5133" t="str">
            <v>""LLANA COLIMA DENTADA MANGO PLASTICO 5"" X 5"</v>
          </cell>
          <cell r="C5133">
            <v>2</v>
          </cell>
        </row>
        <row r="5134">
          <cell r="A5134">
            <v>342603</v>
          </cell>
          <cell r="B5134" t="str">
            <v>LLANA COLIMA LISA MANGO PLASTICO</v>
          </cell>
          <cell r="C5134">
            <v>49</v>
          </cell>
        </row>
        <row r="5135">
          <cell r="A5135">
            <v>342604</v>
          </cell>
          <cell r="B5135" t="str">
            <v>LLANA GAVILAN DENTADA 10*10 MANGO MADERA</v>
          </cell>
        </row>
        <row r="5136">
          <cell r="A5136">
            <v>342605</v>
          </cell>
          <cell r="B5136" t="str">
            <v>LLANA GAVILAN DENTADA 5*5 MANGO MADERA</v>
          </cell>
          <cell r="C5136">
            <v>3</v>
          </cell>
        </row>
        <row r="5137">
          <cell r="A5137">
            <v>342606</v>
          </cell>
          <cell r="B5137" t="str">
            <v>LLANA GAVILAN LISA MANGO MADERA</v>
          </cell>
          <cell r="C5137">
            <v>33</v>
          </cell>
        </row>
        <row r="5138">
          <cell r="A5138">
            <v>342701</v>
          </cell>
          <cell r="B5138" t="str">
            <v>LLAVE   MIXTA MILIMETRICAS 6 MM</v>
          </cell>
        </row>
        <row r="5139">
          <cell r="A5139">
            <v>342702</v>
          </cell>
          <cell r="B5139" t="str">
            <v>LLAVE   MIXTA MILIMETRICAS 7 MM</v>
          </cell>
        </row>
        <row r="5140">
          <cell r="A5140">
            <v>342703</v>
          </cell>
          <cell r="B5140" t="str">
            <v>LLAVE   MIXTA MILIMETRICAS 8 MM</v>
          </cell>
        </row>
        <row r="5141">
          <cell r="A5141">
            <v>342704</v>
          </cell>
          <cell r="B5141" t="str">
            <v>LLAVE   MIXTA MILIMETRICAS 9 MM</v>
          </cell>
        </row>
        <row r="5142">
          <cell r="A5142">
            <v>342705</v>
          </cell>
          <cell r="B5142" t="str">
            <v>LLAVE   MIXTA MILIMETRICAS 10 MM</v>
          </cell>
        </row>
        <row r="5143">
          <cell r="A5143">
            <v>342706</v>
          </cell>
          <cell r="B5143" t="str">
            <v>LLAVE   MIXTA MILIMETRICAS 11 MM</v>
          </cell>
        </row>
        <row r="5144">
          <cell r="A5144">
            <v>342707</v>
          </cell>
          <cell r="B5144" t="str">
            <v>LLAVE   MIXTA MILIMETRICAS 12 MM</v>
          </cell>
        </row>
        <row r="5145">
          <cell r="A5145">
            <v>342708</v>
          </cell>
          <cell r="B5145" t="str">
            <v>LLAVE   MIXTA MILIMETRICAS 13 MM</v>
          </cell>
          <cell r="C5145">
            <v>1</v>
          </cell>
        </row>
        <row r="5146">
          <cell r="A5146">
            <v>342709</v>
          </cell>
          <cell r="B5146" t="str">
            <v>LLAVE   MIXTA MILIMETRICAS 14 MM</v>
          </cell>
        </row>
        <row r="5147">
          <cell r="A5147">
            <v>342710</v>
          </cell>
          <cell r="B5147" t="str">
            <v>LLAVE   MIXTA MILIMETRICAS 15 MM</v>
          </cell>
        </row>
        <row r="5148">
          <cell r="A5148">
            <v>342711</v>
          </cell>
          <cell r="B5148" t="str">
            <v>LLAVE   MIXTA MILIMETRICAS 16 MM</v>
          </cell>
        </row>
        <row r="5149">
          <cell r="A5149">
            <v>342712</v>
          </cell>
          <cell r="B5149" t="str">
            <v>LLAVE   MIXTA MILIMETRICAS 17 MM</v>
          </cell>
        </row>
        <row r="5150">
          <cell r="A5150">
            <v>342713</v>
          </cell>
          <cell r="B5150" t="str">
            <v>LLAVE   MIXTA MILIMETRICAS 18 MM</v>
          </cell>
        </row>
        <row r="5151">
          <cell r="A5151">
            <v>342714</v>
          </cell>
          <cell r="B5151" t="str">
            <v>LLAVE   MIXTA MILIMETRICAS 19 MM</v>
          </cell>
        </row>
        <row r="5152">
          <cell r="A5152">
            <v>342715</v>
          </cell>
          <cell r="B5152" t="str">
            <v>LLAVE   MIXTA MILIMETRICAS 20 MM</v>
          </cell>
        </row>
        <row r="5153">
          <cell r="A5153">
            <v>342716</v>
          </cell>
          <cell r="B5153" t="str">
            <v>LLAVE   MIXTA MILIMETRICAS 21 MM</v>
          </cell>
        </row>
        <row r="5154">
          <cell r="A5154">
            <v>342717</v>
          </cell>
          <cell r="B5154" t="str">
            <v>LLAVE   MIXTA MILIMETRICAS 22 MM</v>
          </cell>
        </row>
        <row r="5155">
          <cell r="A5155">
            <v>342718</v>
          </cell>
          <cell r="B5155" t="str">
            <v>""LLAVE   MIXTA PULGADA 1"""</v>
          </cell>
        </row>
        <row r="5156">
          <cell r="A5156">
            <v>342719</v>
          </cell>
          <cell r="B5156" t="str">
            <v>""LLAVE   MIXTA PULGADA 1/2"""</v>
          </cell>
        </row>
        <row r="5157">
          <cell r="A5157">
            <v>342720</v>
          </cell>
          <cell r="B5157" t="str">
            <v>""LLAVE   MIXTA PULGADA 1/4"""</v>
          </cell>
        </row>
        <row r="5158">
          <cell r="A5158">
            <v>342721</v>
          </cell>
          <cell r="B5158" t="str">
            <v>""LLAVE   MIXTA PULGADA 11/16"""</v>
          </cell>
        </row>
        <row r="5159">
          <cell r="A5159">
            <v>342722</v>
          </cell>
          <cell r="B5159" t="str">
            <v>""LLAVE   MIXTA PULGADA 13/16"""</v>
          </cell>
        </row>
        <row r="5160">
          <cell r="A5160">
            <v>342723</v>
          </cell>
          <cell r="B5160" t="str">
            <v>""LLAVE   MIXTA PULGADA 15/16"""</v>
          </cell>
        </row>
        <row r="5161">
          <cell r="A5161">
            <v>342724</v>
          </cell>
          <cell r="B5161" t="str">
            <v>""LLAVE   MIXTA PULGADA 3/4"""</v>
          </cell>
        </row>
        <row r="5162">
          <cell r="A5162">
            <v>342725</v>
          </cell>
          <cell r="B5162" t="str">
            <v>""LLAVE   MIXTA PULGADA 3/8"""</v>
          </cell>
        </row>
        <row r="5163">
          <cell r="A5163">
            <v>342726</v>
          </cell>
          <cell r="B5163" t="str">
            <v>""LLAVE   MIXTA PULGADA 5/16"""</v>
          </cell>
        </row>
        <row r="5164">
          <cell r="A5164">
            <v>342727</v>
          </cell>
          <cell r="B5164" t="str">
            <v>""LLAVE   MIXTA PULGADA 5/8"""</v>
          </cell>
        </row>
        <row r="5165">
          <cell r="A5165">
            <v>342728</v>
          </cell>
          <cell r="B5165" t="str">
            <v>""LLAVE   MIXTA PULGADA 7/16"""</v>
          </cell>
        </row>
        <row r="5166">
          <cell r="A5166">
            <v>342729</v>
          </cell>
          <cell r="B5166" t="str">
            <v>LLAVE   MIXTA PULGADA 7/8</v>
          </cell>
        </row>
        <row r="5167">
          <cell r="A5167">
            <v>342730</v>
          </cell>
          <cell r="B5167" t="str">
            <v>""LLAVE   MIXTA PULGADA 9/16"""</v>
          </cell>
        </row>
        <row r="5168">
          <cell r="A5168">
            <v>342731</v>
          </cell>
          <cell r="B5168" t="str">
            <v>LLAVE  BOCA FIJA  MILIMETRICAS 6MM -  7MM</v>
          </cell>
        </row>
        <row r="5169">
          <cell r="A5169">
            <v>342732</v>
          </cell>
          <cell r="B5169" t="str">
            <v>LLAVE  BOCA FIJA  MILIMETRICAS 8MM -  9MM</v>
          </cell>
        </row>
        <row r="5170">
          <cell r="A5170">
            <v>342733</v>
          </cell>
          <cell r="B5170" t="str">
            <v>LLAVE  BOCA FIJA  MILIMETRICAS 10MM-11MM</v>
          </cell>
        </row>
        <row r="5171">
          <cell r="A5171">
            <v>342734</v>
          </cell>
          <cell r="B5171" t="str">
            <v>LLAVE  BOCA FIJA  MILIMETRICAS 12MM-13MM</v>
          </cell>
        </row>
        <row r="5172">
          <cell r="A5172">
            <v>342735</v>
          </cell>
          <cell r="B5172" t="str">
            <v>LLAVE  BOCA FIJA  MILIMETRICAS 14MM-15MM</v>
          </cell>
        </row>
        <row r="5173">
          <cell r="A5173">
            <v>342736</v>
          </cell>
          <cell r="B5173" t="str">
            <v>LLAVE  BOCA FIJA  MILIMETRICAS 16MM-17MM</v>
          </cell>
        </row>
        <row r="5174">
          <cell r="A5174">
            <v>342737</v>
          </cell>
          <cell r="B5174" t="str">
            <v>LLAVE  BOCA FIJA  MILIMETRICAS 18MM-19MM</v>
          </cell>
        </row>
        <row r="5175">
          <cell r="A5175">
            <v>342738</v>
          </cell>
          <cell r="B5175" t="str">
            <v>LLAVE  BOCA FIJA  MILIMETRICAS 20MM-22MM</v>
          </cell>
        </row>
        <row r="5176">
          <cell r="A5176">
            <v>342739</v>
          </cell>
          <cell r="B5176" t="str">
            <v>""LLAVE  BOCA FIJA PULGADAS 1/2""  -  9/16"""</v>
          </cell>
        </row>
        <row r="5177">
          <cell r="A5177">
            <v>342740</v>
          </cell>
          <cell r="B5177" t="str">
            <v>""LLAVE  BOCA FIJA PULGADAS 1/4""  -  5/16"""</v>
          </cell>
        </row>
        <row r="5178">
          <cell r="A5178">
            <v>342741</v>
          </cell>
          <cell r="B5178" t="str">
            <v>""LLAVE  BOCA FIJA PULGADAS 11/16"" - 3/4"""</v>
          </cell>
        </row>
        <row r="5179">
          <cell r="A5179">
            <v>342742</v>
          </cell>
          <cell r="B5179" t="str">
            <v>""LLAVE  BOCA FIJA PULGADAS 3/4""  -  7/8"""</v>
          </cell>
        </row>
        <row r="5180">
          <cell r="A5180">
            <v>342743</v>
          </cell>
          <cell r="B5180" t="str">
            <v>""LLAVE  BOCA FIJA PULGADAS 3/8""  -  7/16"""</v>
          </cell>
        </row>
        <row r="5181">
          <cell r="A5181">
            <v>342744</v>
          </cell>
          <cell r="B5181" t="str">
            <v>""LLAVE  BOCA FIJA PULGADAS 5/16"" - 3/8"""</v>
          </cell>
        </row>
        <row r="5182">
          <cell r="A5182">
            <v>342745</v>
          </cell>
          <cell r="B5182" t="str">
            <v>""LLAVE  BOCA FIJA PULGADAS 5/8""  -  3/4"""</v>
          </cell>
        </row>
        <row r="5183">
          <cell r="A5183">
            <v>342746</v>
          </cell>
          <cell r="B5183" t="str">
            <v>""LLAVE  BOCA FIJA PULGADAS 7/8""  - 13/16"""</v>
          </cell>
        </row>
        <row r="5184">
          <cell r="A5184">
            <v>342747</v>
          </cell>
          <cell r="B5184" t="str">
            <v>""LLAVE  BOCA FIJA PULGADAS15/16"" -   1"""</v>
          </cell>
        </row>
        <row r="5185">
          <cell r="A5185">
            <v>342748</v>
          </cell>
          <cell r="B5185" t="str">
            <v>""LLAVE  BOCA FIJA PULGADAS5/8""  - 11/16"""</v>
          </cell>
        </row>
        <row r="5186">
          <cell r="A5186">
            <v>342749</v>
          </cell>
          <cell r="B5186" t="str">
            <v>""LLAVE  BOCA FIJA PULGADAS9/16"" - 5/8"""</v>
          </cell>
        </row>
        <row r="5187">
          <cell r="A5187">
            <v>342750</v>
          </cell>
          <cell r="B5187" t="str">
            <v>LLAVE  ESTRELLA  MILIMETRICAS 10MM -11MM</v>
          </cell>
        </row>
        <row r="5188">
          <cell r="A5188">
            <v>342751</v>
          </cell>
          <cell r="B5188" t="str">
            <v>LLAVE  ESTRELLA  MILIMETRICAS 12MM - 13MM</v>
          </cell>
        </row>
        <row r="5189">
          <cell r="A5189">
            <v>342752</v>
          </cell>
          <cell r="B5189" t="str">
            <v>""LLAVE  ESTRELLA  PULGADA 1/2""  -  9/16"""</v>
          </cell>
        </row>
        <row r="5190">
          <cell r="A5190">
            <v>342753</v>
          </cell>
          <cell r="B5190" t="str">
            <v>""LLAVE  ESTRELLA  PULGADA 3/8""  -  7/16"""</v>
          </cell>
        </row>
        <row r="5191">
          <cell r="A5191">
            <v>342754</v>
          </cell>
          <cell r="B5191" t="str">
            <v>""LLAVE INCOLMA EXPANSION 12"""</v>
          </cell>
        </row>
        <row r="5192">
          <cell r="A5192">
            <v>342755</v>
          </cell>
          <cell r="B5192" t="str">
            <v>""LLAVE INCOLMA EXPANSION 10"""</v>
          </cell>
          <cell r="C5192">
            <v>3</v>
          </cell>
        </row>
        <row r="5193">
          <cell r="A5193">
            <v>342756</v>
          </cell>
          <cell r="B5193" t="str">
            <v>""LLAVE INCOLMA EXPANSION 8"" "</v>
          </cell>
          <cell r="C5193">
            <v>2</v>
          </cell>
        </row>
        <row r="5194">
          <cell r="A5194">
            <v>342757</v>
          </cell>
          <cell r="B5194" t="str">
            <v>""LLAVE PARA TUBO INCOLMA 10"""</v>
          </cell>
        </row>
        <row r="5195">
          <cell r="A5195">
            <v>342758</v>
          </cell>
          <cell r="B5195" t="str">
            <v>""LLAVE PARA TUBO INCOLMA 12"""</v>
          </cell>
        </row>
        <row r="5196">
          <cell r="A5196">
            <v>342759</v>
          </cell>
          <cell r="B5196" t="str">
            <v>""LLAVE PARA TUBO INCOLMA 8"" "</v>
          </cell>
        </row>
        <row r="5197">
          <cell r="A5197">
            <v>342801</v>
          </cell>
          <cell r="B5197" t="str">
            <v>MACHUELO CORNETA A/CARBON M 10*1.25 JUEGO DE 3</v>
          </cell>
        </row>
        <row r="5198">
          <cell r="A5198">
            <v>342802</v>
          </cell>
          <cell r="B5198" t="str">
            <v>MACHUELO CORNETA A/CARBON M 10*1.5 JUEGO DE 3</v>
          </cell>
        </row>
        <row r="5199">
          <cell r="A5199">
            <v>342803</v>
          </cell>
          <cell r="B5199" t="str">
            <v>MACHUELO CORNETA A/CARBON M 12*1.25 JUEGO DE 3</v>
          </cell>
        </row>
        <row r="5200">
          <cell r="A5200">
            <v>342804</v>
          </cell>
          <cell r="B5200" t="str">
            <v>MACHUELO CORNETA A/CARBON M 12*1.5 JUEGO DE 3</v>
          </cell>
        </row>
        <row r="5201">
          <cell r="A5201">
            <v>342805</v>
          </cell>
          <cell r="B5201" t="str">
            <v>MACHUELO CORNETA A/CARBON M 12*1.75 JUEGO DE 3</v>
          </cell>
        </row>
        <row r="5202">
          <cell r="A5202">
            <v>342806</v>
          </cell>
          <cell r="B5202" t="str">
            <v>MACHUELO CORNETA A/CARBON M 14*1.5 JUEGO DE 3</v>
          </cell>
        </row>
        <row r="5203">
          <cell r="A5203">
            <v>342807</v>
          </cell>
          <cell r="B5203" t="str">
            <v>MACHUELO CORNETA A/CARBON M 6*1 JUEGO DE 3</v>
          </cell>
        </row>
        <row r="5204">
          <cell r="A5204">
            <v>342808</v>
          </cell>
          <cell r="B5204" t="str">
            <v>MACHUELO CORNETA A/CARBON M 7*1 JUEGO DE 3</v>
          </cell>
        </row>
        <row r="5205">
          <cell r="A5205">
            <v>342809</v>
          </cell>
          <cell r="B5205" t="str">
            <v>MACHUELO CORNETA A/CARBON M 8*1.25 JUEGO DE 3</v>
          </cell>
        </row>
        <row r="5206">
          <cell r="A5206">
            <v>342810</v>
          </cell>
          <cell r="B5206" t="str">
            <v>MACHUELO CORNETA A/CARBON M 8*1 JUEGO DE 3</v>
          </cell>
        </row>
        <row r="5207">
          <cell r="A5207">
            <v>342811</v>
          </cell>
          <cell r="B5207" t="str">
            <v>MACHUELO CORNETA A/CARBON MT 1/2*13 NC JUEGO DE 3</v>
          </cell>
        </row>
        <row r="5208">
          <cell r="A5208">
            <v>342812</v>
          </cell>
          <cell r="B5208" t="str">
            <v>MACHUELO CORNETA A/CARBON MT 1/2*20 NF JUEGO DE 3</v>
          </cell>
        </row>
        <row r="5209">
          <cell r="A5209">
            <v>342813</v>
          </cell>
          <cell r="B5209" t="str">
            <v>MACHUELO CORNETA A/CARBON MT 1/4*20 NC JUEGO DE 3</v>
          </cell>
        </row>
        <row r="5210">
          <cell r="A5210">
            <v>342814</v>
          </cell>
          <cell r="B5210" t="str">
            <v>MACHUELO CORNETA A/CARBON MT 1/4*28 NFJUEGO DE 3</v>
          </cell>
        </row>
        <row r="5211">
          <cell r="A5211">
            <v>342815</v>
          </cell>
          <cell r="B5211" t="str">
            <v>MACHUELO CORNETA A/CARBON MT 1/8*40 NC JUEGO DE 3</v>
          </cell>
        </row>
        <row r="5212">
          <cell r="A5212">
            <v>342816</v>
          </cell>
          <cell r="B5212" t="str">
            <v>MACHUELO CORNETA A/CARBON MT 3/16*24 NC JUEGO DE 3</v>
          </cell>
        </row>
        <row r="5213">
          <cell r="A5213">
            <v>342817</v>
          </cell>
          <cell r="B5213" t="str">
            <v>MACHUELO CORNETA A/CARBON MT 3/16*32 NFJUEGO DE 3</v>
          </cell>
        </row>
        <row r="5214">
          <cell r="A5214">
            <v>342818</v>
          </cell>
          <cell r="B5214" t="str">
            <v>MACHUELO CORNETA A/CARBON MT 3/4*10 NC JUEGO DE 3</v>
          </cell>
        </row>
        <row r="5215">
          <cell r="A5215">
            <v>342819</v>
          </cell>
          <cell r="B5215" t="str">
            <v>MACHUELO CORNETA A/CARBON MT 3/4*16 NF JUEGO DE 3</v>
          </cell>
        </row>
        <row r="5216">
          <cell r="A5216">
            <v>342820</v>
          </cell>
          <cell r="B5216" t="str">
            <v>MACHUELO CORNETA A/CARBON MT 3/8*16 NC JUEGO DE 3</v>
          </cell>
        </row>
        <row r="5217">
          <cell r="A5217">
            <v>342821</v>
          </cell>
          <cell r="B5217" t="str">
            <v>MACHUELO CORNETA A/CARBON MT 3/8*24 NF JUEGO DE 3</v>
          </cell>
        </row>
        <row r="5218">
          <cell r="A5218">
            <v>342822</v>
          </cell>
          <cell r="B5218" t="str">
            <v>MACHUELO CORNETA A/CARBON MT 5/16*18 NC JUEGO DE 3</v>
          </cell>
        </row>
        <row r="5219">
          <cell r="A5219">
            <v>342823</v>
          </cell>
          <cell r="B5219" t="str">
            <v>MACHUELO CORNETA A/CARBON MT 5/16*24 NF JUEGO DE 3</v>
          </cell>
        </row>
        <row r="5220">
          <cell r="A5220">
            <v>342824</v>
          </cell>
          <cell r="B5220" t="str">
            <v>MACHUELO CORNETA A/CARBON MT 5/32*32 NC JUEGO DE 3</v>
          </cell>
        </row>
        <row r="5221">
          <cell r="A5221">
            <v>342825</v>
          </cell>
          <cell r="B5221" t="str">
            <v>MACHUELO CORNETA A/CARBON MT 5/8*11 NC JUEGO DE 3</v>
          </cell>
        </row>
        <row r="5222">
          <cell r="A5222">
            <v>342826</v>
          </cell>
          <cell r="B5222" t="str">
            <v>MACHUELO CORNETA A/CARBON MT 7/16*14 NC JUEGO DE 3</v>
          </cell>
        </row>
        <row r="5223">
          <cell r="A5223">
            <v>342827</v>
          </cell>
          <cell r="B5223" t="str">
            <v>MACHUELO CORNETA A/CARBON MT 7/8*9 NC JUEGO DE 3</v>
          </cell>
        </row>
        <row r="5224">
          <cell r="A5224">
            <v>342828</v>
          </cell>
          <cell r="B5224" t="str">
            <v>MACHUELO CORNETA A/CARBON MT 9/16*12 NC JUEGO DE 3</v>
          </cell>
        </row>
        <row r="5225">
          <cell r="A5225">
            <v>342901</v>
          </cell>
          <cell r="B5225" t="str">
            <v>MARTILLO COLIMA CONSTRUCTOR  M/TOBULAR27 MM</v>
          </cell>
        </row>
        <row r="5226">
          <cell r="A5226">
            <v>342902</v>
          </cell>
          <cell r="B5226" t="str">
            <v>MARTILLO COLIMA CONSTRUCTOR  M/TOBULAR29 MM</v>
          </cell>
          <cell r="C5226">
            <v>1</v>
          </cell>
        </row>
        <row r="5227">
          <cell r="A5227">
            <v>342903</v>
          </cell>
          <cell r="B5227" t="str">
            <v>MARTILLO COLIMA FIB/VIDRIO M/CORTO 25 MM</v>
          </cell>
          <cell r="C5227">
            <v>2</v>
          </cell>
        </row>
        <row r="5228">
          <cell r="A5228">
            <v>342904</v>
          </cell>
          <cell r="B5228" t="str">
            <v>MARTILLO COLIMA FIB/VIDRIO 27 MM</v>
          </cell>
        </row>
        <row r="5229">
          <cell r="A5229">
            <v>342905</v>
          </cell>
          <cell r="B5229" t="str">
            <v>MARTILLO COLIMA FIB/VIDRIO 29 MM</v>
          </cell>
        </row>
        <row r="5230">
          <cell r="A5230">
            <v>342906</v>
          </cell>
          <cell r="B5230" t="str">
            <v>MARTILLO DE UNA COLIMA MAN/MADERA 16 MM</v>
          </cell>
        </row>
        <row r="5231">
          <cell r="A5231">
            <v>342907</v>
          </cell>
          <cell r="B5231" t="str">
            <v>MARTILLO DE UNA COLIMA MAN/MADERA 18 MM</v>
          </cell>
        </row>
        <row r="5232">
          <cell r="A5232">
            <v>342908</v>
          </cell>
          <cell r="B5232" t="str">
            <v>MARTILLO DE UNA COLIMA MAN/MADERA 20 MM</v>
          </cell>
        </row>
        <row r="5233">
          <cell r="A5233">
            <v>342909</v>
          </cell>
          <cell r="B5233" t="str">
            <v>MARTILLO DE UNA COLIMA MAN/MADERA 23 MM</v>
          </cell>
          <cell r="C5233">
            <v>1</v>
          </cell>
        </row>
        <row r="5234">
          <cell r="A5234">
            <v>342910</v>
          </cell>
          <cell r="B5234" t="str">
            <v>MARTILLO DE UNA COLIMA MAN/MADERA 25 MM</v>
          </cell>
        </row>
        <row r="5235">
          <cell r="A5235">
            <v>342911</v>
          </cell>
          <cell r="B5235" t="str">
            <v>MARTILLO DE UNA COLIMA MAN/MADERA 27 MM</v>
          </cell>
          <cell r="C5235">
            <v>1</v>
          </cell>
        </row>
        <row r="5236">
          <cell r="A5236">
            <v>342912</v>
          </cell>
          <cell r="B5236" t="str">
            <v>MARTILLO DE UNA COLIMA MAN/MADERA 29 MM</v>
          </cell>
        </row>
        <row r="5237">
          <cell r="A5237">
            <v>342913</v>
          </cell>
          <cell r="B5237" t="str">
            <v>MARTILLO DE UNA COLIMA MAN/MADERA 32 MM</v>
          </cell>
        </row>
        <row r="5238">
          <cell r="A5238">
            <v>342914</v>
          </cell>
          <cell r="B5238" t="str">
            <v>MARTILLO DE UNA COLIMA MAN/MADERA 35MM</v>
          </cell>
        </row>
        <row r="5239">
          <cell r="A5239">
            <v>343001</v>
          </cell>
          <cell r="B5239" t="str">
            <v>""NIVEL GAVILAN ALUMINIO PROFESIONAL 10"""</v>
          </cell>
        </row>
        <row r="5240">
          <cell r="A5240">
            <v>343002</v>
          </cell>
          <cell r="B5240" t="str">
            <v>""NIVEL GAVILAN ALUMINIO PROFESIONAL 12"""</v>
          </cell>
        </row>
        <row r="5241">
          <cell r="A5241">
            <v>343003</v>
          </cell>
          <cell r="B5241" t="str">
            <v>""NIVEL GAVILAN ALUMINIO PROFESIONAL 14"""</v>
          </cell>
        </row>
        <row r="5242">
          <cell r="A5242">
            <v>343004</v>
          </cell>
          <cell r="B5242" t="str">
            <v>""NIVEL GAVILAN ALUMINIO PROFESIONAL 16"""</v>
          </cell>
        </row>
        <row r="5243">
          <cell r="A5243">
            <v>343005</v>
          </cell>
          <cell r="B5243" t="str">
            <v>""NIVEL GAVILAN ALUMINIO PROFESIONAL 18"""</v>
          </cell>
          <cell r="C5243">
            <v>2</v>
          </cell>
        </row>
        <row r="5244">
          <cell r="A5244">
            <v>343006</v>
          </cell>
          <cell r="B5244" t="str">
            <v>""NIVEL GAVILAN ALUMINIO PROFESIONAL 20"""</v>
          </cell>
          <cell r="C5244">
            <v>7</v>
          </cell>
        </row>
        <row r="5245">
          <cell r="A5245">
            <v>343007</v>
          </cell>
          <cell r="B5245" t="str">
            <v>""NIVEL GAVILAN ALUMINIO PROFESIONAL 24"""</v>
          </cell>
        </row>
        <row r="5246">
          <cell r="A5246">
            <v>343101</v>
          </cell>
          <cell r="B5246" t="str">
            <v>PALA COLIMA ANTI CHISPAS</v>
          </cell>
        </row>
        <row r="5247">
          <cell r="A5247">
            <v>343102</v>
          </cell>
          <cell r="B5247" t="str">
            <v>PALA COLIMA BOYACA REF 686</v>
          </cell>
        </row>
        <row r="5248">
          <cell r="A5248">
            <v>343103</v>
          </cell>
          <cell r="B5248" t="str">
            <v>PALA COLIMA CARBONERA GRANDE S/CAB PIN</v>
          </cell>
        </row>
        <row r="5249">
          <cell r="A5249">
            <v>343104</v>
          </cell>
          <cell r="B5249" t="str">
            <v>PALA COLIMA CARGADORA CUADRADA NO.2</v>
          </cell>
          <cell r="C5249">
            <v>63</v>
          </cell>
        </row>
        <row r="5250">
          <cell r="A5250">
            <v>343105</v>
          </cell>
          <cell r="B5250" t="str">
            <v>PALA COLIMA CARGADORA CUADRADA NO.4</v>
          </cell>
          <cell r="C5250">
            <v>11</v>
          </cell>
        </row>
        <row r="5251">
          <cell r="A5251">
            <v>343106</v>
          </cell>
          <cell r="B5251" t="str">
            <v>PALA COLIMA CARGADORA REDONDA NO. 2</v>
          </cell>
          <cell r="C5251">
            <v>4</v>
          </cell>
        </row>
        <row r="5252">
          <cell r="A5252">
            <v>343107</v>
          </cell>
          <cell r="B5252" t="str">
            <v>PALA COLIMA CAUCA REF 3722</v>
          </cell>
        </row>
        <row r="5253">
          <cell r="A5253">
            <v>343108</v>
          </cell>
          <cell r="B5253" t="str">
            <v>PALA COLIMA CAVADOR-DRAGA DRAGA COLIMA</v>
          </cell>
        </row>
        <row r="5254">
          <cell r="A5254">
            <v>343109</v>
          </cell>
          <cell r="B5254" t="str">
            <v>PALA COLIMA CUADRADA CORTA CON CABO</v>
          </cell>
        </row>
        <row r="5255">
          <cell r="A5255">
            <v>343110</v>
          </cell>
          <cell r="B5255" t="str">
            <v>PALA COLIMA HUILA CON ARO REF 692 C</v>
          </cell>
        </row>
        <row r="5256">
          <cell r="A5256">
            <v>343111</v>
          </cell>
          <cell r="B5256" t="str">
            <v>PALA COLIMA RECOLECTORA-CARBONERA</v>
          </cell>
        </row>
        <row r="5257">
          <cell r="A5257">
            <v>343112</v>
          </cell>
          <cell r="B5257" t="str">
            <v>PALA COLIMA REDONDA CORTA CON CABO</v>
          </cell>
        </row>
        <row r="5258">
          <cell r="A5258">
            <v>343113</v>
          </cell>
          <cell r="B5258" t="str">
            <v>PALA COLIMA REDONDA ESTANDAR NO. 2</v>
          </cell>
        </row>
        <row r="5259">
          <cell r="A5259">
            <v>343114</v>
          </cell>
          <cell r="B5259" t="str">
            <v>PALA COLIMA REDONDA ESTANDAR NO. 2 C/CAB</v>
          </cell>
          <cell r="C5259">
            <v>2</v>
          </cell>
        </row>
        <row r="5260">
          <cell r="A5260">
            <v>343115</v>
          </cell>
          <cell r="B5260" t="str">
            <v>PALA COLIMA REDONDA ESTANDAR NO. 4</v>
          </cell>
          <cell r="C5260">
            <v>1</v>
          </cell>
        </row>
        <row r="5261">
          <cell r="A5261">
            <v>343116</v>
          </cell>
          <cell r="B5261" t="str">
            <v>PALA COLIMA SANTANDER REF 3567</v>
          </cell>
        </row>
        <row r="5262">
          <cell r="A5262">
            <v>343117</v>
          </cell>
          <cell r="B5262" t="str">
            <v>PALIN COLIMA HOYADOR NO 2</v>
          </cell>
          <cell r="C5262">
            <v>55</v>
          </cell>
        </row>
        <row r="5263">
          <cell r="A5263">
            <v>343118</v>
          </cell>
          <cell r="B5263" t="str">
            <v>PALIN COLIMA PALMERO REF 5402</v>
          </cell>
          <cell r="C5263">
            <v>39</v>
          </cell>
        </row>
        <row r="5264">
          <cell r="A5264">
            <v>343119</v>
          </cell>
          <cell r="B5264" t="str">
            <v>PICO PICO COLIMA CON MANGO PIN 5.0 LIBRA</v>
          </cell>
        </row>
        <row r="5265">
          <cell r="A5265">
            <v>343120</v>
          </cell>
          <cell r="B5265" t="str">
            <v>PICO PICO COLIMA SIN MANGO PIN 5.0 LIBRA</v>
          </cell>
        </row>
        <row r="5266">
          <cell r="A5266">
            <v>343121</v>
          </cell>
          <cell r="B5266" t="str">
            <v>ZAPAPICO COLIMA 5 LBS</v>
          </cell>
        </row>
        <row r="5267">
          <cell r="A5267">
            <v>343122</v>
          </cell>
          <cell r="B5267" t="str">
            <v>ZAPAPICO COLIMA CON CABO DE 5 LIBRAS</v>
          </cell>
          <cell r="C5267">
            <v>7</v>
          </cell>
        </row>
        <row r="5268">
          <cell r="A5268">
            <v>343201</v>
          </cell>
          <cell r="B5268" t="str">
            <v>""PALUSTRE COLIMA MANGO PLASTICO 10"""</v>
          </cell>
        </row>
        <row r="5269">
          <cell r="A5269">
            <v>343202</v>
          </cell>
          <cell r="B5269" t="str">
            <v>""PALUSTRE COLIMA MANGO PLASTICO 5"""</v>
          </cell>
        </row>
        <row r="5270">
          <cell r="A5270">
            <v>343203</v>
          </cell>
          <cell r="B5270" t="str">
            <v>""PALUSTRE COLIMA MANGO PLASTICO 6"""</v>
          </cell>
        </row>
        <row r="5271">
          <cell r="A5271">
            <v>343204</v>
          </cell>
          <cell r="B5271" t="str">
            <v>""PALUSTRE COLIMA MANGO PLASTICO 7"""</v>
          </cell>
          <cell r="C5271">
            <v>3</v>
          </cell>
        </row>
        <row r="5272">
          <cell r="A5272">
            <v>343205</v>
          </cell>
          <cell r="B5272" t="str">
            <v>""PALUSTRE COLIMA MANGO PLASTICO 8"""</v>
          </cell>
          <cell r="C5272">
            <v>1</v>
          </cell>
        </row>
        <row r="5273">
          <cell r="A5273">
            <v>343206</v>
          </cell>
          <cell r="B5273" t="str">
            <v>PALUSTRE COLIMA MANGO PLASTICO 9"</v>
          </cell>
          <cell r="C5273">
            <v>2</v>
          </cell>
        </row>
        <row r="5274">
          <cell r="A5274">
            <v>343207</v>
          </cell>
          <cell r="B5274" t="str">
            <v>""PALUSTRE GAVILAN MANGO MADERA 10"""</v>
          </cell>
        </row>
        <row r="5275">
          <cell r="A5275">
            <v>343208</v>
          </cell>
          <cell r="B5275" t="str">
            <v>""PALUSTRE GAVILAN MANGO MADERA 5"""</v>
          </cell>
        </row>
        <row r="5276">
          <cell r="A5276">
            <v>343209</v>
          </cell>
          <cell r="B5276" t="str">
            <v>""PALUSTRE GAVILAN MANGO MADERA 6"""</v>
          </cell>
          <cell r="C5276">
            <v>40</v>
          </cell>
        </row>
        <row r="5277">
          <cell r="A5277">
            <v>343210</v>
          </cell>
          <cell r="B5277" t="str">
            <v>""PALUSTRE GAVILAN MANGO MADERA 7"""</v>
          </cell>
          <cell r="C5277">
            <v>18</v>
          </cell>
        </row>
        <row r="5278">
          <cell r="A5278">
            <v>343211</v>
          </cell>
          <cell r="B5278" t="str">
            <v>""PALUSTRE GAVILAN MANGO MADERA 8"""</v>
          </cell>
        </row>
        <row r="5279">
          <cell r="A5279">
            <v>343212</v>
          </cell>
          <cell r="B5279" t="str">
            <v>""PALUSTRE GAVILAN MANGO MADERA 9"""</v>
          </cell>
          <cell r="C5279">
            <v>25</v>
          </cell>
        </row>
        <row r="5280">
          <cell r="A5280">
            <v>343301</v>
          </cell>
          <cell r="B5280" t="str">
            <v>PINTURA SPRAY CORNETA N° 1002 ROSA FLUORECENTE</v>
          </cell>
        </row>
        <row r="5281">
          <cell r="A5281">
            <v>343302</v>
          </cell>
          <cell r="B5281" t="str">
            <v>PINTURA SPRAY CORNETA N° 1003 VERDE FLUORECENTE</v>
          </cell>
        </row>
        <row r="5282">
          <cell r="A5282">
            <v>343303</v>
          </cell>
          <cell r="B5282" t="str">
            <v>PINTURA SPRAY CORNETA N° 1005 AMARILLO FLUORECENTE</v>
          </cell>
        </row>
        <row r="5283">
          <cell r="A5283">
            <v>343304</v>
          </cell>
          <cell r="B5283" t="str">
            <v>PINTURA SPRAY CORNETA N° 1006 ANARANJADO FLUORECENTE</v>
          </cell>
        </row>
        <row r="5284">
          <cell r="A5284">
            <v>343305</v>
          </cell>
          <cell r="B5284" t="str">
            <v>PINTURA SPRAY CORNETA N° 1139 NEGRO METALICO</v>
          </cell>
        </row>
        <row r="5285">
          <cell r="A5285">
            <v>343306</v>
          </cell>
          <cell r="B5285" t="str">
            <v>PINTURA SPRAY CORNETA N° 133 AZUL DIAMATE</v>
          </cell>
        </row>
        <row r="5286">
          <cell r="A5286">
            <v>343307</v>
          </cell>
          <cell r="B5286" t="str">
            <v>PINTURA SPRAY CORNETA N° 1500 PLATA</v>
          </cell>
        </row>
        <row r="5287">
          <cell r="A5287">
            <v>343308</v>
          </cell>
          <cell r="B5287" t="str">
            <v>PINTURA SPRAY CORNETA N° 190 TRANSPARENTE BRILLANTE</v>
          </cell>
        </row>
        <row r="5288">
          <cell r="A5288">
            <v>343309</v>
          </cell>
          <cell r="B5288" t="str">
            <v>PINTURA SPRAY CORNETA N° 191 TRANSPARENTE MATE</v>
          </cell>
        </row>
        <row r="5289">
          <cell r="A5289">
            <v>343310</v>
          </cell>
          <cell r="B5289" t="str">
            <v>PINTURA SPRAY CORNETA N° 23 ROJO ESCARLATA</v>
          </cell>
        </row>
        <row r="5290">
          <cell r="A5290">
            <v>343311</v>
          </cell>
          <cell r="B5290" t="str">
            <v>PINTURA SPRAY CORNETA N° 35 ORO</v>
          </cell>
        </row>
        <row r="5291">
          <cell r="A5291">
            <v>343312</v>
          </cell>
          <cell r="B5291" t="str">
            <v>PINTURA SPRAY CORNETA N° 37 VERDE ALUMINIO</v>
          </cell>
        </row>
        <row r="5292">
          <cell r="A5292">
            <v>343313</v>
          </cell>
          <cell r="B5292" t="str">
            <v>PINTURA SPRAY CORNETA N° 39 NEGRO BRILLANTE</v>
          </cell>
        </row>
        <row r="5293">
          <cell r="A5293">
            <v>343314</v>
          </cell>
          <cell r="B5293" t="str">
            <v>PINTURA SPRAY CORNETA N° 4 NEGRO MATE</v>
          </cell>
        </row>
        <row r="5294">
          <cell r="A5294">
            <v>343315</v>
          </cell>
          <cell r="B5294" t="str">
            <v>PINTURA SPRAY CORNETA N° 40 BLANCO</v>
          </cell>
        </row>
        <row r="5295">
          <cell r="A5295">
            <v>343316</v>
          </cell>
          <cell r="B5295" t="str">
            <v>PINTURA SPRAY CORNETA N° 41 AMARILLO</v>
          </cell>
        </row>
        <row r="5296">
          <cell r="A5296">
            <v>343317</v>
          </cell>
          <cell r="B5296" t="str">
            <v>PINTURA SPRAY CORNETA N° 6 ROJO ANARANJADO</v>
          </cell>
        </row>
        <row r="5297">
          <cell r="A5297">
            <v>343318</v>
          </cell>
          <cell r="B5297" t="str">
            <v>PINTURA SPRAY CORNETA N° 83 MARRON GRIS</v>
          </cell>
        </row>
        <row r="5298">
          <cell r="A5298">
            <v>343401</v>
          </cell>
          <cell r="B5298" t="str">
            <v>""PINZA CURVA PAVON. REF.7605 6"""</v>
          </cell>
        </row>
        <row r="5299">
          <cell r="A5299">
            <v>343402</v>
          </cell>
          <cell r="B5299" t="str">
            <v>""PINZA CURVA PAVON. REF.7605 7"""</v>
          </cell>
        </row>
        <row r="5300">
          <cell r="A5300">
            <v>343403</v>
          </cell>
          <cell r="B5300" t="str">
            <v>""PINZA CURVA PAVON. REF.7605 8"""</v>
          </cell>
          <cell r="C5300">
            <v>1</v>
          </cell>
        </row>
        <row r="5301">
          <cell r="A5301">
            <v>343404</v>
          </cell>
          <cell r="B5301" t="str">
            <v>""PINZA RECTA PAVON. REF.7604 6"""</v>
          </cell>
        </row>
        <row r="5302">
          <cell r="A5302">
            <v>343405</v>
          </cell>
          <cell r="B5302" t="str">
            <v>""PINZA RECTA PAVON. REF.7604 7"""</v>
          </cell>
        </row>
        <row r="5303">
          <cell r="A5303">
            <v>343406</v>
          </cell>
          <cell r="B5303" t="str">
            <v>""PINZA RECTA PAVON. REF.7604 8"""</v>
          </cell>
        </row>
        <row r="5304">
          <cell r="A5304">
            <v>343407</v>
          </cell>
          <cell r="B5304" t="str">
            <v>""PINZA SACAPIN CORNETA EXTERNA CURVA 7"""</v>
          </cell>
        </row>
        <row r="5305">
          <cell r="A5305">
            <v>343408</v>
          </cell>
          <cell r="B5305" t="str">
            <v>""PINZA SACAPIN CORNETA EXTERNA RECTA 7"""</v>
          </cell>
        </row>
        <row r="5306">
          <cell r="A5306">
            <v>343409</v>
          </cell>
          <cell r="B5306" t="str">
            <v>""PINZA SACAPIN CORNETA INTERNA CURVA 7"""</v>
          </cell>
        </row>
        <row r="5307">
          <cell r="A5307">
            <v>343410</v>
          </cell>
          <cell r="B5307" t="str">
            <v>""PINZA SACAPIN CORNETA INTERNA RECTA 7"""</v>
          </cell>
        </row>
        <row r="5308">
          <cell r="A5308">
            <v>343411</v>
          </cell>
          <cell r="B5308" t="str">
            <v>""TENAZA 6"""</v>
          </cell>
        </row>
        <row r="5309">
          <cell r="A5309">
            <v>343412</v>
          </cell>
          <cell r="B5309" t="str">
            <v>""TENAZA 7"""</v>
          </cell>
        </row>
        <row r="5310">
          <cell r="A5310">
            <v>343413</v>
          </cell>
          <cell r="B5310" t="str">
            <v>""TENAZA 8"""</v>
          </cell>
        </row>
        <row r="5311">
          <cell r="A5311">
            <v>343501</v>
          </cell>
          <cell r="B5311" t="str">
            <v>PISTOLA CALAFATERA COLIMA TIPO ESQUELETO</v>
          </cell>
          <cell r="C5311">
            <v>3</v>
          </cell>
        </row>
        <row r="5312">
          <cell r="A5312">
            <v>343502</v>
          </cell>
          <cell r="B5312" t="str">
            <v>""PISTOLA CALAFATERA GAV PIN/NAR 9"" "</v>
          </cell>
          <cell r="C5312">
            <v>2</v>
          </cell>
        </row>
        <row r="5313">
          <cell r="A5313">
            <v>343503</v>
          </cell>
          <cell r="B5313" t="str">
            <v>""PISTOLA CALAFATERA GAV PROF 9"" "</v>
          </cell>
          <cell r="C5313">
            <v>1</v>
          </cell>
        </row>
        <row r="5314">
          <cell r="A5314">
            <v>343504</v>
          </cell>
          <cell r="B5314" t="str">
            <v>PISTOLA DE GRAVEDAD CORNETA 400 CC    AEROGRAFO</v>
          </cell>
          <cell r="C5314">
            <v>10</v>
          </cell>
        </row>
        <row r="5315">
          <cell r="A5315">
            <v>343505</v>
          </cell>
          <cell r="B5315" t="str">
            <v>PISTOLA PARA PINTAR ALTA DENSIDAD CORNETA</v>
          </cell>
        </row>
        <row r="5316">
          <cell r="A5316">
            <v>343506</v>
          </cell>
          <cell r="B5316" t="str">
            <v>PISTOLA PARA PINTAR BAJA PRESION CORNETABAJA</v>
          </cell>
          <cell r="C5316">
            <v>3</v>
          </cell>
        </row>
        <row r="5317">
          <cell r="A5317">
            <v>343507</v>
          </cell>
          <cell r="B5317" t="str">
            <v>AEROGRAFO PEQUEÑO CORNETA</v>
          </cell>
        </row>
        <row r="5318">
          <cell r="A5318">
            <v>343601</v>
          </cell>
          <cell r="B5318" t="str">
            <v>""PULIDORA PROFESIONAL 4.5""</v>
          </cell>
          <cell r="C5318">
            <v>2</v>
          </cell>
        </row>
        <row r="5319">
          <cell r="A5319">
            <v>343602</v>
          </cell>
          <cell r="B5319" t="str">
            <v>""PULIDORA PROFESIONAL 7"" + 4  DISCOS BARRACUDA "</v>
          </cell>
        </row>
        <row r="5320">
          <cell r="A5320">
            <v>343603</v>
          </cell>
          <cell r="B5320" t="str">
            <v>""TALADRO MAGNUM PERCUTOR DE 1/2"" +12BROCASDE 1/8"" HSS   "</v>
          </cell>
        </row>
        <row r="5321">
          <cell r="A5321">
            <v>343701</v>
          </cell>
          <cell r="B5321" t="str">
            <v>""SERRUCHO COLIMA CONSTRUCTOR (DIENTE GRANDE) 18"""</v>
          </cell>
        </row>
        <row r="5322">
          <cell r="A5322">
            <v>343702</v>
          </cell>
          <cell r="B5322" t="str">
            <v>""SERRUCHO COLIMA CONSTRUCTOR (DIENTE GRANDE) 20"""</v>
          </cell>
        </row>
        <row r="5323">
          <cell r="A5323">
            <v>343703</v>
          </cell>
          <cell r="B5323" t="str">
            <v>""SERRUCHO COLIMA CONSTRUCTOR (DIENTE GRANDE) 22"""</v>
          </cell>
          <cell r="C5323">
            <v>8</v>
          </cell>
        </row>
        <row r="5324">
          <cell r="A5324">
            <v>343704</v>
          </cell>
          <cell r="B5324" t="str">
            <v>""SERRUCHO GAVILAN DE PODA PLEGABLE 12""12"""</v>
          </cell>
        </row>
        <row r="5325">
          <cell r="A5325">
            <v>343705</v>
          </cell>
          <cell r="B5325" t="str">
            <v>""SERRUCHO GAVILAN PARA DRYWALL 6""6"""</v>
          </cell>
        </row>
        <row r="5326">
          <cell r="A5326">
            <v>343706</v>
          </cell>
          <cell r="B5326" t="str">
            <v>""SERRUCHO GAVILAN PODADOR EXTENSOR 14"""</v>
          </cell>
        </row>
        <row r="5327">
          <cell r="A5327">
            <v>343707</v>
          </cell>
          <cell r="B5327" t="str">
            <v>""SERRUCHO GAVILAN PROF CURVO PODAD 12"""</v>
          </cell>
          <cell r="C5327">
            <v>6</v>
          </cell>
        </row>
        <row r="5328">
          <cell r="A5328">
            <v>343708</v>
          </cell>
          <cell r="B5328" t="str">
            <v>""SERRUCHO GAVILAN PROFESIONA 16"""</v>
          </cell>
        </row>
        <row r="5329">
          <cell r="A5329">
            <v>343709</v>
          </cell>
          <cell r="B5329" t="str">
            <v>""SERRUCHO GAVILAN PROFESIONA 18"""</v>
          </cell>
        </row>
        <row r="5330">
          <cell r="A5330">
            <v>343710</v>
          </cell>
          <cell r="B5330" t="str">
            <v>""SERRUCHO GAVILAN PROFESIONA 20"""</v>
          </cell>
        </row>
        <row r="5331">
          <cell r="A5331">
            <v>343711</v>
          </cell>
          <cell r="B5331" t="str">
            <v>""SERRUCHO GAVILAN PROFESIONA 22"""</v>
          </cell>
        </row>
        <row r="5332">
          <cell r="A5332">
            <v>343712</v>
          </cell>
          <cell r="B5332" t="str">
            <v>""SERRUCHO GAVILAN PROFESIONA 24"""</v>
          </cell>
        </row>
        <row r="5333">
          <cell r="A5333">
            <v>343713</v>
          </cell>
          <cell r="B5333" t="str">
            <v>""SERRUCHO GAVILAN PROFESIONA 26"""</v>
          </cell>
        </row>
        <row r="5334">
          <cell r="A5334">
            <v>343801</v>
          </cell>
          <cell r="B5334" t="str">
            <v>""TIJERA  INCOLMA HOJALATERA 8"""</v>
          </cell>
        </row>
        <row r="5335">
          <cell r="A5335">
            <v>343802</v>
          </cell>
          <cell r="B5335" t="str">
            <v>""TIJERA  INCOLMA HOJALATERA 10""     "</v>
          </cell>
        </row>
        <row r="5336">
          <cell r="A5336">
            <v>343803</v>
          </cell>
          <cell r="B5336" t="str">
            <v>""TIJERA  INCOLMA HOJALATERA 12"""</v>
          </cell>
        </row>
        <row r="5337">
          <cell r="A5337">
            <v>343804</v>
          </cell>
          <cell r="B5337" t="str">
            <v>""TIJERA  INCOLMA PARA COCINA  M/PLA 8""   "</v>
          </cell>
        </row>
        <row r="5338">
          <cell r="A5338">
            <v>343805</v>
          </cell>
          <cell r="B5338" t="str">
            <v>""TIJERA  INCOLMA TEXTILERA PLASTICA LIGERA 4.5"""</v>
          </cell>
        </row>
        <row r="5339">
          <cell r="A5339">
            <v>343806</v>
          </cell>
          <cell r="B5339" t="str">
            <v>""TIJERA  INCOLMA TEXTILERA PLASTICA4.3/4"""</v>
          </cell>
        </row>
        <row r="5340">
          <cell r="A5340">
            <v>343807</v>
          </cell>
          <cell r="B5340" t="str">
            <v>""TIJERA 180 SN 10"""</v>
          </cell>
        </row>
        <row r="5341">
          <cell r="A5341">
            <v>343808</v>
          </cell>
          <cell r="B5341" t="str">
            <v>""TIJERA 180 SN 12"""</v>
          </cell>
        </row>
        <row r="5342">
          <cell r="A5342">
            <v>343809</v>
          </cell>
          <cell r="B5342" t="str">
            <v>""TIJERA 180 SN 7"""</v>
          </cell>
        </row>
        <row r="5343">
          <cell r="A5343">
            <v>343810</v>
          </cell>
          <cell r="B5343" t="str">
            <v>""TIJERA 180 SN 8"""</v>
          </cell>
        </row>
        <row r="5344">
          <cell r="A5344">
            <v>343811</v>
          </cell>
          <cell r="B5344" t="str">
            <v>""TIJERA 180 SN 9"""</v>
          </cell>
        </row>
        <row r="5345">
          <cell r="A5345">
            <v>343812</v>
          </cell>
          <cell r="B5345" t="str">
            <v>""TIJERA COLIMA CORTA CESPED PUL 12"""</v>
          </cell>
        </row>
        <row r="5346">
          <cell r="A5346">
            <v>343813</v>
          </cell>
          <cell r="B5346" t="str">
            <v>""TIJERA CORNETA ANATOMICA MODISTA 10"" "</v>
          </cell>
        </row>
        <row r="5347">
          <cell r="A5347">
            <v>343814</v>
          </cell>
          <cell r="B5347" t="str">
            <v>TIJERA CORNETA ZIG ZAG  OJ.PLAS9¨</v>
          </cell>
        </row>
        <row r="5348">
          <cell r="A5348">
            <v>343815</v>
          </cell>
          <cell r="B5348" t="str">
            <v>""TIJERA F INCOLMA 500 PODADORA NIQ 9""    "</v>
          </cell>
        </row>
        <row r="5349">
          <cell r="A5349">
            <v>343816</v>
          </cell>
          <cell r="B5349" t="str">
            <v>""TIJERA FORJADA  ZIG ZAG   8"""</v>
          </cell>
        </row>
        <row r="5350">
          <cell r="A5350">
            <v>343817</v>
          </cell>
          <cell r="B5350" t="str">
            <v>""TIJERA GAVILAN CORTA RAMAS 21"" "</v>
          </cell>
        </row>
        <row r="5351">
          <cell r="A5351">
            <v>343818</v>
          </cell>
          <cell r="B5351" t="str">
            <v>TIJERA GAVILAN PODADORA 500 PINTADA 7</v>
          </cell>
        </row>
        <row r="5352">
          <cell r="A5352">
            <v>343819</v>
          </cell>
          <cell r="B5352" t="str">
            <v>""TIJERA GAVILAN PODADORA 500 PINTADA 8"""</v>
          </cell>
        </row>
        <row r="5353">
          <cell r="A5353">
            <v>343820</v>
          </cell>
          <cell r="B5353" t="str">
            <v>""TIJERA GAVILAN PODADORA 500 PINTADA 9"""</v>
          </cell>
        </row>
        <row r="5354">
          <cell r="A5354">
            <v>343821</v>
          </cell>
          <cell r="B5354" t="str">
            <v>""TIJERA INCOLMA ESCOLAR  5.5""      "</v>
          </cell>
        </row>
        <row r="5355">
          <cell r="A5355">
            <v>343822</v>
          </cell>
          <cell r="B5355" t="str">
            <v>""TIJERA INCOLMA TODERA 8.5"""</v>
          </cell>
        </row>
        <row r="5356">
          <cell r="A5356">
            <v>343823</v>
          </cell>
          <cell r="B5356" t="str">
            <v>TIJERA MULTIUSO MANGO PLASTICO 5.5 PLG</v>
          </cell>
        </row>
        <row r="5357">
          <cell r="A5357">
            <v>343824</v>
          </cell>
          <cell r="B5357" t="str">
            <v>TIJERA MULTIUSO MANGO PLASTICO 7.5 PLG</v>
          </cell>
        </row>
        <row r="5358">
          <cell r="A5358">
            <v>343825</v>
          </cell>
          <cell r="B5358" t="str">
            <v>TIJERA MULTIUSO MANGO PLASTICO 8.5 PLG</v>
          </cell>
          <cell r="C5358">
            <v>1</v>
          </cell>
        </row>
        <row r="5359">
          <cell r="A5359">
            <v>343826</v>
          </cell>
          <cell r="B5359" t="str">
            <v>TIJERA MULTIUSO MANGO PLASTICO 9.5 PLG</v>
          </cell>
        </row>
        <row r="5360">
          <cell r="A5360">
            <v>343827</v>
          </cell>
          <cell r="B5360" t="str">
            <v>""TJ.F CORNETA 120 R CROM 4"""</v>
          </cell>
        </row>
        <row r="5361">
          <cell r="A5361">
            <v>343828</v>
          </cell>
          <cell r="B5361" t="str">
            <v>""TJ.F CORNETA 170 PELU.G CROM 5"""</v>
          </cell>
        </row>
        <row r="5362">
          <cell r="A5362">
            <v>343829</v>
          </cell>
          <cell r="B5362" t="str">
            <v>""TJ.F CORNETA 170 PELU.G CROM 7"""</v>
          </cell>
        </row>
        <row r="5363">
          <cell r="A5363">
            <v>343830</v>
          </cell>
          <cell r="B5363" t="str">
            <v>""TJF CORNETA 185 SCR. 7"""</v>
          </cell>
        </row>
        <row r="5364">
          <cell r="A5364">
            <v>343831</v>
          </cell>
          <cell r="B5364" t="str">
            <v>""TJF CORNETA 185 SCR.10"""</v>
          </cell>
        </row>
        <row r="5365">
          <cell r="A5365">
            <v>343832</v>
          </cell>
          <cell r="B5365" t="str">
            <v>""TJF CORNETA 185 SCR.12"""</v>
          </cell>
        </row>
        <row r="5366">
          <cell r="A5366">
            <v>343833</v>
          </cell>
          <cell r="B5366" t="str">
            <v>""TJF CORNETA 185 SCR.8"""</v>
          </cell>
        </row>
        <row r="5367">
          <cell r="A5367">
            <v>343834</v>
          </cell>
          <cell r="B5367" t="str">
            <v>""TJF CORNETA 185 SCR.9"""</v>
          </cell>
        </row>
        <row r="5368">
          <cell r="A5368">
            <v>343835</v>
          </cell>
          <cell r="B5368" t="str">
            <v>"" 150 M TIJERA 6"""</v>
          </cell>
        </row>
        <row r="5369">
          <cell r="A5369">
            <v>343836</v>
          </cell>
          <cell r="B5369" t="str">
            <v>"" 150 M TIJERA 7"""</v>
          </cell>
        </row>
        <row r="5370">
          <cell r="A5370">
            <v>343837</v>
          </cell>
          <cell r="B5370" t="str">
            <v>"" 150 M TIJERA 8"""</v>
          </cell>
        </row>
        <row r="5371">
          <cell r="A5371">
            <v>343838</v>
          </cell>
          <cell r="B5371" t="str">
            <v>"" 140 C TIJERA 4"""</v>
          </cell>
        </row>
        <row r="5372">
          <cell r="A5372">
            <v>343839</v>
          </cell>
          <cell r="B5372" t="str">
            <v>"" 140 C TIJERA 5"""</v>
          </cell>
        </row>
        <row r="5373">
          <cell r="A5373">
            <v>343840</v>
          </cell>
          <cell r="B5373" t="str">
            <v>"" 140 C TIJERA 6"""</v>
          </cell>
        </row>
        <row r="5374">
          <cell r="A5374">
            <v>343841</v>
          </cell>
          <cell r="B5374" t="str">
            <v>"" 140 C TIJERA 7"""</v>
          </cell>
        </row>
        <row r="5375">
          <cell r="A5375">
            <v>343842</v>
          </cell>
          <cell r="B5375" t="str">
            <v>""110 A TIJERA 4"""</v>
          </cell>
        </row>
        <row r="5376">
          <cell r="A5376">
            <v>343843</v>
          </cell>
          <cell r="B5376" t="str">
            <v>""115 CR TIJERA 4"""</v>
          </cell>
        </row>
        <row r="5377">
          <cell r="A5377">
            <v>343844</v>
          </cell>
          <cell r="B5377" t="str">
            <v>""210 BCX TIJERA 3.5"""</v>
          </cell>
        </row>
        <row r="5378">
          <cell r="A5378">
            <v>343845</v>
          </cell>
          <cell r="B5378" t="str">
            <v>""215 BX TIJERA 3.5"""</v>
          </cell>
        </row>
        <row r="5379">
          <cell r="A5379">
            <v>343901</v>
          </cell>
          <cell r="B5379" t="str">
            <v>FUMIGADORA  GAVILAN MANUAL 3 LITROS</v>
          </cell>
        </row>
        <row r="5380">
          <cell r="A5380">
            <v>343902</v>
          </cell>
          <cell r="B5380" t="str">
            <v>FUMIGADORA  GAVILAN MANUAL 5 LITROS</v>
          </cell>
        </row>
        <row r="5381">
          <cell r="A5381">
            <v>343903</v>
          </cell>
          <cell r="B5381" t="str">
            <v>FUMIGADORA COLIMA 20 LTS NS</v>
          </cell>
        </row>
        <row r="5382">
          <cell r="A5382">
            <v>343904</v>
          </cell>
          <cell r="B5382" t="str">
            <v>FUMIGADORA GAVILAN 20 LTS BOMBA INTERNA 20 LTS</v>
          </cell>
        </row>
        <row r="5383">
          <cell r="A5383">
            <v>343905</v>
          </cell>
          <cell r="B5383" t="str">
            <v>FUMIGADORA GAVILAN COLORA'0   BOMBA EXTERNA20 LTS</v>
          </cell>
        </row>
        <row r="5384">
          <cell r="A5384">
            <v>343906</v>
          </cell>
          <cell r="B5384" t="str">
            <v>NYLON GAVILAN NEGRO CARRETEL NARANJA  150MTS</v>
          </cell>
        </row>
        <row r="5385">
          <cell r="A5385">
            <v>343907</v>
          </cell>
          <cell r="B5385" t="str">
            <v>NYLON PARA GUADANADORA 3.3MM*300MTS 3.3MM*300MTS</v>
          </cell>
        </row>
        <row r="5386">
          <cell r="A5386">
            <v>343908</v>
          </cell>
          <cell r="B5386" t="str">
            <v>RESORTE GUSANO 65 MM PODADORA</v>
          </cell>
        </row>
        <row r="5387">
          <cell r="A5387">
            <v>343909</v>
          </cell>
          <cell r="B5387" t="str">
            <v>KIT CHEQUE</v>
          </cell>
        </row>
        <row r="5388">
          <cell r="A5388">
            <v>343910</v>
          </cell>
          <cell r="B5388" t="str">
            <v>KIT DE SUCCIÓN DEL TANQUE</v>
          </cell>
        </row>
        <row r="5389">
          <cell r="A5389">
            <v>343911</v>
          </cell>
          <cell r="B5389" t="str">
            <v>KIT GUÍA DEL PISTÓN</v>
          </cell>
        </row>
        <row r="5390">
          <cell r="A5390">
            <v>343912</v>
          </cell>
          <cell r="B5390" t="str">
            <v>KIT MANGUERAS</v>
          </cell>
        </row>
        <row r="5391">
          <cell r="A5391">
            <v>343913</v>
          </cell>
          <cell r="B5391" t="str">
            <v>KIT PISTÓN</v>
          </cell>
        </row>
        <row r="5392">
          <cell r="A5392">
            <v>343914</v>
          </cell>
          <cell r="B5392" t="str">
            <v>KIT REPUESTO PISTOLA BAJA PRESION  0.8MM</v>
          </cell>
        </row>
        <row r="5393">
          <cell r="A5393">
            <v>343915</v>
          </cell>
          <cell r="B5393" t="str">
            <v>KIT REPUESTO PISTOLA GRAV AEROGRAF 1.5MM</v>
          </cell>
        </row>
        <row r="5394">
          <cell r="A5394">
            <v>343916</v>
          </cell>
          <cell r="B5394" t="str">
            <v>KIT TAPA Y FILTRO</v>
          </cell>
        </row>
        <row r="5395">
          <cell r="A5395">
            <v>343917</v>
          </cell>
          <cell r="B5395" t="str">
            <v>LANZA COMPLETA</v>
          </cell>
        </row>
        <row r="5396">
          <cell r="A5396">
            <v>343918</v>
          </cell>
          <cell r="B5396" t="str">
            <v>LANZA COMPLETA FUM. COLIMA</v>
          </cell>
        </row>
        <row r="5397">
          <cell r="A5397">
            <v>343919</v>
          </cell>
          <cell r="B5397" t="str">
            <v>MANGUERA LANZA  FUM. COLIMA</v>
          </cell>
        </row>
        <row r="5398">
          <cell r="A5398">
            <v>343920</v>
          </cell>
          <cell r="B5398" t="str">
            <v>YOYO COLIMA CON TRES ADAPTADORES (10/10-10/8-10/7 MM)   YOYO</v>
          </cell>
        </row>
        <row r="5399">
          <cell r="A5399">
            <v>343921</v>
          </cell>
          <cell r="B5399" t="str">
            <v>RODILLO COLIMA PROFESIONAL 9*3/4"</v>
          </cell>
        </row>
        <row r="5400">
          <cell r="A5400">
            <v>343922</v>
          </cell>
          <cell r="B5400" t="str">
            <v>RODILLO COLIMA PROFESIONAL 9*3/8"</v>
          </cell>
        </row>
        <row r="5401">
          <cell r="A5401">
            <v>343923</v>
          </cell>
          <cell r="B5401" t="str">
            <v>REPUESTO COLIMA FELPA 9*3/4"</v>
          </cell>
        </row>
        <row r="5402">
          <cell r="A5402">
            <v>343924</v>
          </cell>
          <cell r="B5402" t="str">
            <v>REPUESTO COLIMA FELPA 9*3/8"</v>
          </cell>
        </row>
        <row r="5403">
          <cell r="A5403">
            <v>350501</v>
          </cell>
          <cell r="B5403" t="str">
            <v>ROLLO TUBO 1/8 COBRE</v>
          </cell>
        </row>
        <row r="5404">
          <cell r="A5404">
            <v>350502</v>
          </cell>
          <cell r="B5404" t="str">
            <v>ROLLO TUBO 1/4 COBRE</v>
          </cell>
        </row>
        <row r="5405">
          <cell r="A5405">
            <v>350503</v>
          </cell>
          <cell r="B5405" t="str">
            <v>ROLLO TUBO 3/8 COBRE</v>
          </cell>
          <cell r="C5405">
            <v>1</v>
          </cell>
        </row>
        <row r="5406">
          <cell r="A5406">
            <v>350504</v>
          </cell>
          <cell r="B5406" t="str">
            <v>ROLLO TUBO 3/16 COBRE</v>
          </cell>
        </row>
        <row r="5407">
          <cell r="A5407">
            <v>350505</v>
          </cell>
          <cell r="B5407" t="str">
            <v>TUBO 5/16 COBRE FLEX</v>
          </cell>
        </row>
        <row r="5408">
          <cell r="A5408">
            <v>350506</v>
          </cell>
          <cell r="B5408" t="str">
            <v>ROLLO TUBO 5/8 COBRE</v>
          </cell>
        </row>
        <row r="5409">
          <cell r="A5409">
            <v>350510</v>
          </cell>
          <cell r="B5409" t="str">
            <v>ROLLO TUBO 1/2 COBRE</v>
          </cell>
          <cell r="C5409">
            <v>3</v>
          </cell>
        </row>
        <row r="5410">
          <cell r="A5410">
            <v>350520</v>
          </cell>
          <cell r="B5410" t="str">
            <v>ROLLO TUBO 3/4 COBRE</v>
          </cell>
        </row>
        <row r="5411">
          <cell r="A5411">
            <v>350605</v>
          </cell>
          <cell r="B5411" t="str">
            <v>ROLLO TUBO 5/16 COBRE</v>
          </cell>
        </row>
        <row r="5412">
          <cell r="A5412">
            <v>351002</v>
          </cell>
          <cell r="B5412" t="str">
            <v>TUBO 1/4 T.L. COBRE</v>
          </cell>
          <cell r="C5412">
            <v>8</v>
          </cell>
        </row>
        <row r="5413">
          <cell r="A5413">
            <v>351003</v>
          </cell>
          <cell r="B5413" t="str">
            <v>TUBO 3/8 T.L. COBRE</v>
          </cell>
        </row>
        <row r="5414">
          <cell r="A5414">
            <v>351010</v>
          </cell>
          <cell r="B5414" t="str">
            <v>TUBO 1/2 T.L. COBRE</v>
          </cell>
          <cell r="C5414">
            <v>248</v>
          </cell>
        </row>
        <row r="5415">
          <cell r="A5415">
            <v>351020</v>
          </cell>
          <cell r="B5415" t="str">
            <v>TUBO 3/4 T.L. COBRE</v>
          </cell>
          <cell r="C5415">
            <v>182</v>
          </cell>
        </row>
        <row r="5416">
          <cell r="A5416">
            <v>351030</v>
          </cell>
          <cell r="B5416" t="str">
            <v>TUBO 1 T.L. COBRE</v>
          </cell>
          <cell r="C5416">
            <v>46</v>
          </cell>
        </row>
        <row r="5417">
          <cell r="A5417">
            <v>351040</v>
          </cell>
          <cell r="B5417" t="str">
            <v>TUBO 1 1/4 T.L. COBRE</v>
          </cell>
          <cell r="C5417">
            <v>8</v>
          </cell>
        </row>
        <row r="5418">
          <cell r="A5418">
            <v>351050</v>
          </cell>
          <cell r="B5418" t="str">
            <v>TUBO 1 1/2 T.L. COBRE</v>
          </cell>
        </row>
        <row r="5419">
          <cell r="A5419">
            <v>351060</v>
          </cell>
          <cell r="B5419" t="str">
            <v>TUBO 2 T.L. COBRE</v>
          </cell>
          <cell r="C5419">
            <v>10</v>
          </cell>
        </row>
        <row r="5420">
          <cell r="A5420">
            <v>351070</v>
          </cell>
          <cell r="B5420" t="str">
            <v>TUBO 2 1/2 T.L. COBRE</v>
          </cell>
        </row>
        <row r="5421">
          <cell r="A5421">
            <v>351080</v>
          </cell>
          <cell r="B5421" t="str">
            <v>TUBO 3 T.L COBRE</v>
          </cell>
        </row>
        <row r="5422">
          <cell r="A5422">
            <v>351090</v>
          </cell>
          <cell r="B5422" t="str">
            <v>TUBO 4 T.L COBRE</v>
          </cell>
        </row>
        <row r="5423">
          <cell r="A5423">
            <v>351500</v>
          </cell>
          <cell r="B5423" t="str">
            <v>TUBO TL. COBRE 1/4 x 3/8</v>
          </cell>
        </row>
        <row r="5424">
          <cell r="A5424">
            <v>351502</v>
          </cell>
          <cell r="B5424" t="str">
            <v>TUBO 1/4 T.M. COBRE</v>
          </cell>
        </row>
        <row r="5425">
          <cell r="A5425">
            <v>351503</v>
          </cell>
          <cell r="B5425" t="str">
            <v>TUBO 3/8 T.M. COBRE</v>
          </cell>
        </row>
        <row r="5426">
          <cell r="A5426">
            <v>351510</v>
          </cell>
          <cell r="B5426" t="str">
            <v>TUBO 1/2 T.M. COBRE</v>
          </cell>
          <cell r="C5426">
            <v>125</v>
          </cell>
        </row>
        <row r="5427">
          <cell r="A5427">
            <v>351520</v>
          </cell>
          <cell r="B5427" t="str">
            <v>TUBO 3/4 T.M. COBRE</v>
          </cell>
          <cell r="C5427">
            <v>19</v>
          </cell>
        </row>
        <row r="5428">
          <cell r="A5428">
            <v>351530</v>
          </cell>
          <cell r="B5428" t="str">
            <v>TUBO 1 T.M. COBRE</v>
          </cell>
        </row>
        <row r="5429">
          <cell r="A5429">
            <v>351540</v>
          </cell>
          <cell r="B5429" t="str">
            <v>TUBO 1 1/4 T.M. COBRE</v>
          </cell>
        </row>
        <row r="5430">
          <cell r="A5430">
            <v>351550</v>
          </cell>
          <cell r="B5430" t="str">
            <v>TUBO 1 1/2 T.M. COBRE</v>
          </cell>
        </row>
        <row r="5431">
          <cell r="A5431">
            <v>351560</v>
          </cell>
          <cell r="B5431" t="str">
            <v>TUBO 2 T.M. COBRE</v>
          </cell>
        </row>
        <row r="5432">
          <cell r="A5432">
            <v>351570</v>
          </cell>
          <cell r="B5432" t="str">
            <v>TUBO 2 1/2 T.M. COBRE</v>
          </cell>
        </row>
        <row r="5433">
          <cell r="A5433">
            <v>351580</v>
          </cell>
          <cell r="B5433" t="str">
            <v>TUBO 3 T.M. COBRE</v>
          </cell>
          <cell r="C5433">
            <v>3</v>
          </cell>
        </row>
        <row r="5434">
          <cell r="A5434">
            <v>351590</v>
          </cell>
          <cell r="B5434" t="str">
            <v>TUBO 4 T.M. COBRE</v>
          </cell>
        </row>
        <row r="5435">
          <cell r="A5435">
            <v>352002</v>
          </cell>
          <cell r="B5435" t="str">
            <v>TUBO 1/4 T.K. COBRE</v>
          </cell>
        </row>
        <row r="5436">
          <cell r="A5436">
            <v>352003</v>
          </cell>
          <cell r="B5436" t="str">
            <v>TUBO 3/8 T.K COBRE</v>
          </cell>
        </row>
        <row r="5437">
          <cell r="A5437">
            <v>352010</v>
          </cell>
          <cell r="B5437" t="str">
            <v>TUBO 1/2 T.K. COBRE</v>
          </cell>
        </row>
        <row r="5438">
          <cell r="A5438">
            <v>352020</v>
          </cell>
          <cell r="B5438" t="str">
            <v>TUBO 3/4 T.K. COBRE</v>
          </cell>
        </row>
        <row r="5439">
          <cell r="A5439">
            <v>352030</v>
          </cell>
          <cell r="B5439" t="str">
            <v>TUBO 1 T.K. COBRE</v>
          </cell>
        </row>
        <row r="5440">
          <cell r="A5440">
            <v>352040</v>
          </cell>
          <cell r="B5440" t="str">
            <v>TUBO 1 1/4 T.K. COBRE</v>
          </cell>
        </row>
        <row r="5441">
          <cell r="A5441">
            <v>352050</v>
          </cell>
          <cell r="B5441" t="str">
            <v>TUBO 1 1/2 T.K. COBRE</v>
          </cell>
        </row>
        <row r="5442">
          <cell r="A5442">
            <v>352060</v>
          </cell>
          <cell r="B5442" t="str">
            <v>TUBO 2 T.K. COBRE</v>
          </cell>
        </row>
        <row r="5443">
          <cell r="A5443">
            <v>352070</v>
          </cell>
          <cell r="B5443" t="str">
            <v>TUBO 2 1/2 T.K. COBRE</v>
          </cell>
        </row>
        <row r="5444">
          <cell r="A5444">
            <v>352080</v>
          </cell>
          <cell r="B5444" t="str">
            <v>TUBO 3 T.K. COBRE</v>
          </cell>
        </row>
        <row r="5445">
          <cell r="A5445">
            <v>352090</v>
          </cell>
          <cell r="B5445" t="str">
            <v>TUBO 4 T.K. COBRE</v>
          </cell>
        </row>
        <row r="5446">
          <cell r="A5446">
            <v>352091</v>
          </cell>
          <cell r="B5446" t="str">
            <v>MT TUBO 4 T.K. COBRE</v>
          </cell>
        </row>
        <row r="5447">
          <cell r="A5447">
            <v>361002</v>
          </cell>
          <cell r="B5447" t="str">
            <v>TEE 1/4 COBRE</v>
          </cell>
          <cell r="C5447">
            <v>179</v>
          </cell>
        </row>
        <row r="5448">
          <cell r="A5448">
            <v>361003</v>
          </cell>
          <cell r="B5448" t="str">
            <v>TEE 3/8 COBRE</v>
          </cell>
          <cell r="C5448">
            <v>98</v>
          </cell>
        </row>
        <row r="5449">
          <cell r="A5449">
            <v>361010</v>
          </cell>
          <cell r="B5449" t="str">
            <v>TEE 1/2 COBRE</v>
          </cell>
          <cell r="C5449">
            <v>710</v>
          </cell>
        </row>
        <row r="5450">
          <cell r="A5450">
            <v>361020</v>
          </cell>
          <cell r="B5450" t="str">
            <v>TEE 3/4 COBRE</v>
          </cell>
          <cell r="C5450">
            <v>1648</v>
          </cell>
        </row>
        <row r="5451">
          <cell r="A5451">
            <v>361030</v>
          </cell>
          <cell r="B5451" t="str">
            <v>TEE 1 COBRE</v>
          </cell>
          <cell r="C5451">
            <v>1078</v>
          </cell>
        </row>
        <row r="5452">
          <cell r="A5452">
            <v>361040</v>
          </cell>
          <cell r="B5452" t="str">
            <v>TEE 1 1/4 COBRE</v>
          </cell>
          <cell r="C5452">
            <v>279</v>
          </cell>
        </row>
        <row r="5453">
          <cell r="A5453">
            <v>361050</v>
          </cell>
          <cell r="B5453" t="str">
            <v>TEE 1 1/2 COBRE</v>
          </cell>
          <cell r="C5453">
            <v>151</v>
          </cell>
        </row>
        <row r="5454">
          <cell r="A5454">
            <v>361060</v>
          </cell>
          <cell r="B5454" t="str">
            <v>TEE 2 COBRE</v>
          </cell>
          <cell r="C5454">
            <v>139</v>
          </cell>
        </row>
        <row r="5455">
          <cell r="A5455">
            <v>361070</v>
          </cell>
          <cell r="B5455" t="str">
            <v>TEE 2 1/2 COBRE</v>
          </cell>
          <cell r="C5455">
            <v>83</v>
          </cell>
        </row>
        <row r="5456">
          <cell r="A5456">
            <v>361080</v>
          </cell>
          <cell r="B5456" t="str">
            <v>TEE 3 COBRE</v>
          </cell>
          <cell r="C5456">
            <v>92</v>
          </cell>
        </row>
        <row r="5457">
          <cell r="A5457">
            <v>361090</v>
          </cell>
          <cell r="B5457" t="str">
            <v>TEE 4 COBRE</v>
          </cell>
          <cell r="C5457">
            <v>34</v>
          </cell>
        </row>
        <row r="5458">
          <cell r="A5458">
            <v>361110</v>
          </cell>
          <cell r="B5458" t="str">
            <v>TEE 1/2X1/2X1/2 BRONCE</v>
          </cell>
        </row>
        <row r="5459">
          <cell r="A5459">
            <v>361120</v>
          </cell>
          <cell r="B5459" t="str">
            <v>TEE 1/2X1/2X3/4 COBRE</v>
          </cell>
          <cell r="C5459">
            <v>7</v>
          </cell>
        </row>
        <row r="5460">
          <cell r="A5460">
            <v>361121</v>
          </cell>
          <cell r="B5460" t="str">
            <v>TEE 1X1/2X1 COBRE</v>
          </cell>
          <cell r="C5460">
            <v>191</v>
          </cell>
        </row>
        <row r="5461">
          <cell r="A5461">
            <v>361122</v>
          </cell>
          <cell r="B5461" t="str">
            <v>TEE 1X3/4X3/4 COBRE</v>
          </cell>
        </row>
        <row r="5462">
          <cell r="A5462">
            <v>361151</v>
          </cell>
          <cell r="B5462" t="str">
            <v>TEE 1 1/2X1X1 COBRE</v>
          </cell>
        </row>
        <row r="5463">
          <cell r="A5463">
            <v>361153</v>
          </cell>
          <cell r="B5463" t="str">
            <v>TEE 1 1/2X1 COBRE</v>
          </cell>
        </row>
        <row r="5464">
          <cell r="A5464">
            <v>361155</v>
          </cell>
          <cell r="B5464" t="str">
            <v>TEE 1 1/2X1 1/2X1/2 COBRE</v>
          </cell>
          <cell r="C5464">
            <v>63</v>
          </cell>
        </row>
        <row r="5465">
          <cell r="A5465">
            <v>361221</v>
          </cell>
          <cell r="B5465" t="str">
            <v>TEE 3/4X1/2X1/2 COBRE</v>
          </cell>
          <cell r="C5465">
            <v>41</v>
          </cell>
        </row>
        <row r="5466">
          <cell r="A5466">
            <v>361222</v>
          </cell>
          <cell r="B5466" t="str">
            <v>TEE 3/4X1/2X3/4 COBRE</v>
          </cell>
          <cell r="C5466">
            <v>43</v>
          </cell>
        </row>
        <row r="5467">
          <cell r="A5467">
            <v>361320</v>
          </cell>
          <cell r="B5467" t="str">
            <v>TEE 3/4 BRONCE</v>
          </cell>
        </row>
        <row r="5468">
          <cell r="A5468">
            <v>362002</v>
          </cell>
          <cell r="B5468" t="str">
            <v>CODO 1/4 COBRE</v>
          </cell>
          <cell r="C5468">
            <v>100</v>
          </cell>
        </row>
        <row r="5469">
          <cell r="A5469">
            <v>362003</v>
          </cell>
          <cell r="B5469" t="str">
            <v>CODO 3/8 COBRE</v>
          </cell>
          <cell r="C5469">
            <v>116</v>
          </cell>
        </row>
        <row r="5470">
          <cell r="A5470">
            <v>362010</v>
          </cell>
          <cell r="B5470" t="str">
            <v>CODO 1/2 COBRE</v>
          </cell>
          <cell r="C5470">
            <v>1702</v>
          </cell>
        </row>
        <row r="5471">
          <cell r="A5471">
            <v>362020</v>
          </cell>
          <cell r="B5471" t="str">
            <v>CODO 3/4 COBRE</v>
          </cell>
          <cell r="C5471">
            <v>3683</v>
          </cell>
        </row>
        <row r="5472">
          <cell r="A5472">
            <v>362030</v>
          </cell>
          <cell r="B5472" t="str">
            <v>CODO 1 COBRE</v>
          </cell>
          <cell r="C5472">
            <v>994</v>
          </cell>
        </row>
        <row r="5473">
          <cell r="A5473">
            <v>362040</v>
          </cell>
          <cell r="B5473" t="str">
            <v>CODO 1 1/4 COBRE</v>
          </cell>
          <cell r="C5473">
            <v>148</v>
          </cell>
        </row>
        <row r="5474">
          <cell r="A5474">
            <v>362050</v>
          </cell>
          <cell r="B5474" t="str">
            <v>CODO 1 1/2 COBRE</v>
          </cell>
          <cell r="C5474">
            <v>299</v>
          </cell>
        </row>
        <row r="5475">
          <cell r="A5475">
            <v>362060</v>
          </cell>
          <cell r="B5475" t="str">
            <v>CODO 2 COBRE</v>
          </cell>
          <cell r="C5475">
            <v>172</v>
          </cell>
        </row>
        <row r="5476">
          <cell r="A5476">
            <v>362070</v>
          </cell>
          <cell r="B5476" t="str">
            <v>CODO 2 1/2 COBRE</v>
          </cell>
          <cell r="C5476">
            <v>53</v>
          </cell>
        </row>
        <row r="5477">
          <cell r="A5477">
            <v>362080</v>
          </cell>
          <cell r="B5477" t="str">
            <v>CODO 3 COBRE</v>
          </cell>
          <cell r="C5477">
            <v>17</v>
          </cell>
        </row>
        <row r="5478">
          <cell r="A5478">
            <v>362090</v>
          </cell>
          <cell r="B5478" t="str">
            <v>CODO 4 COBRE</v>
          </cell>
          <cell r="C5478">
            <v>21</v>
          </cell>
        </row>
        <row r="5479">
          <cell r="A5479">
            <v>362110</v>
          </cell>
          <cell r="B5479" t="str">
            <v>CODO 1/2 MIXTO BRONCE</v>
          </cell>
          <cell r="C5479">
            <v>200</v>
          </cell>
        </row>
        <row r="5480">
          <cell r="A5480">
            <v>362120</v>
          </cell>
          <cell r="B5480" t="str">
            <v>CODO 3/4 MIXTO BRONCE</v>
          </cell>
          <cell r="C5480">
            <v>18</v>
          </cell>
        </row>
        <row r="5481">
          <cell r="A5481">
            <v>362210</v>
          </cell>
          <cell r="B5481" t="str">
            <v>TEE 3/4X3/4X1/2 COBRE</v>
          </cell>
          <cell r="C5481">
            <v>972</v>
          </cell>
        </row>
        <row r="5482">
          <cell r="A5482">
            <v>362211</v>
          </cell>
          <cell r="B5482" t="str">
            <v>ADAPTADOR H. 1/2 BRONCE</v>
          </cell>
        </row>
        <row r="5483">
          <cell r="A5483">
            <v>362220</v>
          </cell>
          <cell r="B5483" t="str">
            <v>ADAPTADOR M. 1/2 BRONCE</v>
          </cell>
        </row>
        <row r="5484">
          <cell r="A5484">
            <v>362503</v>
          </cell>
          <cell r="B5484" t="str">
            <v>SEMICODO 3/8 COBRE</v>
          </cell>
          <cell r="C5484">
            <v>168</v>
          </cell>
        </row>
        <row r="5485">
          <cell r="A5485">
            <v>362510</v>
          </cell>
          <cell r="B5485" t="str">
            <v>SEMICODO 1/2 COBRE</v>
          </cell>
          <cell r="C5485">
            <v>841</v>
          </cell>
        </row>
        <row r="5486">
          <cell r="A5486">
            <v>362520</v>
          </cell>
          <cell r="B5486" t="str">
            <v>SEMICODO 3/4 COBRE</v>
          </cell>
          <cell r="C5486">
            <v>1052</v>
          </cell>
        </row>
        <row r="5487">
          <cell r="A5487">
            <v>362530</v>
          </cell>
          <cell r="B5487" t="str">
            <v>SEMICODO 1 COBRE</v>
          </cell>
          <cell r="C5487">
            <v>399</v>
          </cell>
        </row>
        <row r="5488">
          <cell r="A5488">
            <v>362540</v>
          </cell>
          <cell r="B5488" t="str">
            <v>SEMICODO 1 1/4 COBRE</v>
          </cell>
          <cell r="C5488">
            <v>136</v>
          </cell>
        </row>
        <row r="5489">
          <cell r="A5489">
            <v>362550</v>
          </cell>
          <cell r="B5489" t="str">
            <v>SEMICODO 1 1/2 COBRE</v>
          </cell>
          <cell r="C5489">
            <v>29</v>
          </cell>
        </row>
        <row r="5490">
          <cell r="A5490">
            <v>362560</v>
          </cell>
          <cell r="B5490" t="str">
            <v>SEMICODO 2 COBRE</v>
          </cell>
          <cell r="C5490">
            <v>46</v>
          </cell>
        </row>
        <row r="5491">
          <cell r="A5491">
            <v>362570</v>
          </cell>
          <cell r="B5491" t="str">
            <v>SEMICODO 2 1/2 COBRE</v>
          </cell>
          <cell r="C5491">
            <v>28</v>
          </cell>
        </row>
        <row r="5492">
          <cell r="A5492">
            <v>362580</v>
          </cell>
          <cell r="B5492" t="str">
            <v>SEMICODO 3 COBRE</v>
          </cell>
        </row>
        <row r="5493">
          <cell r="A5493">
            <v>362590</v>
          </cell>
          <cell r="B5493" t="str">
            <v>SEMICODO 4 COBRE</v>
          </cell>
          <cell r="C5493">
            <v>15</v>
          </cell>
        </row>
        <row r="5494">
          <cell r="A5494">
            <v>363001</v>
          </cell>
          <cell r="B5494" t="str">
            <v>UNION 1/4 COBRE</v>
          </cell>
        </row>
        <row r="5495">
          <cell r="A5495">
            <v>363002</v>
          </cell>
          <cell r="B5495" t="str">
            <v>UNION 3/8 COBRE</v>
          </cell>
          <cell r="C5495">
            <v>63</v>
          </cell>
        </row>
        <row r="5496">
          <cell r="A5496">
            <v>363010</v>
          </cell>
          <cell r="B5496" t="str">
            <v>UNION 1/2 COBRE</v>
          </cell>
          <cell r="C5496">
            <v>964</v>
          </cell>
        </row>
        <row r="5497">
          <cell r="A5497">
            <v>363020</v>
          </cell>
          <cell r="B5497" t="str">
            <v>UNION 3/4 COBRE</v>
          </cell>
          <cell r="C5497">
            <v>1547</v>
          </cell>
        </row>
        <row r="5498">
          <cell r="A5498">
            <v>363030</v>
          </cell>
          <cell r="B5498" t="str">
            <v>UNION 1 COBRE</v>
          </cell>
          <cell r="C5498">
            <v>1319</v>
          </cell>
        </row>
        <row r="5499">
          <cell r="A5499">
            <v>363040</v>
          </cell>
          <cell r="B5499" t="str">
            <v>UNION 1 1/4 COBRE</v>
          </cell>
          <cell r="C5499">
            <v>71</v>
          </cell>
        </row>
        <row r="5500">
          <cell r="A5500">
            <v>363050</v>
          </cell>
          <cell r="B5500" t="str">
            <v>UNION 1 1/2 COBRE</v>
          </cell>
          <cell r="C5500">
            <v>446</v>
          </cell>
        </row>
        <row r="5501">
          <cell r="A5501">
            <v>363060</v>
          </cell>
          <cell r="B5501" t="str">
            <v>UNION 2 COBRE</v>
          </cell>
          <cell r="C5501">
            <v>39</v>
          </cell>
        </row>
        <row r="5502">
          <cell r="A5502">
            <v>363070</v>
          </cell>
          <cell r="B5502" t="str">
            <v>UNION 2 1/2 COBRE</v>
          </cell>
        </row>
        <row r="5503">
          <cell r="A5503">
            <v>363080</v>
          </cell>
          <cell r="B5503" t="str">
            <v>UNION 3 COBRE</v>
          </cell>
          <cell r="C5503">
            <v>19</v>
          </cell>
        </row>
        <row r="5504">
          <cell r="A5504">
            <v>363090</v>
          </cell>
          <cell r="B5504" t="str">
            <v>UNION 4 COBRE</v>
          </cell>
          <cell r="C5504">
            <v>19</v>
          </cell>
        </row>
        <row r="5505">
          <cell r="A5505">
            <v>363310</v>
          </cell>
          <cell r="B5505" t="str">
            <v>TEE 1X1X1/2 COBRE</v>
          </cell>
          <cell r="C5505">
            <v>49</v>
          </cell>
        </row>
        <row r="5506">
          <cell r="A5506">
            <v>363320</v>
          </cell>
          <cell r="B5506" t="str">
            <v>TEE 1X1X3/4 COBRE</v>
          </cell>
          <cell r="C5506">
            <v>176</v>
          </cell>
        </row>
        <row r="5507">
          <cell r="A5507">
            <v>363502</v>
          </cell>
          <cell r="B5507" t="str">
            <v>ADAPT. H. 3/8 COBRE</v>
          </cell>
          <cell r="C5507">
            <v>68</v>
          </cell>
        </row>
        <row r="5508">
          <cell r="A5508">
            <v>363510</v>
          </cell>
          <cell r="B5508" t="str">
            <v>ADAPT. H. 1/2 COBRE</v>
          </cell>
          <cell r="C5508">
            <v>1092</v>
          </cell>
        </row>
        <row r="5509">
          <cell r="A5509">
            <v>363520</v>
          </cell>
          <cell r="B5509" t="str">
            <v>ADAPT. H. 3/4 COBRE</v>
          </cell>
          <cell r="C5509">
            <v>1438</v>
          </cell>
        </row>
        <row r="5510">
          <cell r="A5510">
            <v>363530</v>
          </cell>
          <cell r="B5510" t="str">
            <v>ADAPT. H. 1 COBRE</v>
          </cell>
          <cell r="C5510">
            <v>432</v>
          </cell>
        </row>
        <row r="5511">
          <cell r="A5511">
            <v>363540</v>
          </cell>
          <cell r="B5511" t="str">
            <v>ADAPT. H. 1 1/4 COBRE</v>
          </cell>
          <cell r="C5511">
            <v>129</v>
          </cell>
        </row>
        <row r="5512">
          <cell r="A5512">
            <v>363550</v>
          </cell>
          <cell r="B5512" t="str">
            <v>ADAPT. H. 1 1/2 COBRE</v>
          </cell>
          <cell r="C5512">
            <v>105</v>
          </cell>
        </row>
        <row r="5513">
          <cell r="A5513">
            <v>363560</v>
          </cell>
          <cell r="B5513" t="str">
            <v>ADAPT. H. 2 COBRE</v>
          </cell>
          <cell r="C5513">
            <v>94</v>
          </cell>
        </row>
        <row r="5514">
          <cell r="A5514">
            <v>363570</v>
          </cell>
          <cell r="B5514" t="str">
            <v>ADAPT. H. 2 1/2 COBRE</v>
          </cell>
          <cell r="C5514">
            <v>11</v>
          </cell>
        </row>
        <row r="5515">
          <cell r="A5515">
            <v>363580</v>
          </cell>
          <cell r="B5515" t="str">
            <v>ADAPT. H. 3 COBRE</v>
          </cell>
        </row>
        <row r="5516">
          <cell r="A5516">
            <v>363590</v>
          </cell>
          <cell r="B5516" t="str">
            <v>ADAPT. H. 4 COBRE</v>
          </cell>
        </row>
        <row r="5517">
          <cell r="A5517">
            <v>364002</v>
          </cell>
          <cell r="B5517" t="str">
            <v>ADAPT. M. 3/8 COBRE</v>
          </cell>
          <cell r="C5517">
            <v>29</v>
          </cell>
        </row>
        <row r="5518">
          <cell r="A5518">
            <v>364010</v>
          </cell>
          <cell r="B5518" t="str">
            <v>ADAPT. M. 1/2 COBRE</v>
          </cell>
          <cell r="C5518">
            <v>987</v>
          </cell>
        </row>
        <row r="5519">
          <cell r="A5519">
            <v>364011</v>
          </cell>
          <cell r="B5519" t="str">
            <v>ADAPT. M. 1/2X3/8 COBRE</v>
          </cell>
          <cell r="C5519">
            <v>5</v>
          </cell>
        </row>
        <row r="5520">
          <cell r="A5520">
            <v>364020</v>
          </cell>
          <cell r="B5520" t="str">
            <v>ADAPT. M. 3/4 COBRE</v>
          </cell>
          <cell r="C5520">
            <v>1325</v>
          </cell>
        </row>
        <row r="5521">
          <cell r="A5521">
            <v>364030</v>
          </cell>
          <cell r="B5521" t="str">
            <v>ADAPT. M. 1 COBRE</v>
          </cell>
          <cell r="C5521">
            <v>646</v>
          </cell>
        </row>
        <row r="5522">
          <cell r="A5522">
            <v>364040</v>
          </cell>
          <cell r="B5522" t="str">
            <v>ADAPT. M. 1 1/4 COBRE</v>
          </cell>
          <cell r="C5522">
            <v>259</v>
          </cell>
        </row>
        <row r="5523">
          <cell r="A5523">
            <v>364050</v>
          </cell>
          <cell r="B5523" t="str">
            <v>ADAPT. M. 1 1/2 COBRE</v>
          </cell>
          <cell r="C5523">
            <v>34</v>
          </cell>
        </row>
        <row r="5524">
          <cell r="A5524">
            <v>364060</v>
          </cell>
          <cell r="B5524" t="str">
            <v>ADAPT. M. 2 COBRE</v>
          </cell>
          <cell r="C5524">
            <v>71</v>
          </cell>
        </row>
        <row r="5525">
          <cell r="A5525">
            <v>364070</v>
          </cell>
          <cell r="B5525" t="str">
            <v>ADAPT. M. 2 1/2 COBRE</v>
          </cell>
        </row>
        <row r="5526">
          <cell r="A5526">
            <v>364080</v>
          </cell>
          <cell r="B5526" t="str">
            <v>ADAPT. M. 3 COBRE</v>
          </cell>
          <cell r="C5526">
            <v>28</v>
          </cell>
        </row>
        <row r="5527">
          <cell r="A5527">
            <v>364090</v>
          </cell>
          <cell r="B5527" t="str">
            <v>ADAPT. M. 4 COBRE</v>
          </cell>
          <cell r="C5527">
            <v>30</v>
          </cell>
        </row>
        <row r="5528">
          <cell r="A5528">
            <v>364341</v>
          </cell>
          <cell r="B5528" t="str">
            <v>TEE 1 1/4X1X1 1/4 COBRE</v>
          </cell>
          <cell r="C5528">
            <v>69</v>
          </cell>
        </row>
        <row r="5529">
          <cell r="A5529">
            <v>365010</v>
          </cell>
          <cell r="B5529" t="str">
            <v>TAPON C. 1/2 COBRE</v>
          </cell>
          <cell r="C5529">
            <v>684</v>
          </cell>
        </row>
        <row r="5530">
          <cell r="A5530">
            <v>365020</v>
          </cell>
          <cell r="B5530" t="str">
            <v>TAPON C. 3/4 COBRE</v>
          </cell>
          <cell r="C5530">
            <v>1089</v>
          </cell>
        </row>
        <row r="5531">
          <cell r="A5531">
            <v>365030</v>
          </cell>
          <cell r="B5531" t="str">
            <v>TAPON C. 1 COBRE</v>
          </cell>
          <cell r="C5531">
            <v>387</v>
          </cell>
        </row>
        <row r="5532">
          <cell r="A5532">
            <v>365040</v>
          </cell>
          <cell r="B5532" t="str">
            <v>TAPON C. 1 1/4 COBRE</v>
          </cell>
          <cell r="C5532">
            <v>98</v>
          </cell>
        </row>
        <row r="5533">
          <cell r="A5533">
            <v>365050</v>
          </cell>
          <cell r="B5533" t="str">
            <v>TAPON C. 1 1/2 COBRE</v>
          </cell>
          <cell r="C5533">
            <v>332</v>
          </cell>
        </row>
        <row r="5534">
          <cell r="A5534">
            <v>365060</v>
          </cell>
          <cell r="B5534" t="str">
            <v>TAPON C. 2 COBRE</v>
          </cell>
          <cell r="C5534">
            <v>74</v>
          </cell>
        </row>
        <row r="5535">
          <cell r="A5535">
            <v>365080</v>
          </cell>
          <cell r="B5535" t="str">
            <v>TAPON C. 3 COBRE</v>
          </cell>
          <cell r="C5535">
            <v>29</v>
          </cell>
        </row>
        <row r="5536">
          <cell r="A5536">
            <v>365090</v>
          </cell>
          <cell r="B5536" t="str">
            <v>TAPON C. 4 COBRE</v>
          </cell>
          <cell r="C5536">
            <v>30</v>
          </cell>
        </row>
        <row r="5537">
          <cell r="A5537">
            <v>365520</v>
          </cell>
          <cell r="B5537" t="str">
            <v>TEE 1 1/2X1 1/2X3/4 COBRE</v>
          </cell>
          <cell r="C5537">
            <v>7</v>
          </cell>
        </row>
        <row r="5538">
          <cell r="A5538">
            <v>365530</v>
          </cell>
          <cell r="B5538" t="str">
            <v>TEE 1 1/2X1 1/2X1 COBRE</v>
          </cell>
          <cell r="C5538">
            <v>9</v>
          </cell>
        </row>
        <row r="5539">
          <cell r="A5539">
            <v>366012</v>
          </cell>
          <cell r="B5539" t="str">
            <v>BUJE S. 1/2X3/8 COBRE</v>
          </cell>
        </row>
        <row r="5540">
          <cell r="A5540">
            <v>366013</v>
          </cell>
          <cell r="B5540" t="str">
            <v>BUJE S. 3/4X1/2 COBRE</v>
          </cell>
        </row>
        <row r="5541">
          <cell r="A5541">
            <v>366517</v>
          </cell>
          <cell r="B5541" t="str">
            <v>COPA 1/2X1/4 COBRE</v>
          </cell>
        </row>
        <row r="5542">
          <cell r="A5542">
            <v>366518</v>
          </cell>
          <cell r="B5542" t="str">
            <v>COPA 1/2X3/8 COBRE</v>
          </cell>
          <cell r="C5542">
            <v>49</v>
          </cell>
        </row>
        <row r="5543">
          <cell r="A5543">
            <v>366519</v>
          </cell>
          <cell r="B5543" t="str">
            <v>COPA 3/4X1/4 COBRE</v>
          </cell>
          <cell r="C5543">
            <v>36</v>
          </cell>
        </row>
        <row r="5544">
          <cell r="A5544">
            <v>366520</v>
          </cell>
          <cell r="B5544" t="str">
            <v>COPA 3/4X3/8 COBRE</v>
          </cell>
          <cell r="C5544">
            <v>2</v>
          </cell>
        </row>
        <row r="5545">
          <cell r="A5545">
            <v>366521</v>
          </cell>
          <cell r="B5545" t="str">
            <v>COPA 3/4X1/2 COBRE</v>
          </cell>
          <cell r="C5545">
            <v>912</v>
          </cell>
        </row>
        <row r="5546">
          <cell r="A5546">
            <v>366531</v>
          </cell>
          <cell r="B5546" t="str">
            <v>COPA 1X1/2 COBRE</v>
          </cell>
          <cell r="C5546">
            <v>958</v>
          </cell>
        </row>
        <row r="5547">
          <cell r="A5547">
            <v>366532</v>
          </cell>
          <cell r="B5547" t="str">
            <v>COPA 1X3/4 COBRE</v>
          </cell>
          <cell r="C5547">
            <v>489</v>
          </cell>
        </row>
        <row r="5548">
          <cell r="A5548">
            <v>366541</v>
          </cell>
          <cell r="B5548" t="str">
            <v>COPA 1 1/4X1/2 COBRE</v>
          </cell>
          <cell r="C5548">
            <v>265</v>
          </cell>
        </row>
        <row r="5549">
          <cell r="A5549">
            <v>366542</v>
          </cell>
          <cell r="B5549" t="str">
            <v>COPA 1 1/4X3/4 COBRE</v>
          </cell>
          <cell r="C5549">
            <v>114</v>
          </cell>
        </row>
        <row r="5550">
          <cell r="A5550">
            <v>366543</v>
          </cell>
          <cell r="B5550" t="str">
            <v>COPA 1 1/4X1 COBRE</v>
          </cell>
          <cell r="C5550">
            <v>27</v>
          </cell>
        </row>
        <row r="5551">
          <cell r="A5551">
            <v>366551</v>
          </cell>
          <cell r="B5551" t="str">
            <v>COPA 1 1/2X1/2 COBRE</v>
          </cell>
          <cell r="C5551">
            <v>79</v>
          </cell>
        </row>
        <row r="5552">
          <cell r="A5552">
            <v>366552</v>
          </cell>
          <cell r="B5552" t="str">
            <v>COPA 1 1/2X3/4 COBRE</v>
          </cell>
          <cell r="C5552">
            <v>53</v>
          </cell>
        </row>
        <row r="5553">
          <cell r="A5553">
            <v>366553</v>
          </cell>
          <cell r="B5553" t="str">
            <v>COPA 1 1/2X1 COBRE</v>
          </cell>
          <cell r="C5553">
            <v>21</v>
          </cell>
        </row>
        <row r="5554">
          <cell r="A5554">
            <v>366554</v>
          </cell>
          <cell r="B5554" t="str">
            <v>COPA 1 1/2X1 1/4 COBRE</v>
          </cell>
          <cell r="C5554">
            <v>44</v>
          </cell>
        </row>
        <row r="5555">
          <cell r="A5555">
            <v>366561</v>
          </cell>
          <cell r="B5555" t="str">
            <v>COPA 2X1/2 COBRE</v>
          </cell>
          <cell r="C5555">
            <v>212</v>
          </cell>
        </row>
        <row r="5556">
          <cell r="A5556">
            <v>366562</v>
          </cell>
          <cell r="B5556" t="str">
            <v>COPA 2X3/4 COBRE</v>
          </cell>
          <cell r="C5556">
            <v>532</v>
          </cell>
        </row>
        <row r="5557">
          <cell r="A5557">
            <v>366563</v>
          </cell>
          <cell r="B5557" t="str">
            <v>COPA 2X1 COBRE</v>
          </cell>
          <cell r="C5557">
            <v>32</v>
          </cell>
        </row>
        <row r="5558">
          <cell r="A5558">
            <v>366564</v>
          </cell>
          <cell r="B5558" t="str">
            <v>COPA 2X1 1/4 COBRE</v>
          </cell>
          <cell r="C5558">
            <v>49</v>
          </cell>
        </row>
        <row r="5559">
          <cell r="A5559">
            <v>366565</v>
          </cell>
          <cell r="B5559" t="str">
            <v>COPA 2X1 1/2 COBRE</v>
          </cell>
          <cell r="C5559">
            <v>57</v>
          </cell>
        </row>
        <row r="5560">
          <cell r="A5560">
            <v>366575</v>
          </cell>
          <cell r="B5560" t="str">
            <v>COPA 2 1/2X1 1/2 COBRE</v>
          </cell>
          <cell r="C5560">
            <v>35</v>
          </cell>
        </row>
        <row r="5561">
          <cell r="A5561">
            <v>366576</v>
          </cell>
          <cell r="B5561" t="str">
            <v>COPA 2 1/2X2 COBRE</v>
          </cell>
          <cell r="C5561">
            <v>12</v>
          </cell>
        </row>
        <row r="5562">
          <cell r="A5562">
            <v>366584</v>
          </cell>
          <cell r="B5562" t="str">
            <v>COPA 3X1 1/4 COBRE</v>
          </cell>
        </row>
        <row r="5563">
          <cell r="A5563">
            <v>366585</v>
          </cell>
          <cell r="B5563" t="str">
            <v>COPA 3X1 1/2 COBRE</v>
          </cell>
          <cell r="C5563">
            <v>9</v>
          </cell>
        </row>
        <row r="5564">
          <cell r="A5564">
            <v>366586</v>
          </cell>
          <cell r="B5564" t="str">
            <v>COPA 3X2 COBRE</v>
          </cell>
          <cell r="C5564">
            <v>5</v>
          </cell>
        </row>
        <row r="5565">
          <cell r="A5565">
            <v>366587</v>
          </cell>
          <cell r="B5565" t="str">
            <v>COPA 3X2 1/2 COBRE</v>
          </cell>
        </row>
        <row r="5566">
          <cell r="A5566">
            <v>366596</v>
          </cell>
          <cell r="B5566" t="str">
            <v>COPA 4X2 COBRE</v>
          </cell>
        </row>
        <row r="5567">
          <cell r="A5567">
            <v>366597</v>
          </cell>
          <cell r="B5567" t="str">
            <v>COPA 4X2 1/2 COBRE</v>
          </cell>
        </row>
        <row r="5568">
          <cell r="A5568">
            <v>366598</v>
          </cell>
          <cell r="B5568" t="str">
            <v>COPA 4X3 COBRE</v>
          </cell>
        </row>
        <row r="5569">
          <cell r="A5569">
            <v>367502</v>
          </cell>
          <cell r="B5569" t="str">
            <v>UNIVERSAL 3/8 COBRE</v>
          </cell>
          <cell r="C5569">
            <v>75</v>
          </cell>
        </row>
        <row r="5570">
          <cell r="A5570">
            <v>367510</v>
          </cell>
          <cell r="B5570" t="str">
            <v>UNIVERSAL 1/2 COBRE</v>
          </cell>
          <cell r="C5570">
            <v>368</v>
          </cell>
        </row>
        <row r="5571">
          <cell r="A5571">
            <v>367520</v>
          </cell>
          <cell r="B5571" t="str">
            <v>UNIVERSAL 3/4 COBRE</v>
          </cell>
          <cell r="C5571">
            <v>323</v>
          </cell>
        </row>
        <row r="5572">
          <cell r="A5572">
            <v>367530</v>
          </cell>
          <cell r="B5572" t="str">
            <v>UNIVERSAL 1 COBRE</v>
          </cell>
          <cell r="C5572">
            <v>79</v>
          </cell>
        </row>
        <row r="5573">
          <cell r="A5573">
            <v>367540</v>
          </cell>
          <cell r="B5573" t="str">
            <v>UNIVERSAL 1 1/4 COBRE</v>
          </cell>
          <cell r="C5573">
            <v>95</v>
          </cell>
        </row>
        <row r="5574">
          <cell r="A5574">
            <v>367550</v>
          </cell>
          <cell r="B5574" t="str">
            <v>UNIVERSAL 1 1/2 COBRE</v>
          </cell>
          <cell r="C5574">
            <v>43</v>
          </cell>
        </row>
        <row r="5575">
          <cell r="A5575">
            <v>367560</v>
          </cell>
          <cell r="B5575" t="str">
            <v>UNIVERSAL 2 COBRE</v>
          </cell>
          <cell r="C5575">
            <v>15</v>
          </cell>
        </row>
        <row r="5576">
          <cell r="A5576">
            <v>367570</v>
          </cell>
          <cell r="B5576" t="str">
            <v>UNIVERSAL 2 1/2 COBRE</v>
          </cell>
          <cell r="C5576">
            <v>1</v>
          </cell>
        </row>
        <row r="5577">
          <cell r="A5577">
            <v>367575</v>
          </cell>
          <cell r="B5577" t="str">
            <v>UNIVERSAL 2 1/2 BRONC</v>
          </cell>
        </row>
        <row r="5578">
          <cell r="A5578">
            <v>367580</v>
          </cell>
          <cell r="B5578" t="str">
            <v>UNIVERSAL 3 COBRE</v>
          </cell>
          <cell r="C5578">
            <v>2</v>
          </cell>
        </row>
        <row r="5579">
          <cell r="A5579">
            <v>367581</v>
          </cell>
          <cell r="B5579" t="str">
            <v>MT TUBO 1 COBRE TL</v>
          </cell>
        </row>
        <row r="5580">
          <cell r="A5580">
            <v>367582</v>
          </cell>
          <cell r="B5580" t="str">
            <v>ADAPT. M. 1 BRONCE</v>
          </cell>
        </row>
        <row r="5581">
          <cell r="A5581">
            <v>370767</v>
          </cell>
          <cell r="B5581" t="str">
            <v>JUEGO BROCA BARRACUDA (1/16-3/8) 17 PIEZAS</v>
          </cell>
        </row>
        <row r="5582">
          <cell r="A5582">
            <v>380001</v>
          </cell>
          <cell r="B5582" t="str">
            <v>TUB PE100 RED CONTRA/INCD 90mm SDR11 CLASE 200 METRICO NEGRO 6M</v>
          </cell>
          <cell r="C5582">
            <v>65</v>
          </cell>
        </row>
        <row r="5583">
          <cell r="A5583">
            <v>380002</v>
          </cell>
          <cell r="B5583" t="str">
            <v>TUB PE100 RED CONTRA/INCD 110mm SDR11 CLASE 200 METRICO NEGRO 6M</v>
          </cell>
          <cell r="C5583">
            <v>171</v>
          </cell>
        </row>
        <row r="5584">
          <cell r="A5584">
            <v>380003</v>
          </cell>
          <cell r="B5584" t="str">
            <v>TUB PE100 RED CONTRA/INCD 160mm SDR11 CLASE 200 LINEA ROJA FM 6M</v>
          </cell>
          <cell r="C5584">
            <v>34</v>
          </cell>
        </row>
        <row r="5585">
          <cell r="A5585">
            <v>380004</v>
          </cell>
          <cell r="B5585" t="str">
            <v>CODO PE100 AGUA 90 mm 90 RDE 11 TOPE NEGRO FM APPROVED 218 PSI</v>
          </cell>
          <cell r="C5585">
            <v>10</v>
          </cell>
        </row>
        <row r="5586">
          <cell r="A5586">
            <v>380005</v>
          </cell>
          <cell r="B5586" t="str">
            <v>CODO PE100 AGUA 90 mm 45 RDE 11 TOPE NEGRO FM APPROVED 218 PSI</v>
          </cell>
          <cell r="C5586">
            <v>16</v>
          </cell>
        </row>
        <row r="5587">
          <cell r="A5587">
            <v>380006</v>
          </cell>
          <cell r="B5587" t="str">
            <v>TEE PE100 AGUA 90mm RDE 11 TOPE NEGRO FM APPROVED 218 PSI</v>
          </cell>
          <cell r="C5587">
            <v>10</v>
          </cell>
        </row>
        <row r="5588">
          <cell r="A5588">
            <v>380007</v>
          </cell>
          <cell r="B5588" t="str">
            <v>UNION PE100 AGUA 90mm RDE 11 PN 16 ELECTROFUSION NEGRO</v>
          </cell>
          <cell r="C5588">
            <v>6</v>
          </cell>
        </row>
        <row r="5589">
          <cell r="A5589">
            <v>380008</v>
          </cell>
          <cell r="B5589" t="str">
            <v>CODO PE100 AGUA 110mm  90¡ RDE 11 TOPE NEGRO FM APPROVED 218 PSI</v>
          </cell>
          <cell r="C5589">
            <v>53</v>
          </cell>
        </row>
        <row r="5590">
          <cell r="A5590">
            <v>380009</v>
          </cell>
          <cell r="B5590" t="str">
            <v>CODO PE100 AGUA 110mm  45¡ RDE 11 TOPE NEGRO FM APPROVED 218 PSI</v>
          </cell>
          <cell r="C5590">
            <v>28</v>
          </cell>
        </row>
        <row r="5591">
          <cell r="A5591">
            <v>380010</v>
          </cell>
          <cell r="B5591" t="str">
            <v>TEE PE100 AGUA 110mm RDE 11 TOPE NEGRO FM APPROVED 218 PSI</v>
          </cell>
          <cell r="C5591">
            <v>21</v>
          </cell>
        </row>
        <row r="5592">
          <cell r="A5592">
            <v>380011</v>
          </cell>
          <cell r="B5592" t="str">
            <v>REDUCCION PE100 AGUA 110mm x 90mm PN 16 RDE11 NEGRO FM 200PSI</v>
          </cell>
          <cell r="C5592">
            <v>6</v>
          </cell>
        </row>
        <row r="5593">
          <cell r="A5593">
            <v>380012</v>
          </cell>
          <cell r="B5593" t="str">
            <v>CODO PE100 AGUA 160 mm  90 RDE 11 TOPEÊNEGRO FM 218 PSI</v>
          </cell>
          <cell r="C5593">
            <v>12</v>
          </cell>
        </row>
        <row r="5594">
          <cell r="A5594">
            <v>380013</v>
          </cell>
          <cell r="B5594" t="str">
            <v>CODO PE100 AGUA 160mm  45 RDE11 TOPE NEGRO FM APPROVED 218 PSI</v>
          </cell>
          <cell r="C5594">
            <v>21</v>
          </cell>
        </row>
        <row r="5595">
          <cell r="A5595">
            <v>380014</v>
          </cell>
          <cell r="B5595" t="str">
            <v>TEE PE100 AGUA 160mm RDE 11 TOPE NEGRO FM APPROVED 218 PSI</v>
          </cell>
          <cell r="C5595">
            <v>8</v>
          </cell>
        </row>
        <row r="5596">
          <cell r="A5596">
            <v>380015</v>
          </cell>
          <cell r="B5596" t="str">
            <v>REDUCCION PE100 AGUA 160mm x 110mm RDE11 FM CLASE 200 TOPE NEGRO</v>
          </cell>
          <cell r="C5596">
            <v>18</v>
          </cell>
        </row>
        <row r="5597">
          <cell r="A5597">
            <v>380016</v>
          </cell>
          <cell r="B5597" t="str">
            <v>UNION PE100 AGUA 110mm RDE 11 PN 16 ELECTROFUSION NEGRO</v>
          </cell>
          <cell r="C5597">
            <v>11</v>
          </cell>
        </row>
        <row r="5598">
          <cell r="A5598">
            <v>380017</v>
          </cell>
          <cell r="B5598" t="str">
            <v>UNION PE100 AGUA 160mm RDE 11 PN 16 ELECTROFUSION NEGRO</v>
          </cell>
          <cell r="C5598">
            <v>10</v>
          </cell>
        </row>
        <row r="5599">
          <cell r="A5599">
            <v>380018</v>
          </cell>
          <cell r="B5599" t="str">
            <v>PORTABRIDA PE100 AGUA 110mm RDE 11 TOPE NEGRO FM APPROVED 218PSI</v>
          </cell>
          <cell r="C5599">
            <v>10</v>
          </cell>
        </row>
        <row r="5600">
          <cell r="A5600">
            <v>380019</v>
          </cell>
          <cell r="B5600" t="str">
            <v>BRIDA EN ACERO 110 mm PN 16 FM 218 PSI</v>
          </cell>
          <cell r="C5600">
            <v>10</v>
          </cell>
        </row>
        <row r="5601">
          <cell r="A5601">
            <v>380020</v>
          </cell>
          <cell r="B5601" t="str">
            <v>PORTABRIDA PE100 AGUA 160mm PN 16 RDE 11 TOPE NEGRO FM 218 psi</v>
          </cell>
          <cell r="C5601">
            <v>15</v>
          </cell>
        </row>
        <row r="5602">
          <cell r="A5602">
            <v>380021</v>
          </cell>
          <cell r="B5602" t="str">
            <v>BRIDA EN ACERO 160 mm PN 16 FM 218 PSI</v>
          </cell>
          <cell r="C5602">
            <v>15</v>
          </cell>
        </row>
        <row r="5603">
          <cell r="A5603">
            <v>380022</v>
          </cell>
          <cell r="B5603" t="str">
            <v>PORTABRIDA PE100 AGUA 90mm RDE 11 TOPE NEGRO FM 218 psi</v>
          </cell>
          <cell r="C5603">
            <v>10</v>
          </cell>
        </row>
        <row r="5604">
          <cell r="A5604">
            <v>380023</v>
          </cell>
          <cell r="B5604" t="str">
            <v>BRIDA LOCA 90 mm METRICO RDE 11 NEGRO FM APPROVED 218 psi</v>
          </cell>
          <cell r="C5604">
            <v>10</v>
          </cell>
        </row>
        <row r="5605">
          <cell r="A5605">
            <v>380024</v>
          </cell>
          <cell r="B5605" t="str">
            <v>TUBERIA PE100 AGUA RDE11 PN16 315MMX1ML</v>
          </cell>
        </row>
        <row r="5606">
          <cell r="A5606">
            <v>413090</v>
          </cell>
          <cell r="B5606" t="str">
            <v>UNION 4X300 ACERO</v>
          </cell>
          <cell r="C5606">
            <v>98</v>
          </cell>
        </row>
        <row r="5607">
          <cell r="A5607">
            <v>422590</v>
          </cell>
          <cell r="B5607" t="str">
            <v>NIPLE 1 1/4X4 ACERO</v>
          </cell>
          <cell r="C5607">
            <v>357</v>
          </cell>
        </row>
        <row r="5608">
          <cell r="A5608">
            <v>430050</v>
          </cell>
          <cell r="B5608" t="str">
            <v>""TUBO MULTICAPA PN20 50MM (1 1/2"")"</v>
          </cell>
          <cell r="C5608">
            <v>8</v>
          </cell>
        </row>
        <row r="5609">
          <cell r="A5609">
            <v>430051</v>
          </cell>
          <cell r="B5609" t="str">
            <v>TEE REDUCIDA LATERAL 25X20X20 AZUL</v>
          </cell>
        </row>
        <row r="5610">
          <cell r="A5610">
            <v>430052</v>
          </cell>
          <cell r="B5610" t="str">
            <v>TEE REDUCIDA LATERAL 25X20X20</v>
          </cell>
        </row>
        <row r="5611">
          <cell r="A5611">
            <v>430070</v>
          </cell>
          <cell r="B5611" t="str">
            <v>""TUBO MULTICAPA PN20 75MM (2 1/2"")"</v>
          </cell>
          <cell r="C5611">
            <v>4</v>
          </cell>
        </row>
        <row r="5612">
          <cell r="A5612">
            <v>430110</v>
          </cell>
          <cell r="B5612" t="str">
            <v>""TUBO MULTICAPA PN16 20MM (1/2"")"</v>
          </cell>
          <cell r="C5612">
            <v>20</v>
          </cell>
        </row>
        <row r="5613">
          <cell r="A5613">
            <v>430140</v>
          </cell>
          <cell r="B5613" t="str">
            <v>TUBO MULTICAPA PN16 40MM (1 1/4)</v>
          </cell>
          <cell r="C5613">
            <v>8</v>
          </cell>
        </row>
        <row r="5614">
          <cell r="A5614">
            <v>431010</v>
          </cell>
          <cell r="B5614" t="str">
            <v>TEE 20MM (1/2) PP FUSION</v>
          </cell>
          <cell r="C5614">
            <v>5</v>
          </cell>
        </row>
        <row r="5615">
          <cell r="A5615">
            <v>431040</v>
          </cell>
          <cell r="B5615" t="str">
            <v>TEE 40MM (1 1/4) PP FUSION</v>
          </cell>
        </row>
        <row r="5616">
          <cell r="A5616">
            <v>431121</v>
          </cell>
          <cell r="B5616" t="str">
            <v>TEE RED.25X20MM (3/4X1/2)PP FUSION</v>
          </cell>
        </row>
        <row r="5617">
          <cell r="A5617">
            <v>431152</v>
          </cell>
          <cell r="B5617" t="str">
            <v>TEE RED.50X25MM (1 1/2X3/4) PP FUSION</v>
          </cell>
        </row>
        <row r="5618">
          <cell r="A5618">
            <v>431511</v>
          </cell>
          <cell r="B5618" t="str">
            <v>TEE INSERTO H.20MMX1/2 (1/2X1/2)PP FUSION</v>
          </cell>
        </row>
        <row r="5619">
          <cell r="A5619">
            <v>431833</v>
          </cell>
          <cell r="B5619" t="str">
            <v>TEE INSERTO M.32MMX1 (1X1)PP FUSION</v>
          </cell>
        </row>
        <row r="5620">
          <cell r="A5620">
            <v>432020</v>
          </cell>
          <cell r="B5620" t="str">
            <v>CODO HH 25MM (3/4) PP FUSION</v>
          </cell>
        </row>
        <row r="5621">
          <cell r="A5621">
            <v>433031</v>
          </cell>
          <cell r="B5621" t="str">
            <v>UNION RED.32X20MM (1X1/2)PP FUSION</v>
          </cell>
        </row>
        <row r="5622">
          <cell r="A5622">
            <v>433833</v>
          </cell>
          <cell r="B5622" t="str">
            <v>UNION INSERTO H.32MMX1 (1X1)PP FUSION</v>
          </cell>
        </row>
        <row r="5623">
          <cell r="A5623">
            <v>433922</v>
          </cell>
          <cell r="B5623" t="str">
            <v>UNION INSERTO M.25MMX3/4 (3/4X3/4)PP FUSI</v>
          </cell>
        </row>
        <row r="5624">
          <cell r="A5624">
            <v>435520</v>
          </cell>
          <cell r="B5624" t="str">
            <v>LLAVE DE PASO 25MM (3/4)</v>
          </cell>
        </row>
        <row r="5625">
          <cell r="A5625">
            <v>435530</v>
          </cell>
          <cell r="B5625" t="str">
            <v>LLAVE DE PASO 32MM (1)</v>
          </cell>
        </row>
        <row r="5626">
          <cell r="A5626">
            <v>436040</v>
          </cell>
          <cell r="B5626" t="str">
            <v>VALVULA ESF.MANIJA 40MM (1 1/4)</v>
          </cell>
          <cell r="C5626">
            <v>1</v>
          </cell>
        </row>
        <row r="5627">
          <cell r="A5627">
            <v>440000</v>
          </cell>
          <cell r="B5627" t="str">
            <v>5-100 CAJA PARA 1 MEDIDOR 35X35</v>
          </cell>
        </row>
        <row r="5628">
          <cell r="A5628">
            <v>440010</v>
          </cell>
          <cell r="B5628" t="str">
            <v>14-010 - TUBO 1/2 PP ROSCA X 3 MT.</v>
          </cell>
        </row>
        <row r="5629">
          <cell r="A5629">
            <v>440011</v>
          </cell>
          <cell r="B5629" t="str">
            <v>- MT TUBO 1/2 PP ROSCA X 4 MT.</v>
          </cell>
        </row>
        <row r="5630">
          <cell r="A5630">
            <v>440012</v>
          </cell>
          <cell r="B5630" t="str">
            <v>""14-010R - TUBO PP DE 1/2"" ROSCADO BLANCO"</v>
          </cell>
          <cell r="C5630">
            <v>1</v>
          </cell>
        </row>
        <row r="5631">
          <cell r="A5631">
            <v>440013</v>
          </cell>
          <cell r="B5631" t="str">
            <v>14-010 - MT TUBO 1/2 PN 20 PP ROSCA</v>
          </cell>
          <cell r="C5631">
            <v>122</v>
          </cell>
        </row>
        <row r="5632">
          <cell r="A5632">
            <v>440014</v>
          </cell>
          <cell r="B5632" t="str">
            <v>20-392A - CODO H.H. 110MM AZUL FUSIÓN</v>
          </cell>
        </row>
        <row r="5633">
          <cell r="A5633">
            <v>440015</v>
          </cell>
          <cell r="B5633" t="str">
            <v>20-109-16 - ML TUBO 110MM PN16 AZUL AIRE COMPRIMIDO</v>
          </cell>
        </row>
        <row r="5634">
          <cell r="A5634">
            <v>440016</v>
          </cell>
          <cell r="B5634" t="str">
            <v>20-109 - ML TUBO 110MM PN10 AZUL AIRE COMPRIMIDO</v>
          </cell>
        </row>
        <row r="5635">
          <cell r="A5635">
            <v>440017</v>
          </cell>
          <cell r="B5635" t="str">
            <v>14-616-GRAPA DE FIJACION LARGA  25MM</v>
          </cell>
          <cell r="C5635">
            <v>19</v>
          </cell>
        </row>
        <row r="5636">
          <cell r="A5636">
            <v>440020</v>
          </cell>
          <cell r="B5636" t="str">
            <v>14-020 - TUBO 3/4 PP ROSCA X 3 MT.</v>
          </cell>
          <cell r="C5636">
            <v>171</v>
          </cell>
        </row>
        <row r="5637">
          <cell r="A5637">
            <v>440030</v>
          </cell>
          <cell r="B5637" t="str">
            <v>14-030 - MT TUBO 1 PP ROSCA</v>
          </cell>
        </row>
        <row r="5638">
          <cell r="A5638">
            <v>440050</v>
          </cell>
          <cell r="B5638" t="str">
            <v>14-050 - MT TUBO 1 1/2 PP ROSCA</v>
          </cell>
        </row>
        <row r="5639">
          <cell r="A5639">
            <v>440080</v>
          </cell>
          <cell r="B5639" t="str">
            <v>20-445R - TEE PP 75X50 2 1/2 PREAISLADA</v>
          </cell>
        </row>
        <row r="5640">
          <cell r="A5640">
            <v>440535</v>
          </cell>
          <cell r="B5640" t="str">
            <v>9-306 - TUBO DUCHA CR. C/UNION DICOL 30 CM</v>
          </cell>
          <cell r="C5640">
            <v>68</v>
          </cell>
        </row>
        <row r="5641">
          <cell r="A5641">
            <v>440536</v>
          </cell>
          <cell r="B5641" t="str">
            <v>9-307 - TUBO DUCHA BLANCO C/UNION DICOL 35 CM</v>
          </cell>
          <cell r="C5641">
            <v>19</v>
          </cell>
        </row>
        <row r="5642">
          <cell r="A5642">
            <v>440537</v>
          </cell>
          <cell r="B5642" t="str">
            <v>9-308 - TUBO EXT. COCINA  1/2X10 CM. CROMADO C/UNION</v>
          </cell>
          <cell r="C5642">
            <v>225</v>
          </cell>
        </row>
        <row r="5643">
          <cell r="A5643">
            <v>440538</v>
          </cell>
          <cell r="B5643" t="str">
            <v>9-309 - TUBO EXT. COCINA BLANCO C/UNION</v>
          </cell>
        </row>
        <row r="5644">
          <cell r="A5644">
            <v>440539</v>
          </cell>
          <cell r="B5644" t="str">
            <v>9-610 - TUBO DUCHA METALICO CROMADO</v>
          </cell>
          <cell r="C5644">
            <v>59</v>
          </cell>
        </row>
        <row r="5645">
          <cell r="A5645">
            <v>440540</v>
          </cell>
          <cell r="B5645" t="str">
            <v>14-361 CODO 45° H-H 1</v>
          </cell>
        </row>
        <row r="5646">
          <cell r="A5646">
            <v>440541</v>
          </cell>
          <cell r="B5646" t="str">
            <v>14-328 - UNIÓN UNIVERSLA H-H 1</v>
          </cell>
        </row>
        <row r="5647">
          <cell r="A5647">
            <v>440542</v>
          </cell>
          <cell r="B5647" t="str">
            <v>14-488 - BUJE REDUCCIÓN H-M 1 1/2X1</v>
          </cell>
        </row>
        <row r="5648">
          <cell r="A5648">
            <v>441010</v>
          </cell>
          <cell r="B5648" t="str">
            <v>14-306 - TEE H.H.H. 1/2 ROSC.</v>
          </cell>
          <cell r="C5648">
            <v>530</v>
          </cell>
        </row>
        <row r="5649">
          <cell r="A5649">
            <v>441011</v>
          </cell>
          <cell r="B5649" t="str">
            <v>14-314 - TEE H.H.H. 1/2X3/4X1/2  ROSC.</v>
          </cell>
          <cell r="C5649">
            <v>19</v>
          </cell>
        </row>
        <row r="5650">
          <cell r="A5650">
            <v>441012</v>
          </cell>
          <cell r="B5650" t="str">
            <v>14-336 - TEE H.H.H. 3/4 ROSC.</v>
          </cell>
          <cell r="C5650">
            <v>9</v>
          </cell>
        </row>
        <row r="5651">
          <cell r="A5651">
            <v>441013</v>
          </cell>
          <cell r="B5651" t="str">
            <v>""14-305 - CURVA 90 M.H 1/2 "" BLANCO"</v>
          </cell>
          <cell r="C5651">
            <v>3</v>
          </cell>
        </row>
        <row r="5652">
          <cell r="A5652">
            <v>441014</v>
          </cell>
          <cell r="B5652" t="str">
            <v>""14-335 - CURVA 90 M.H 3/4 "" BLANCO"</v>
          </cell>
          <cell r="C5652">
            <v>17</v>
          </cell>
        </row>
        <row r="5653">
          <cell r="A5653">
            <v>441015</v>
          </cell>
          <cell r="B5653" t="str">
            <v>""14-304 - CURVA 90 H.H 1/2 "" BLANCO"</v>
          </cell>
          <cell r="C5653">
            <v>7</v>
          </cell>
        </row>
        <row r="5654">
          <cell r="A5654">
            <v>441016</v>
          </cell>
          <cell r="B5654" t="str">
            <v>TUBO SIFÓN PP 20 CM COLOR GRIS EXTENSIÓN LAVAMANOS ABOCINADO</v>
          </cell>
        </row>
        <row r="5655">
          <cell r="A5655">
            <v>441017</v>
          </cell>
          <cell r="B5655" t="str">
            <v>TUBO SIFÓN PP 30 CM COLOR GRIS EXTENSIÓN LAVAMANOS ABOCINADO</v>
          </cell>
        </row>
        <row r="5656">
          <cell r="A5656">
            <v>441018</v>
          </cell>
          <cell r="B5656" t="str">
            <v>TEE REDUCIDA POLIPROPILENO H-H-H 1"X1/2X1</v>
          </cell>
        </row>
        <row r="5657">
          <cell r="A5657">
            <v>441106</v>
          </cell>
          <cell r="B5657" t="str">
            <v>22-057A - VALVULA CIERRE TIPO GLOBO 90mm</v>
          </cell>
        </row>
        <row r="5658">
          <cell r="A5658">
            <v>441107</v>
          </cell>
          <cell r="B5658" t="str">
            <v>20-382A - CODO H.H. 90MM AZUL FUSIÓN</v>
          </cell>
          <cell r="C5658">
            <v>1</v>
          </cell>
        </row>
        <row r="5659">
          <cell r="A5659">
            <v>441108</v>
          </cell>
          <cell r="B5659" t="str">
            <v>20-969 CODO 45 HH 200mm FF VERDE PN 16</v>
          </cell>
        </row>
        <row r="5660">
          <cell r="A5660">
            <v>441109</v>
          </cell>
          <cell r="B5660" t="str">
            <v>20-121-16 TUBERIA PP-R 200 MM (8") PN-16 VERDE</v>
          </cell>
        </row>
        <row r="5661">
          <cell r="A5661">
            <v>441110</v>
          </cell>
          <cell r="B5661" t="str">
            <v>20-111-16 - ML TUBO 20MM PN16 VERDE FUSIÓN</v>
          </cell>
          <cell r="C5661">
            <v>129</v>
          </cell>
        </row>
        <row r="5662">
          <cell r="A5662">
            <v>441111</v>
          </cell>
          <cell r="B5662" t="str">
            <v>20-201 - UNION H.H. 20MM VERDE FUSIÓN</v>
          </cell>
          <cell r="C5662">
            <v>179</v>
          </cell>
        </row>
        <row r="5663">
          <cell r="A5663">
            <v>441112</v>
          </cell>
          <cell r="B5663" t="str">
            <v>20-204 - CODO H.H. 20MM VERDE FUSIÓN</v>
          </cell>
          <cell r="C5663">
            <v>110</v>
          </cell>
        </row>
        <row r="5664">
          <cell r="A5664">
            <v>441113</v>
          </cell>
          <cell r="B5664" t="str">
            <v>20-210 - TEE H.H.H. 20MM VERDE FUSIÓN</v>
          </cell>
          <cell r="C5664">
            <v>148</v>
          </cell>
        </row>
        <row r="5665">
          <cell r="A5665">
            <v>441114</v>
          </cell>
          <cell r="B5665" t="str">
            <v>20-433 - TEE H.H.H. 50x20x50MM VERDE FUSIÓN</v>
          </cell>
          <cell r="C5665">
            <v>17</v>
          </cell>
        </row>
        <row r="5666">
          <cell r="A5666">
            <v>441115</v>
          </cell>
          <cell r="B5666" t="str">
            <v>20-334 - TEE H.H.H. 50MM VERDE FUSIÓN</v>
          </cell>
          <cell r="C5666">
            <v>27</v>
          </cell>
        </row>
        <row r="5667">
          <cell r="A5667">
            <v>441116</v>
          </cell>
          <cell r="B5667" t="str">
            <v>20-352 - REDUCCION 63 A 50MM VERDE FUSIÓN</v>
          </cell>
          <cell r="C5667">
            <v>4</v>
          </cell>
        </row>
        <row r="5668">
          <cell r="A5668">
            <v>441117</v>
          </cell>
          <cell r="B5668" t="str">
            <v>20-111 - ML TUBO 20MM PN20 VERDE FUSIÓN</v>
          </cell>
          <cell r="C5668">
            <v>12</v>
          </cell>
        </row>
        <row r="5669">
          <cell r="A5669">
            <v>441118</v>
          </cell>
          <cell r="B5669" t="str">
            <v>20-313 - REDUCCION 50 A 20MM VERDE FUSIÓN</v>
          </cell>
          <cell r="C5669">
            <v>30</v>
          </cell>
        </row>
        <row r="5670">
          <cell r="A5670">
            <v>441119</v>
          </cell>
          <cell r="B5670" t="str">
            <v>20-451 - CODO RED. 32 A 20MM VERDE FUSIÓN</v>
          </cell>
          <cell r="C5670">
            <v>34</v>
          </cell>
        </row>
        <row r="5671">
          <cell r="A5671">
            <v>441120</v>
          </cell>
          <cell r="B5671" t="str">
            <v>20-112-16 - ML TUBO 25MM PN16 VERDE FUSIÓN</v>
          </cell>
          <cell r="C5671">
            <v>92</v>
          </cell>
        </row>
        <row r="5672">
          <cell r="A5672">
            <v>441121</v>
          </cell>
          <cell r="B5672" t="str">
            <v>20-202 - UNION H.H. 25MM VERDE FUSIÓN</v>
          </cell>
          <cell r="C5672">
            <v>77</v>
          </cell>
        </row>
        <row r="5673">
          <cell r="A5673">
            <v>441122</v>
          </cell>
          <cell r="B5673" t="str">
            <v>20-205 - CODO H.H. 25MM VERDE FUSIÓN</v>
          </cell>
          <cell r="C5673">
            <v>51</v>
          </cell>
        </row>
        <row r="5674">
          <cell r="A5674">
            <v>441123</v>
          </cell>
          <cell r="B5674" t="str">
            <v>20-211 - TEE H.H.H. 25MM VERDE FUSIÓN</v>
          </cell>
          <cell r="C5674">
            <v>51</v>
          </cell>
        </row>
        <row r="5675">
          <cell r="A5675">
            <v>441124</v>
          </cell>
          <cell r="B5675" t="str">
            <v>20-979 - TEE H.H.H. 250MM VERDE FUSIÓN</v>
          </cell>
        </row>
        <row r="5676">
          <cell r="A5676">
            <v>441125</v>
          </cell>
          <cell r="B5676" t="str">
            <v>22-005 - VALVULA 160MM MARIPOSA VERDE FUSION</v>
          </cell>
        </row>
        <row r="5677">
          <cell r="A5677">
            <v>441126</v>
          </cell>
          <cell r="B5677" t="str">
            <v>22-015 - VALVULA BOLA 63MM UNIVERSAL VERDE FUSION</v>
          </cell>
        </row>
        <row r="5678">
          <cell r="A5678">
            <v>441127</v>
          </cell>
          <cell r="B5678" t="str">
            <v>2070 - BRIDA MET 160MM SLIPON VERDE FUSIÓN</v>
          </cell>
        </row>
        <row r="5679">
          <cell r="A5679">
            <v>441128</v>
          </cell>
          <cell r="B5679" t="str">
            <v>20-344 - TEE HH 63MM VERDE FUSIÓN</v>
          </cell>
        </row>
        <row r="5680">
          <cell r="A5680">
            <v>441129</v>
          </cell>
          <cell r="B5680" t="str">
            <v>20-620 - REDUCCION H.H. 160X90MM VERDE FUSIÓN</v>
          </cell>
          <cell r="C5680">
            <v>1</v>
          </cell>
        </row>
        <row r="5681">
          <cell r="A5681">
            <v>441130</v>
          </cell>
          <cell r="B5681" t="str">
            <v>20-477 - PORTA BRIDA 160MM VERDE FUSIÓN</v>
          </cell>
        </row>
        <row r="5682">
          <cell r="A5682">
            <v>441131</v>
          </cell>
          <cell r="B5682" t="str">
            <v>20-320 - UNION RED.32MMX1/2 C/I VERDE FUSIÓN</v>
          </cell>
          <cell r="C5682">
            <v>1</v>
          </cell>
        </row>
        <row r="5683">
          <cell r="A5683">
            <v>441132</v>
          </cell>
          <cell r="B5683" t="str">
            <v>20-978 - TEE H.H.H.20MM VERDE FUSIÓN</v>
          </cell>
          <cell r="C5683">
            <v>1</v>
          </cell>
        </row>
        <row r="5684">
          <cell r="A5684">
            <v>441133</v>
          </cell>
          <cell r="B5684" t="str">
            <v>22-001 - VALVULA MARIPOSA 63MM VERDE FUSIÓN</v>
          </cell>
          <cell r="C5684">
            <v>1</v>
          </cell>
        </row>
        <row r="5685">
          <cell r="A5685">
            <v>441134</v>
          </cell>
          <cell r="B5685" t="str">
            <v>20-264 - UNION 32MMX1 C/I VERDE FUSIÓN</v>
          </cell>
          <cell r="C5685">
            <v>24</v>
          </cell>
        </row>
        <row r="5686">
          <cell r="A5686">
            <v>441135</v>
          </cell>
          <cell r="B5686" t="str">
            <v>20-662A - UNIVERSAL 32MMX1 AZUL FUSIÓN</v>
          </cell>
          <cell r="C5686">
            <v>26</v>
          </cell>
        </row>
        <row r="5687">
          <cell r="A5687">
            <v>441136</v>
          </cell>
          <cell r="B5687" t="str">
            <v>20-113 - ML TUBO 32MM PN20 VERDE FUSIÓN</v>
          </cell>
          <cell r="C5687">
            <v>60</v>
          </cell>
        </row>
        <row r="5688">
          <cell r="A5688">
            <v>441137</v>
          </cell>
          <cell r="B5688" t="str">
            <v>20-115 - ML TUBO 50MM PN20 VERDE FUSIÓN</v>
          </cell>
        </row>
        <row r="5689">
          <cell r="A5689">
            <v>441138</v>
          </cell>
          <cell r="B5689" t="str">
            <v>20-116 - ML TUBO 63MM PN20 VERDE FUSIÓN</v>
          </cell>
        </row>
        <row r="5690">
          <cell r="A5690">
            <v>441139</v>
          </cell>
          <cell r="B5690" t="str">
            <v>20-440 - TEE 63X50X63MM VERDE FUSIÓN</v>
          </cell>
        </row>
        <row r="5691">
          <cell r="A5691">
            <v>441140</v>
          </cell>
          <cell r="B5691" t="str">
            <v>20-212 - TEE 32MM VERDE FUSIÓN</v>
          </cell>
          <cell r="C5691">
            <v>40</v>
          </cell>
        </row>
        <row r="5692">
          <cell r="A5692">
            <v>441141</v>
          </cell>
          <cell r="B5692" t="str">
            <v>20-315 - REDUCCION H.H. 50 A 32MM VERDE FUSIÓN</v>
          </cell>
        </row>
        <row r="5693">
          <cell r="A5693">
            <v>441142</v>
          </cell>
          <cell r="B5693" t="str">
            <v>20-226 - REDUCCION H.H. 25 A 20MM VERDE FUSIÓN</v>
          </cell>
          <cell r="C5693">
            <v>60</v>
          </cell>
        </row>
        <row r="5694">
          <cell r="A5694">
            <v>441143</v>
          </cell>
          <cell r="B5694" t="str">
            <v>20-203 - UNION H.H. 32MM VERDE FUSIÓN</v>
          </cell>
          <cell r="C5694">
            <v>53</v>
          </cell>
        </row>
        <row r="5695">
          <cell r="A5695">
            <v>441144</v>
          </cell>
          <cell r="B5695" t="str">
            <v>20-259 - UNION M.H. C/INS. 20MMX1/2 VERDE FUSIÓN</v>
          </cell>
          <cell r="C5695">
            <v>55</v>
          </cell>
        </row>
        <row r="5696">
          <cell r="A5696">
            <v>441145</v>
          </cell>
          <cell r="B5696" t="str">
            <v>20-331 - UNION H.H. 50MM VERDE FUSIÓN</v>
          </cell>
          <cell r="C5696">
            <v>15</v>
          </cell>
        </row>
        <row r="5697">
          <cell r="A5697">
            <v>441146</v>
          </cell>
          <cell r="B5697" t="str">
            <v>20-206 - CODO H.H. 32MM VERDE FUSIÓN</v>
          </cell>
          <cell r="C5697">
            <v>51</v>
          </cell>
        </row>
        <row r="5698">
          <cell r="A5698">
            <v>441147</v>
          </cell>
          <cell r="B5698" t="str">
            <v>20-332 - CODO H.H. 50MM VERDE FUSIÓN</v>
          </cell>
          <cell r="C5698">
            <v>9</v>
          </cell>
        </row>
        <row r="5699">
          <cell r="A5699">
            <v>441148</v>
          </cell>
          <cell r="B5699" t="str">
            <v>20-822 - MANIFOLD FLAUTA 50X25MM CUÁDRUPLE VERDE FUSIÓN</v>
          </cell>
        </row>
        <row r="5700">
          <cell r="A5700">
            <v>441149</v>
          </cell>
          <cell r="B5700" t="str">
            <v>20-826 - MANIFOLD FLAUTA 32X20MM DOBLE VERDE FUSIÓN</v>
          </cell>
          <cell r="C5700">
            <v>1</v>
          </cell>
        </row>
        <row r="5701">
          <cell r="A5701">
            <v>441150</v>
          </cell>
          <cell r="B5701" t="str">
            <v>20-336 - TAPON H. 50MM VERDE FUSIÓN</v>
          </cell>
          <cell r="C5701">
            <v>1</v>
          </cell>
        </row>
        <row r="5702">
          <cell r="A5702">
            <v>441151</v>
          </cell>
          <cell r="B5702" t="str">
            <v>20-234 - TAPON H. 32MM VERDE FUSIÓN</v>
          </cell>
          <cell r="C5702">
            <v>12</v>
          </cell>
        </row>
        <row r="5703">
          <cell r="A5703">
            <v>441152</v>
          </cell>
          <cell r="B5703" t="str">
            <v>20-113-16 - ML TUBO 32MM PN16 VERDE FUSIÓN</v>
          </cell>
          <cell r="C5703">
            <v>124</v>
          </cell>
        </row>
        <row r="5704">
          <cell r="A5704">
            <v>441153</v>
          </cell>
          <cell r="B5704" t="str">
            <v>20-227 - REDUCCION 32 A 20MM VERDE FUSIÓN</v>
          </cell>
          <cell r="C5704">
            <v>52</v>
          </cell>
        </row>
        <row r="5705">
          <cell r="A5705">
            <v>441154</v>
          </cell>
          <cell r="B5705" t="str">
            <v>20-119 - ML TUBO 110MM PN16 VERDE FUSIÓN</v>
          </cell>
        </row>
        <row r="5706">
          <cell r="A5706">
            <v>441155</v>
          </cell>
          <cell r="B5706" t="str">
            <v>20-120 - ML TUBO 160MM PN16 AZUL FUSION</v>
          </cell>
        </row>
        <row r="5707">
          <cell r="A5707">
            <v>441156</v>
          </cell>
          <cell r="B5707" t="str">
            <v>20-319 - UNION MH C/INSERTO MET VERDE FUSIÓN</v>
          </cell>
          <cell r="C5707">
            <v>13</v>
          </cell>
        </row>
        <row r="5708">
          <cell r="A5708">
            <v>441157</v>
          </cell>
          <cell r="B5708" t="str">
            <v>20-392 - CODO HH 110MM VERDE FUSIÓN</v>
          </cell>
        </row>
        <row r="5709">
          <cell r="A5709">
            <v>441158</v>
          </cell>
          <cell r="B5709" t="str">
            <v>20-385 - TEE HHH 110MM VERDE FUSIÓN</v>
          </cell>
        </row>
        <row r="5710">
          <cell r="A5710">
            <v>441159</v>
          </cell>
          <cell r="B5710" t="str">
            <v>20-341 - UNION H.H. 63MM VERDE FUSIÓN</v>
          </cell>
          <cell r="C5710">
            <v>20</v>
          </cell>
        </row>
        <row r="5711">
          <cell r="A5711">
            <v>441160</v>
          </cell>
          <cell r="B5711" t="str">
            <v>20-342 - CODO H.H. 63MM VERDE FUSIÓN</v>
          </cell>
          <cell r="C5711">
            <v>3</v>
          </cell>
        </row>
        <row r="5712">
          <cell r="A5712">
            <v>441161</v>
          </cell>
          <cell r="B5712" t="str">
            <v>20-343 - SEMICODO H.H. 63MM VERDE FUSION</v>
          </cell>
          <cell r="C5712">
            <v>19</v>
          </cell>
        </row>
        <row r="5713">
          <cell r="A5713">
            <v>441162</v>
          </cell>
          <cell r="B5713" t="str">
            <v>20-209 - SEMICODO H.H. 32MM VERDE FUSION</v>
          </cell>
          <cell r="C5713">
            <v>47</v>
          </cell>
        </row>
        <row r="5714">
          <cell r="A5714">
            <v>441163</v>
          </cell>
          <cell r="B5714" t="str">
            <v>20-448 - UNION H.H. 110MM VERDE FUSIÓN</v>
          </cell>
        </row>
        <row r="5715">
          <cell r="A5715">
            <v>441164</v>
          </cell>
          <cell r="B5715" t="str">
            <v>20-118-16 - ML TUBO 90MM PN16 VERDE AIRE COMPRIMIDO</v>
          </cell>
        </row>
        <row r="5716">
          <cell r="A5716">
            <v>441165</v>
          </cell>
          <cell r="B5716" t="str">
            <v>20-383 - SEMICODO H.H. 90MM VERDE FUSION</v>
          </cell>
          <cell r="C5716">
            <v>15</v>
          </cell>
        </row>
        <row r="5717">
          <cell r="A5717">
            <v>441166</v>
          </cell>
          <cell r="B5717" t="str">
            <v>20-384 - TEE H.H.H. 90MM VERDE FUSIÓN</v>
          </cell>
        </row>
        <row r="5718">
          <cell r="A5718">
            <v>441167</v>
          </cell>
          <cell r="B5718" t="str">
            <v>20-382 - CODO H.H. 90MM VERDE FUSIÓN</v>
          </cell>
        </row>
        <row r="5719">
          <cell r="A5719">
            <v>441168</v>
          </cell>
          <cell r="B5719" t="str">
            <v>20-265 - TEE H.H.H. 20MMX1/2 C/INS ROSCA VERDE FUSIÓN</v>
          </cell>
        </row>
        <row r="5720">
          <cell r="A5720">
            <v>441169</v>
          </cell>
          <cell r="B5720" t="str">
            <v>20-368 - UNION 63MMX2 C/I VERDE FUSIÓN</v>
          </cell>
        </row>
        <row r="5721">
          <cell r="A5721">
            <v>441170</v>
          </cell>
          <cell r="B5721" t="str">
            <v>20-835 - TAPON ROSCA MACHO 1/2 FUSION</v>
          </cell>
          <cell r="C5721">
            <v>7</v>
          </cell>
        </row>
        <row r="5722">
          <cell r="A5722">
            <v>441171</v>
          </cell>
          <cell r="B5722" t="str">
            <v>20-836A - TAPON ROSCA MACHO 3/4 FUSION</v>
          </cell>
        </row>
        <row r="5723">
          <cell r="A5723">
            <v>441172</v>
          </cell>
          <cell r="B5723" t="str">
            <v>20-921 - KIT BRIDA TRANSICION  50MM</v>
          </cell>
        </row>
        <row r="5724">
          <cell r="A5724">
            <v>441173</v>
          </cell>
          <cell r="B5724" t="str">
            <v>20-133 - TUBO 32MM PN20 TRICAPA FIBRA VIDRIO VERDE</v>
          </cell>
        </row>
        <row r="5725">
          <cell r="A5725">
            <v>441174</v>
          </cell>
          <cell r="B5725" t="str">
            <v>20-131 - TUBO 20MM TRICAPA PP Y FIBRA DE VIDRIO</v>
          </cell>
        </row>
        <row r="5726">
          <cell r="A5726">
            <v>441175</v>
          </cell>
          <cell r="B5726" t="str">
            <v>20-132 - TUBO 25MM TRICAPA PP Y FIBRA DE VIDRIO</v>
          </cell>
        </row>
        <row r="5727">
          <cell r="A5727">
            <v>441176</v>
          </cell>
          <cell r="B5727" t="str">
            <v>20-287 - UNIVERSAL H.H. 20MM FF VERDE</v>
          </cell>
          <cell r="C5727">
            <v>25</v>
          </cell>
        </row>
        <row r="5728">
          <cell r="A5728">
            <v>441177</v>
          </cell>
          <cell r="B5728" t="str">
            <v>20-229 - CRUZ H. 20MM VERDE</v>
          </cell>
          <cell r="C5728">
            <v>11</v>
          </cell>
        </row>
        <row r="5729">
          <cell r="A5729">
            <v>441178</v>
          </cell>
          <cell r="B5729" t="str">
            <v>20-288 - UNIVERSAL H.H. 25MM FF VERDE</v>
          </cell>
          <cell r="C5729">
            <v>31</v>
          </cell>
        </row>
        <row r="5730">
          <cell r="A5730">
            <v>441179</v>
          </cell>
          <cell r="B5730" t="str">
            <v>20-230 - CRUZ H. 25MM VERDE</v>
          </cell>
          <cell r="C5730">
            <v>10</v>
          </cell>
        </row>
        <row r="5731">
          <cell r="A5731">
            <v>441180</v>
          </cell>
          <cell r="B5731" t="str">
            <v>20-262 - UNION H.M. 25MMX3/4 INSERTO MET VERDE</v>
          </cell>
          <cell r="C5731">
            <v>21</v>
          </cell>
        </row>
        <row r="5732">
          <cell r="A5732">
            <v>441181</v>
          </cell>
          <cell r="B5732" t="str">
            <v>20-256 - UNION H.H. 25MMX3/4 INSERTO MET VERDE</v>
          </cell>
          <cell r="C5732">
            <v>7</v>
          </cell>
        </row>
        <row r="5733">
          <cell r="A5733">
            <v>441182</v>
          </cell>
          <cell r="B5733" t="str">
            <v>20-289 - UNIVERSAL H.H. 32MM FF VERDE</v>
          </cell>
          <cell r="C5733">
            <v>19</v>
          </cell>
        </row>
        <row r="5734">
          <cell r="A5734">
            <v>441183</v>
          </cell>
          <cell r="B5734" t="str">
            <v>20-231 - CRUZ H. 32MM VERDE</v>
          </cell>
        </row>
        <row r="5735">
          <cell r="A5735">
            <v>441184</v>
          </cell>
          <cell r="B5735" t="str">
            <v>20-207 - SEMICODO HH 20MM VERDE</v>
          </cell>
          <cell r="C5735">
            <v>14</v>
          </cell>
        </row>
        <row r="5736">
          <cell r="A5736">
            <v>441185</v>
          </cell>
          <cell r="B5736" t="str">
            <v>20-232 - TAPON H 20MM VERDE</v>
          </cell>
          <cell r="C5736">
            <v>18</v>
          </cell>
        </row>
        <row r="5737">
          <cell r="A5737">
            <v>441186</v>
          </cell>
          <cell r="B5737" t="str">
            <v>20-281 - ADAPTADOR HH 20MMX1/2 VERDE</v>
          </cell>
          <cell r="C5737">
            <v>68</v>
          </cell>
        </row>
        <row r="5738">
          <cell r="A5738">
            <v>441187</v>
          </cell>
          <cell r="B5738" t="str">
            <v>20-253 - UNION HH 20MMX1/2 INSERTO MET VERDE</v>
          </cell>
          <cell r="C5738">
            <v>53</v>
          </cell>
        </row>
        <row r="5739">
          <cell r="A5739">
            <v>441188</v>
          </cell>
          <cell r="B5739" t="str">
            <v>20-278 - VALVULA BOLA FF 20MM VERDE</v>
          </cell>
          <cell r="C5739">
            <v>25</v>
          </cell>
        </row>
        <row r="5740">
          <cell r="A5740">
            <v>441189</v>
          </cell>
          <cell r="B5740" t="str">
            <v>20-208 - SEMICODO HH 25MM VERDE</v>
          </cell>
          <cell r="C5740">
            <v>17</v>
          </cell>
        </row>
        <row r="5741">
          <cell r="A5741">
            <v>441190</v>
          </cell>
          <cell r="B5741" t="str">
            <v>20-233 - TAPON H. 25MM VERDE</v>
          </cell>
          <cell r="C5741">
            <v>1</v>
          </cell>
        </row>
        <row r="5742">
          <cell r="A5742">
            <v>441191</v>
          </cell>
          <cell r="B5742" t="str">
            <v>20-282 - ADAPTADOR HH 25MMX3/4 VERDE</v>
          </cell>
          <cell r="C5742">
            <v>77</v>
          </cell>
        </row>
        <row r="5743">
          <cell r="A5743">
            <v>441192</v>
          </cell>
          <cell r="B5743" t="str">
            <v>20-279 - VALVULA BOLA FF 25MM VERDE</v>
          </cell>
          <cell r="C5743">
            <v>24</v>
          </cell>
        </row>
        <row r="5744">
          <cell r="A5744">
            <v>441193</v>
          </cell>
          <cell r="B5744" t="str">
            <v>20-218 - TEE RED. 32X20X32 FFF VERDE</v>
          </cell>
          <cell r="C5744">
            <v>23</v>
          </cell>
        </row>
        <row r="5745">
          <cell r="A5745">
            <v>441194</v>
          </cell>
          <cell r="B5745" t="str">
            <v>20-280 - VALVULA BOLA FF 32MM VERDE</v>
          </cell>
          <cell r="C5745">
            <v>24</v>
          </cell>
        </row>
        <row r="5746">
          <cell r="A5746">
            <v>441195</v>
          </cell>
          <cell r="B5746" t="str">
            <v>20-258 - UNION HH 32MMX1 INSERTO MET VERDE</v>
          </cell>
          <cell r="C5746">
            <v>8</v>
          </cell>
        </row>
        <row r="5747">
          <cell r="A5747">
            <v>441196</v>
          </cell>
          <cell r="B5747" t="str">
            <v>20-984 - PORTA BRIDA 200MM PN10 VERDE FUSIÓN</v>
          </cell>
        </row>
        <row r="5748">
          <cell r="A5748">
            <v>441197</v>
          </cell>
          <cell r="B5748" t="str">
            <v>20-990 - BRIDA 200MM SLIP ON VERDE FUSIÓN</v>
          </cell>
        </row>
        <row r="5749">
          <cell r="A5749">
            <v>441198</v>
          </cell>
          <cell r="B5749" t="str">
            <v>""2014 - EMPAQUE CAUCHO 8"" PARA BRIDA"</v>
          </cell>
        </row>
        <row r="5750">
          <cell r="A5750">
            <v>441199</v>
          </cell>
          <cell r="B5750" t="str">
            <v>""9-125 - BRIDA PARA SANITARIO 4"""</v>
          </cell>
        </row>
        <row r="5751">
          <cell r="A5751">
            <v>441200</v>
          </cell>
          <cell r="B5751" t="str">
            <v>""1-394 - KIT BRIDA PARA SANITARIO 4"""</v>
          </cell>
        </row>
        <row r="5752">
          <cell r="A5752">
            <v>441201</v>
          </cell>
          <cell r="B5752" t="str">
            <v>20-213 - TEE RED. H.H.H 25X20X20 VERDE</v>
          </cell>
          <cell r="C5752">
            <v>40</v>
          </cell>
        </row>
        <row r="5753">
          <cell r="A5753">
            <v>441202</v>
          </cell>
          <cell r="B5753" t="str">
            <v>20-213A - TEE RED. H.H.H 25X20X20 AZUL</v>
          </cell>
          <cell r="C5753">
            <v>20</v>
          </cell>
        </row>
        <row r="5754">
          <cell r="A5754">
            <v>441203</v>
          </cell>
          <cell r="B5754" t="str">
            <v>20-262A - UNION H.M. 25MMX3/4 INSERTO MET AZUL</v>
          </cell>
          <cell r="C5754">
            <v>1</v>
          </cell>
        </row>
        <row r="5755">
          <cell r="A5755">
            <v>441204</v>
          </cell>
          <cell r="B5755" t="str">
            <v>20-319A - UNION MH C/INSERTO MET AZUL FUSIÓN</v>
          </cell>
          <cell r="C5755">
            <v>13</v>
          </cell>
        </row>
        <row r="5756">
          <cell r="A5756">
            <v>441205</v>
          </cell>
          <cell r="B5756" t="str">
            <v>20-349A - REDUCCION H.H 63MMX25MM AZUL FUSION</v>
          </cell>
        </row>
        <row r="5757">
          <cell r="A5757">
            <v>441206</v>
          </cell>
          <cell r="B5757" t="str">
            <v>20-256A - UNION H.H C/INS . 25MMX3/4 AZUL FUSION</v>
          </cell>
          <cell r="C5757">
            <v>4</v>
          </cell>
        </row>
        <row r="5758">
          <cell r="A5758">
            <v>441207</v>
          </cell>
          <cell r="B5758" t="str">
            <v>14-635 - GRAPA DE FIJACION CORTA 20MM</v>
          </cell>
          <cell r="C5758">
            <v>300</v>
          </cell>
        </row>
        <row r="5759">
          <cell r="A5759">
            <v>441208</v>
          </cell>
          <cell r="B5759" t="str">
            <v>20-310A - REDUCCION M.H 40MMX20MM AZUL FUSION</v>
          </cell>
        </row>
        <row r="5760">
          <cell r="A5760">
            <v>441209</v>
          </cell>
          <cell r="B5760" t="str">
            <v>20-311A - REDUCCION M.H 40MMX25MM AZUL FUSION</v>
          </cell>
          <cell r="C5760">
            <v>14</v>
          </cell>
        </row>
        <row r="5761">
          <cell r="A5761">
            <v>441210</v>
          </cell>
          <cell r="B5761" t="str">
            <v>20-101 - MLTUBO 20MM PN10 AZUL FUSIÓN</v>
          </cell>
          <cell r="C5761">
            <v>4</v>
          </cell>
        </row>
        <row r="5762">
          <cell r="A5762">
            <v>441211</v>
          </cell>
          <cell r="B5762" t="str">
            <v>20-201A - UNION H.H. 20MM AZUL FUSIÓN</v>
          </cell>
          <cell r="C5762">
            <v>172</v>
          </cell>
        </row>
        <row r="5763">
          <cell r="A5763">
            <v>441212</v>
          </cell>
          <cell r="B5763" t="str">
            <v>20-207A - SEMICODO H.H. 20MM AZUL FUSIÓN</v>
          </cell>
          <cell r="C5763">
            <v>47</v>
          </cell>
        </row>
        <row r="5764">
          <cell r="A5764">
            <v>441213</v>
          </cell>
          <cell r="B5764" t="str">
            <v>20-204A - CODO H.H. 20MM AZUL FUSIÓN</v>
          </cell>
          <cell r="C5764">
            <v>20</v>
          </cell>
        </row>
        <row r="5765">
          <cell r="A5765">
            <v>441214</v>
          </cell>
          <cell r="B5765" t="str">
            <v>20-232A - TAPON H. 20MM AZUL FUSIÓN</v>
          </cell>
          <cell r="C5765">
            <v>43</v>
          </cell>
        </row>
        <row r="5766">
          <cell r="A5766">
            <v>441215</v>
          </cell>
          <cell r="B5766" t="str">
            <v>20-210A - TEE H.H.H. 20MM AZUL FUSIÓN</v>
          </cell>
          <cell r="C5766">
            <v>97</v>
          </cell>
        </row>
        <row r="5767">
          <cell r="A5767">
            <v>441216</v>
          </cell>
          <cell r="B5767" t="str">
            <v>20-253A - UNION H.H. C/INS. 20MMX1/2 AZUL FUSIÓN</v>
          </cell>
          <cell r="C5767">
            <v>102</v>
          </cell>
        </row>
        <row r="5768">
          <cell r="A5768">
            <v>441217</v>
          </cell>
          <cell r="B5768" t="str">
            <v>20-259A - UNION M.H. C/INS. 20MMX1/2 AZUL FUSIÓN</v>
          </cell>
          <cell r="C5768">
            <v>74</v>
          </cell>
        </row>
        <row r="5769">
          <cell r="A5769">
            <v>441218</v>
          </cell>
          <cell r="B5769" t="str">
            <v>20-343A - SEMICODO H.H. 63MM AZUL FUSIÓN</v>
          </cell>
          <cell r="C5769">
            <v>32</v>
          </cell>
        </row>
        <row r="5770">
          <cell r="A5770">
            <v>441219</v>
          </cell>
          <cell r="B5770" t="str">
            <v>20-218A - TEE H.H.H. 32X20X32MM AZUL FUSIÓN</v>
          </cell>
          <cell r="C5770">
            <v>56</v>
          </cell>
        </row>
        <row r="5771">
          <cell r="A5771">
            <v>441220</v>
          </cell>
          <cell r="B5771" t="str">
            <v>20-102 - ML TUBO 25MM PN10 AZUL FUSIÓN</v>
          </cell>
        </row>
        <row r="5772">
          <cell r="A5772">
            <v>441221</v>
          </cell>
          <cell r="B5772" t="str">
            <v>20-202A - UNION H.H. 25MM AZUL FUSIÓN</v>
          </cell>
          <cell r="C5772">
            <v>41</v>
          </cell>
        </row>
        <row r="5773">
          <cell r="A5773">
            <v>441222</v>
          </cell>
          <cell r="B5773" t="str">
            <v>20-208A - SEMICODO H.H. 25MM AZUL FUSIÓN</v>
          </cell>
          <cell r="C5773">
            <v>30</v>
          </cell>
        </row>
        <row r="5774">
          <cell r="A5774">
            <v>441223</v>
          </cell>
          <cell r="B5774" t="str">
            <v>20-205A - CODO H.H. 25MM AZUL FUSIÓN</v>
          </cell>
          <cell r="C5774">
            <v>54</v>
          </cell>
        </row>
        <row r="5775">
          <cell r="A5775">
            <v>441224</v>
          </cell>
          <cell r="B5775" t="str">
            <v>20-226A - REDUCCION H.H. 25 A 20MM AZUL FUSIÓN</v>
          </cell>
          <cell r="C5775">
            <v>30</v>
          </cell>
        </row>
        <row r="5776">
          <cell r="A5776">
            <v>441225</v>
          </cell>
          <cell r="B5776" t="str">
            <v>20-211A - TEE H.H.H. 25MM AZUL FUSIÓN</v>
          </cell>
          <cell r="C5776">
            <v>34</v>
          </cell>
        </row>
        <row r="5777">
          <cell r="A5777">
            <v>441227</v>
          </cell>
          <cell r="B5777" t="str">
            <v>20-450A - CODO RED. H.H. 25 A 20MM AZUL FUSIÓN</v>
          </cell>
          <cell r="C5777">
            <v>19</v>
          </cell>
        </row>
        <row r="5778">
          <cell r="A5778">
            <v>441228</v>
          </cell>
          <cell r="B5778" t="str">
            <v>20-101-16 - ML TUBO 20MM PN16 AZUL FUSIÓN</v>
          </cell>
          <cell r="C5778">
            <v>299</v>
          </cell>
        </row>
        <row r="5779">
          <cell r="A5779">
            <v>441229</v>
          </cell>
          <cell r="B5779" t="str">
            <v>20-103-16 - ML TUBO 32MM PN16 AZUL FUSIÓN</v>
          </cell>
          <cell r="C5779">
            <v>230</v>
          </cell>
        </row>
        <row r="5780">
          <cell r="A5780">
            <v>441230</v>
          </cell>
          <cell r="B5780" t="str">
            <v>20-103 - ML TUBO 32MM PN10 AZUL FUSIÓN</v>
          </cell>
        </row>
        <row r="5781">
          <cell r="A5781">
            <v>441231</v>
          </cell>
          <cell r="B5781" t="str">
            <v>20-203A - UNION H.H. 32MM AZUL FUSIÓN</v>
          </cell>
          <cell r="C5781">
            <v>34</v>
          </cell>
        </row>
        <row r="5782">
          <cell r="A5782">
            <v>441232</v>
          </cell>
          <cell r="B5782" t="str">
            <v>20-209A - SEMICODO H.H. 32MM AZUL FUSIÓN</v>
          </cell>
          <cell r="C5782">
            <v>20</v>
          </cell>
        </row>
        <row r="5783">
          <cell r="A5783">
            <v>441233</v>
          </cell>
          <cell r="B5783" t="str">
            <v>20-206A - CODO H.H. 32MM AZUL FUSIÓN</v>
          </cell>
          <cell r="C5783">
            <v>36</v>
          </cell>
        </row>
        <row r="5784">
          <cell r="A5784">
            <v>441234</v>
          </cell>
          <cell r="B5784" t="str">
            <v>20-228A - REDUCCION H.H. 32 A 25MM AZUL FUSIÓN</v>
          </cell>
          <cell r="C5784">
            <v>21</v>
          </cell>
        </row>
        <row r="5785">
          <cell r="A5785">
            <v>441235</v>
          </cell>
          <cell r="B5785" t="str">
            <v>20-212A - TEE H.H.H. 32MM AZUL FUSIÓN</v>
          </cell>
          <cell r="C5785">
            <v>28</v>
          </cell>
        </row>
        <row r="5786">
          <cell r="A5786">
            <v>441236</v>
          </cell>
          <cell r="B5786" t="str">
            <v>20-214A - TEE H.H.H. 25X20X25MM AZUL FUSIÓN</v>
          </cell>
          <cell r="C5786">
            <v>11</v>
          </cell>
        </row>
        <row r="5787">
          <cell r="A5787">
            <v>441237</v>
          </cell>
          <cell r="B5787" t="str">
            <v>20-452A - CODO RED. H.H. 32 A 25MM AZUL FUSIÓN</v>
          </cell>
          <cell r="C5787">
            <v>10</v>
          </cell>
        </row>
        <row r="5788">
          <cell r="A5788">
            <v>441238</v>
          </cell>
          <cell r="B5788" t="str">
            <v>20-346A - TAPON H. 63MM AZUL FUSIÓN</v>
          </cell>
        </row>
        <row r="5789">
          <cell r="A5789">
            <v>441239</v>
          </cell>
          <cell r="B5789" t="str">
            <v>20-950A - VALVULA BOLA H.H. 20MM AZUL AGUA FRIA</v>
          </cell>
          <cell r="C5789">
            <v>25</v>
          </cell>
        </row>
        <row r="5790">
          <cell r="A5790">
            <v>441240</v>
          </cell>
          <cell r="B5790" t="str">
            <v>20-104 - ML TUBO 40MM PN10 AZUL FUSIÓN</v>
          </cell>
          <cell r="C5790">
            <v>12</v>
          </cell>
        </row>
        <row r="5791">
          <cell r="A5791">
            <v>441241</v>
          </cell>
          <cell r="B5791" t="str">
            <v>20-321A - UNION H.H. 40MM AZUL FUSIÓN</v>
          </cell>
          <cell r="C5791">
            <v>17</v>
          </cell>
        </row>
        <row r="5792">
          <cell r="A5792">
            <v>441242</v>
          </cell>
          <cell r="B5792" t="str">
            <v>20-323A - SEMICODO H.H. 40MM AZUL FUSIÓN</v>
          </cell>
          <cell r="C5792">
            <v>24</v>
          </cell>
        </row>
        <row r="5793">
          <cell r="A5793">
            <v>441243</v>
          </cell>
          <cell r="B5793" t="str">
            <v>20-322A - CODO H.H. 40MM AZUL FUSIÓN</v>
          </cell>
          <cell r="C5793">
            <v>37</v>
          </cell>
        </row>
        <row r="5794">
          <cell r="A5794">
            <v>441244</v>
          </cell>
          <cell r="B5794" t="str">
            <v>20-952A - VALVULA BOLA H.H. 32MM AZUL AGUA FRIA</v>
          </cell>
          <cell r="C5794">
            <v>15</v>
          </cell>
        </row>
        <row r="5795">
          <cell r="A5795">
            <v>441245</v>
          </cell>
          <cell r="B5795" t="str">
            <v>20-324A - TEE H.H.H. 40MM AZUL FUSIÓN</v>
          </cell>
          <cell r="C5795">
            <v>31</v>
          </cell>
        </row>
        <row r="5796">
          <cell r="A5796">
            <v>441246</v>
          </cell>
          <cell r="B5796" t="str">
            <v>20-449A - TEE H.H.H. 110X90MM AZUL FUSIÓN</v>
          </cell>
          <cell r="C5796">
            <v>1</v>
          </cell>
        </row>
        <row r="5797">
          <cell r="A5797">
            <v>441247</v>
          </cell>
          <cell r="B5797" t="str">
            <v>20-463A - CODO HH 160MM AZUL FUSIÓN</v>
          </cell>
        </row>
        <row r="5798">
          <cell r="A5798">
            <v>441248</v>
          </cell>
          <cell r="B5798" t="str">
            <v>20-461A - SEMICODO HH 160MM AZUL FUSIÓN</v>
          </cell>
          <cell r="C5798">
            <v>1</v>
          </cell>
        </row>
        <row r="5799">
          <cell r="A5799">
            <v>441249</v>
          </cell>
          <cell r="B5799" t="str">
            <v>20-465A - TEE H.H.H. 160MM AZUL FUSIÓN</v>
          </cell>
        </row>
        <row r="5800">
          <cell r="A5800">
            <v>441250</v>
          </cell>
          <cell r="B5800" t="str">
            <v>20-105 - ML TUBO 50MM PN10 AZUL FUSIÓN</v>
          </cell>
        </row>
        <row r="5801">
          <cell r="A5801">
            <v>441251</v>
          </cell>
          <cell r="B5801" t="str">
            <v>20-331A - UNION H.H. 50MM AZUL FUSIÓN</v>
          </cell>
          <cell r="C5801">
            <v>28</v>
          </cell>
        </row>
        <row r="5802">
          <cell r="A5802">
            <v>441252</v>
          </cell>
          <cell r="B5802" t="str">
            <v>20-333A - SEMICODO H.H. 50MM AZUL FUSIÓN</v>
          </cell>
          <cell r="C5802">
            <v>10</v>
          </cell>
        </row>
        <row r="5803">
          <cell r="A5803">
            <v>441253</v>
          </cell>
          <cell r="B5803" t="str">
            <v>20-332A - CODO H.H. 50MM AZUL FUSIÓN</v>
          </cell>
          <cell r="C5803">
            <v>14</v>
          </cell>
        </row>
        <row r="5804">
          <cell r="A5804">
            <v>441254</v>
          </cell>
          <cell r="B5804" t="str">
            <v>20-315A - REDUCCION H.H. 50 A 32MM AZUL FUSIÓN</v>
          </cell>
          <cell r="C5804">
            <v>10</v>
          </cell>
        </row>
        <row r="5805">
          <cell r="A5805">
            <v>441255</v>
          </cell>
          <cell r="B5805" t="str">
            <v>20-334A - TEE H.H.H. 50MM AZUL FUSIÓN</v>
          </cell>
          <cell r="C5805">
            <v>30</v>
          </cell>
        </row>
        <row r="5806">
          <cell r="A5806">
            <v>441256</v>
          </cell>
          <cell r="B5806" t="str">
            <v>20-374A - UNION H.H. 90MMX3 C/INSERTO AZUL FUSION</v>
          </cell>
          <cell r="C5806">
            <v>1</v>
          </cell>
        </row>
        <row r="5807">
          <cell r="A5807">
            <v>441257</v>
          </cell>
          <cell r="B5807" t="str">
            <v>20-391A - UNION M.H. 90MMX3 C/INSERTO AZUL FUSION</v>
          </cell>
        </row>
        <row r="5808">
          <cell r="A5808">
            <v>441258</v>
          </cell>
          <cell r="B5808" t="str">
            <v>20-258A - UNION 32MMX1 C/I AZUL FUSION</v>
          </cell>
          <cell r="C5808">
            <v>25</v>
          </cell>
        </row>
        <row r="5809">
          <cell r="A5809">
            <v>441259</v>
          </cell>
          <cell r="B5809" t="str">
            <v>20-673 - UNIVERSAL 40MM VERDE FUSION</v>
          </cell>
          <cell r="C5809">
            <v>11</v>
          </cell>
        </row>
        <row r="5810">
          <cell r="A5810">
            <v>441260</v>
          </cell>
          <cell r="B5810" t="str">
            <v>20-464 - UNION H.H. 160MM VERDE FUSION</v>
          </cell>
          <cell r="C5810">
            <v>1</v>
          </cell>
        </row>
        <row r="5811">
          <cell r="A5811">
            <v>441261</v>
          </cell>
          <cell r="B5811" t="str">
            <v>20-106-16 - ML TUBO 63MM PN16 AZUL FUSIÓN</v>
          </cell>
          <cell r="C5811">
            <v>10</v>
          </cell>
        </row>
        <row r="5812">
          <cell r="A5812">
            <v>441262</v>
          </cell>
          <cell r="B5812" t="str">
            <v>20-438A - TEE H.H.H. 63X32X63 AZUL FUSIÓN</v>
          </cell>
        </row>
        <row r="5813">
          <cell r="A5813">
            <v>441263</v>
          </cell>
          <cell r="B5813" t="str">
            <v>20-234A - TAPON H. 32MM AZUL FUSIÓN</v>
          </cell>
          <cell r="C5813">
            <v>16</v>
          </cell>
        </row>
        <row r="5814">
          <cell r="A5814">
            <v>441264</v>
          </cell>
          <cell r="B5814" t="str">
            <v>20-341A - UNION HH. 63MM AZUL FUSIÓN</v>
          </cell>
          <cell r="C5814">
            <v>27</v>
          </cell>
        </row>
        <row r="5815">
          <cell r="A5815">
            <v>441265</v>
          </cell>
          <cell r="B5815" t="str">
            <v>20-955A - VALVULA BOLA H.H. 63MM AZUL AGUA FRIA</v>
          </cell>
        </row>
        <row r="5816">
          <cell r="A5816">
            <v>441266</v>
          </cell>
          <cell r="B5816" t="str">
            <v>20-281A - ADAPTADOR FUSION H.20MM ROSCA AZUL FUSIÓN</v>
          </cell>
          <cell r="C5816">
            <v>85</v>
          </cell>
        </row>
        <row r="5817">
          <cell r="A5817">
            <v>441267</v>
          </cell>
          <cell r="B5817" t="str">
            <v>20-296A - ADAPTADOR FUSION H.63MM ROSCA M AZUL FUSIÓN</v>
          </cell>
          <cell r="C5817">
            <v>12</v>
          </cell>
        </row>
        <row r="5818">
          <cell r="A5818">
            <v>441268</v>
          </cell>
          <cell r="B5818" t="str">
            <v>20-286A - ADAPTADOR FUSION H.32MM ROSCA M AZUL FUSIÓN</v>
          </cell>
          <cell r="C5818">
            <v>45</v>
          </cell>
        </row>
        <row r="5819">
          <cell r="A5819">
            <v>441269</v>
          </cell>
          <cell r="B5819" t="str">
            <v>20-342A - CODO H.H. 63MM AZUL FUSIÓN</v>
          </cell>
          <cell r="C5819">
            <v>12</v>
          </cell>
        </row>
        <row r="5820">
          <cell r="A5820">
            <v>441270</v>
          </cell>
          <cell r="B5820" t="str">
            <v>20-932 - KIT BRIDA UNION/UNIV 63MM VERDE FUSION</v>
          </cell>
          <cell r="C5820">
            <v>2</v>
          </cell>
        </row>
        <row r="5821">
          <cell r="A5821">
            <v>441271</v>
          </cell>
          <cell r="B5821" t="str">
            <v>20-675A - UNION UNIVERSAL HH 63MM C/INS FUSION AZUL</v>
          </cell>
          <cell r="C5821">
            <v>6</v>
          </cell>
        </row>
        <row r="5822">
          <cell r="A5822">
            <v>441272</v>
          </cell>
          <cell r="B5822" t="str">
            <v>20-672A - UNION UNIVERSAL HH 32MM C/INS FUSION AZUL</v>
          </cell>
          <cell r="C5822">
            <v>7</v>
          </cell>
        </row>
        <row r="5823">
          <cell r="A5823">
            <v>441273</v>
          </cell>
          <cell r="B5823" t="str">
            <v>20-344A - TEE H.H.H. 63MM AZUL FUSIÓN</v>
          </cell>
          <cell r="C5823">
            <v>30</v>
          </cell>
        </row>
        <row r="5824">
          <cell r="A5824">
            <v>441274</v>
          </cell>
          <cell r="B5824" t="str">
            <v>20-227A - REDUCCION H.H. 32 A 20MM AZUL FUSIÓN</v>
          </cell>
          <cell r="C5824">
            <v>53</v>
          </cell>
        </row>
        <row r="5825">
          <cell r="A5825">
            <v>441275</v>
          </cell>
          <cell r="B5825" t="str">
            <v>20-287A - UNIVERSAL H.H. 20MM FF AZUL</v>
          </cell>
          <cell r="C5825">
            <v>21</v>
          </cell>
        </row>
        <row r="5826">
          <cell r="A5826">
            <v>441276</v>
          </cell>
          <cell r="B5826" t="str">
            <v>20-284A - ADAPT. HM 20MMX1/2 FR AZUL</v>
          </cell>
          <cell r="C5826">
            <v>10</v>
          </cell>
        </row>
        <row r="5827">
          <cell r="A5827">
            <v>441277</v>
          </cell>
          <cell r="B5827" t="str">
            <v>20-229A - CRUZ H. 20MM AZUL</v>
          </cell>
          <cell r="C5827">
            <v>30</v>
          </cell>
        </row>
        <row r="5828">
          <cell r="A5828">
            <v>441278</v>
          </cell>
          <cell r="B5828" t="str">
            <v>20-209A - SEMICODO H.H 32MM FF AZUL</v>
          </cell>
          <cell r="C5828">
            <v>27</v>
          </cell>
        </row>
        <row r="5829">
          <cell r="A5829">
            <v>441279</v>
          </cell>
          <cell r="B5829" t="str">
            <v>20-289A - UNIVERSAL H.H. 32MM FF AZUL</v>
          </cell>
          <cell r="C5829">
            <v>22</v>
          </cell>
        </row>
        <row r="5830">
          <cell r="A5830">
            <v>441280</v>
          </cell>
          <cell r="B5830" t="str">
            <v>22-014 - VALVULA BOLA 50MM VITON  FUSION</v>
          </cell>
          <cell r="C5830">
            <v>1</v>
          </cell>
        </row>
        <row r="5831">
          <cell r="A5831">
            <v>441281</v>
          </cell>
          <cell r="B5831" t="str">
            <v>20-951A - VALVULA BOLA HH  25MM AGUA FUSION</v>
          </cell>
          <cell r="C5831">
            <v>22</v>
          </cell>
        </row>
        <row r="5832">
          <cell r="A5832">
            <v>441282</v>
          </cell>
          <cell r="B5832" t="str">
            <v>20-103- ML TUBO 32MM PN16 AZUL FUSIÓN</v>
          </cell>
        </row>
        <row r="5833">
          <cell r="A5833">
            <v>441283</v>
          </cell>
          <cell r="B5833" t="str">
            <v>14-517 - GRAPA DE FIJACION 1"</v>
          </cell>
        </row>
        <row r="5834">
          <cell r="A5834">
            <v>441284</v>
          </cell>
          <cell r="B5834" t="str">
            <v>20-282A - ADAPT. HH 25MMX3/4 AZUL FUSION</v>
          </cell>
          <cell r="C5834">
            <v>65</v>
          </cell>
        </row>
        <row r="5835">
          <cell r="A5835">
            <v>441285</v>
          </cell>
          <cell r="B5835" t="str">
            <v>20-312A - REDUCCION 40 A 32MM AZUL FUSIÓN</v>
          </cell>
        </row>
        <row r="5836">
          <cell r="A5836">
            <v>441286</v>
          </cell>
          <cell r="B5836" t="str">
            <v>20-432A - TEE H.H.H. 40x32X40MM AZUL FUSIÓN</v>
          </cell>
          <cell r="C5836">
            <v>6</v>
          </cell>
        </row>
        <row r="5837">
          <cell r="A5837">
            <v>441287</v>
          </cell>
          <cell r="B5837" t="str">
            <v>20-231A - CRUZ H 32MM AZUL</v>
          </cell>
        </row>
        <row r="5838">
          <cell r="A5838">
            <v>441288</v>
          </cell>
          <cell r="B5838" t="str">
            <v>20-435A - TEE RED. HHH 50X32MM FFF AZUL</v>
          </cell>
        </row>
        <row r="5839">
          <cell r="A5839">
            <v>441289</v>
          </cell>
          <cell r="B5839" t="str">
            <v>20-371A - ADAPT. HM 50MMX1 1/2 FR AZUL</v>
          </cell>
          <cell r="C5839">
            <v>4</v>
          </cell>
        </row>
        <row r="5840">
          <cell r="A5840">
            <v>441290</v>
          </cell>
          <cell r="B5840" t="str">
            <v>20-318A - UNION HM 50MMX1 1/2 INSERTO MET AZUL</v>
          </cell>
          <cell r="C5840">
            <v>10</v>
          </cell>
        </row>
        <row r="5841">
          <cell r="A5841">
            <v>441291</v>
          </cell>
          <cell r="B5841" t="str">
            <v>20-367A - UNION C/INS H 50MMX1 1/2 FR AZUL</v>
          </cell>
          <cell r="C5841">
            <v>4</v>
          </cell>
        </row>
        <row r="5842">
          <cell r="A5842">
            <v>441292</v>
          </cell>
          <cell r="B5842" t="str">
            <v>20-264A - UNION HM 32MMX1 INSERTO MET</v>
          </cell>
          <cell r="C5842">
            <v>23</v>
          </cell>
        </row>
        <row r="5843">
          <cell r="A5843">
            <v>441293</v>
          </cell>
          <cell r="B5843" t="str">
            <v>20-336A - TAPON H. 50MM AZUL</v>
          </cell>
        </row>
        <row r="5844">
          <cell r="A5844">
            <v>441294</v>
          </cell>
          <cell r="B5844" t="str">
            <v>20-116-16 - ML TUBO 63MM PN16 VERDE AIRE - AGUA COMPRIMIDO</v>
          </cell>
          <cell r="C5844">
            <v>64</v>
          </cell>
        </row>
        <row r="5845">
          <cell r="A5845">
            <v>441295</v>
          </cell>
          <cell r="B5845" t="str">
            <v>20-350A - REDUCCION H.H.63 A 32MM AZUL FUSIÓN</v>
          </cell>
          <cell r="C5845">
            <v>9</v>
          </cell>
        </row>
        <row r="5846">
          <cell r="A5846">
            <v>441296</v>
          </cell>
          <cell r="B5846" t="str">
            <v>20-103-16 - ML TUBO 32MM PN16 AZUL FUSIÓN</v>
          </cell>
        </row>
        <row r="5847">
          <cell r="A5847">
            <v>441297</v>
          </cell>
          <cell r="B5847" t="str">
            <v>20-104-16 - ML TUBO 40MM PN16 AZUL FUSIÓN</v>
          </cell>
          <cell r="C5847">
            <v>99</v>
          </cell>
        </row>
        <row r="5848">
          <cell r="A5848">
            <v>441298</v>
          </cell>
          <cell r="B5848" t="str">
            <v>20-313A - REDUCCION M.H 50MMX20MM AZUL FUSION</v>
          </cell>
          <cell r="C5848">
            <v>11</v>
          </cell>
        </row>
        <row r="5849">
          <cell r="A5849">
            <v>441299</v>
          </cell>
          <cell r="B5849" t="str">
            <v>20-314A - REDUCCION M.H 50MMX25MM AZUL FUSION</v>
          </cell>
          <cell r="C5849">
            <v>14</v>
          </cell>
        </row>
        <row r="5850">
          <cell r="A5850">
            <v>441300</v>
          </cell>
          <cell r="B5850" t="str">
            <v>20-316A - REDUCCION M.H 50MMX40MM AZUL FUSION</v>
          </cell>
        </row>
        <row r="5851">
          <cell r="A5851">
            <v>441310</v>
          </cell>
          <cell r="B5851" t="str">
            <v>20-278A - VALVULA BOLA H.H. 20MM FUSIÓN</v>
          </cell>
          <cell r="C5851">
            <v>8</v>
          </cell>
        </row>
        <row r="5852">
          <cell r="A5852">
            <v>441311</v>
          </cell>
          <cell r="B5852" t="str">
            <v>20-301A - CODO ESQUINERO HHH 20MM AZUL FUSIÓN</v>
          </cell>
        </row>
        <row r="5853">
          <cell r="A5853">
            <v>441313</v>
          </cell>
          <cell r="B5853" t="str">
            <v>20-502A - CODO H.M. 20MM 1/2 AZUL FUSIÓN</v>
          </cell>
        </row>
        <row r="5854">
          <cell r="A5854">
            <v>441315</v>
          </cell>
          <cell r="B5854" t="str">
            <v>20-482A - VALVULA BOLA UNIVERSAL PP 32MM</v>
          </cell>
          <cell r="C5854">
            <v>15</v>
          </cell>
        </row>
        <row r="5855">
          <cell r="A5855">
            <v>441316</v>
          </cell>
          <cell r="B5855" t="str">
            <v>20-221A - TE RED. 32*25*32 F-F-F AZUL</v>
          </cell>
          <cell r="C5855">
            <v>19</v>
          </cell>
        </row>
        <row r="5856">
          <cell r="A5856">
            <v>441317</v>
          </cell>
          <cell r="B5856" t="str">
            <v>14-637 - GRAPA DE FIJACION CORTA 32MM</v>
          </cell>
          <cell r="C5856">
            <v>5</v>
          </cell>
        </row>
        <row r="5857">
          <cell r="A5857">
            <v>441318</v>
          </cell>
          <cell r="B5857" t="str">
            <v>20-241A - CODO H.H. 20MM AZUL C/INSERTO INSERTO METALICO FUSIÓN</v>
          </cell>
          <cell r="C5857">
            <v>89</v>
          </cell>
        </row>
        <row r="5858">
          <cell r="A5858">
            <v>441320</v>
          </cell>
          <cell r="B5858" t="str">
            <v>20-279A - VALVULA BOLA H.H. 25MM FUSIÓN</v>
          </cell>
          <cell r="C5858">
            <v>3</v>
          </cell>
        </row>
        <row r="5859">
          <cell r="A5859">
            <v>441321</v>
          </cell>
          <cell r="B5859" t="str">
            <v>20-308A - CODO ESQUINERO HHH 25MM AZUL FUSIÓN</v>
          </cell>
        </row>
        <row r="5860">
          <cell r="A5860">
            <v>441322</v>
          </cell>
          <cell r="B5860" t="str">
            <v>20-104-16 - ML TUBO 40MM PN16 AZUL FUSIÓN</v>
          </cell>
          <cell r="C5860">
            <v>84</v>
          </cell>
        </row>
        <row r="5861">
          <cell r="A5861">
            <v>441323</v>
          </cell>
          <cell r="B5861" t="str">
            <v>20-310A - REDUCCION 40 A 20MM AZUL FUSIÓN</v>
          </cell>
          <cell r="C5861">
            <v>7</v>
          </cell>
        </row>
        <row r="5862">
          <cell r="A5862">
            <v>441324</v>
          </cell>
          <cell r="B5862" t="str">
            <v>20-311 - REDUCCION 40X 25MM FF</v>
          </cell>
        </row>
        <row r="5863">
          <cell r="A5863">
            <v>441325</v>
          </cell>
          <cell r="B5863" t="str">
            <v>20-348A - REDUCCION M.H 63MMX20MM AZUL FUSION</v>
          </cell>
        </row>
        <row r="5864">
          <cell r="A5864">
            <v>441326</v>
          </cell>
          <cell r="B5864" t="str">
            <v>20-351A - REDUCCION M.H 63MMX40MM AZUL FUSION</v>
          </cell>
          <cell r="C5864">
            <v>19</v>
          </cell>
        </row>
        <row r="5865">
          <cell r="A5865">
            <v>441327</v>
          </cell>
          <cell r="B5865" t="str">
            <v>20-352A - REDUCCION M.H 63MMX50MM AZUL FUSION</v>
          </cell>
          <cell r="C5865">
            <v>6</v>
          </cell>
        </row>
        <row r="5866">
          <cell r="A5866">
            <v>441328</v>
          </cell>
          <cell r="B5866" t="str">
            <v>20-233A - TAPON H. 25MM AZUL FUSION</v>
          </cell>
          <cell r="C5866">
            <v>20</v>
          </cell>
        </row>
        <row r="5867">
          <cell r="A5867">
            <v>441329</v>
          </cell>
          <cell r="B5867" t="str">
            <v>20-372A - ADAP HM 40MM FR AZUL FUSION</v>
          </cell>
        </row>
        <row r="5868">
          <cell r="A5868">
            <v>441330</v>
          </cell>
          <cell r="B5868" t="str">
            <v>20-280A - VALVULA BOLA H.H. 32MM FUSIÓN</v>
          </cell>
          <cell r="C5868">
            <v>31</v>
          </cell>
        </row>
        <row r="5869">
          <cell r="A5869">
            <v>441331</v>
          </cell>
          <cell r="B5869" t="str">
            <v>20-288A - UNIVERSAL H.H. 25MM FF AZUL</v>
          </cell>
        </row>
        <row r="5870">
          <cell r="A5870">
            <v>441332</v>
          </cell>
          <cell r="B5870" t="str">
            <v>20-327A - UNIVERSAL H.H. 40MM FF AZUL</v>
          </cell>
          <cell r="C5870">
            <v>1</v>
          </cell>
        </row>
        <row r="5871">
          <cell r="A5871">
            <v>441333</v>
          </cell>
          <cell r="B5871" t="str">
            <v>20-337A - UNIVERSAL H.H. 50MM FF AZUL</v>
          </cell>
          <cell r="C5871">
            <v>2</v>
          </cell>
        </row>
        <row r="5872">
          <cell r="A5872">
            <v>441334</v>
          </cell>
          <cell r="B5872" t="str">
            <v>20-347A - UNIVERSAL H.H. 63MM FF AZUL</v>
          </cell>
        </row>
        <row r="5873">
          <cell r="A5873">
            <v>441335</v>
          </cell>
          <cell r="B5873" t="str">
            <v>20-430A -TEE RED H.H.H. 40X20MM FFF AZUL</v>
          </cell>
          <cell r="C5873">
            <v>10</v>
          </cell>
        </row>
        <row r="5874">
          <cell r="A5874">
            <v>441336</v>
          </cell>
          <cell r="B5874" t="str">
            <v>20-431A -TEE RED H.H.H. 40X25MM FFF AZUL</v>
          </cell>
          <cell r="C5874">
            <v>30</v>
          </cell>
        </row>
        <row r="5875">
          <cell r="A5875">
            <v>441337</v>
          </cell>
          <cell r="B5875" t="str">
            <v>20-433A -TEE RED H.H.H. 50X20MM FFF AZUL</v>
          </cell>
          <cell r="C5875">
            <v>5</v>
          </cell>
        </row>
        <row r="5876">
          <cell r="A5876">
            <v>441338</v>
          </cell>
          <cell r="B5876" t="str">
            <v>20-434A -TEE RED H.H.H. 50X25MM FFF AZUL</v>
          </cell>
        </row>
        <row r="5877">
          <cell r="A5877">
            <v>441339</v>
          </cell>
          <cell r="B5877" t="str">
            <v>20-436A -TEE RED H.H.H. 50X40MM FFF AZUL</v>
          </cell>
        </row>
        <row r="5878">
          <cell r="A5878">
            <v>441340</v>
          </cell>
          <cell r="B5878" t="str">
            <v>20-303A - VALVULA BOLA H.H. 40MM FUSIÓN</v>
          </cell>
          <cell r="C5878">
            <v>4</v>
          </cell>
        </row>
        <row r="5879">
          <cell r="A5879">
            <v>441341</v>
          </cell>
          <cell r="B5879" t="str">
            <v>20-437A -TEE RED H.H.H. 63X20MM FFF AZUL</v>
          </cell>
        </row>
        <row r="5880">
          <cell r="A5880">
            <v>441342</v>
          </cell>
          <cell r="B5880" t="str">
            <v>20-223A -TEE RED H.H.H. 63X25MM FFF AZUL</v>
          </cell>
          <cell r="C5880">
            <v>8</v>
          </cell>
        </row>
        <row r="5881">
          <cell r="A5881">
            <v>441343</v>
          </cell>
          <cell r="B5881" t="str">
            <v>20-439A -TEE RED H.H.H. 63X40MM FFF AZUL</v>
          </cell>
        </row>
        <row r="5882">
          <cell r="A5882">
            <v>441344</v>
          </cell>
          <cell r="B5882" t="str">
            <v>20-440A -TEE RED H.H.H. 63X50MM FFF AZUL</v>
          </cell>
          <cell r="C5882">
            <v>5</v>
          </cell>
        </row>
        <row r="5883">
          <cell r="A5883">
            <v>441345</v>
          </cell>
          <cell r="B5883" t="str">
            <v>20-102-16 - ML TUBO 25MM PN16 AZUL FUSIÓN</v>
          </cell>
          <cell r="C5883">
            <v>76</v>
          </cell>
        </row>
        <row r="5884">
          <cell r="A5884">
            <v>441346</v>
          </cell>
          <cell r="B5884" t="str">
            <v>20-230A CRUZ H. 20MM AZUL</v>
          </cell>
        </row>
        <row r="5885">
          <cell r="A5885">
            <v>441347</v>
          </cell>
          <cell r="B5885" t="str">
            <v>20-503A CODO 90 HM 25MM 3/4 FR AZUL</v>
          </cell>
        </row>
        <row r="5886">
          <cell r="A5886">
            <v>441348</v>
          </cell>
          <cell r="B5886" t="str">
            <v>20-501A CODO 90 HM 20MM 1/2 FR AZUL</v>
          </cell>
        </row>
        <row r="5887">
          <cell r="A5887">
            <v>441349</v>
          </cell>
          <cell r="B5887" t="str">
            <v>20-504A CODO 90 HM 25MM 3/4 FR AZUL</v>
          </cell>
        </row>
        <row r="5888">
          <cell r="A5888">
            <v>441350</v>
          </cell>
          <cell r="B5888" t="str">
            <v>20-304A - VALVULA BOLA H.H. 50MM FUSIÓN</v>
          </cell>
          <cell r="C5888">
            <v>10</v>
          </cell>
        </row>
        <row r="5889">
          <cell r="A5889">
            <v>441351</v>
          </cell>
          <cell r="B5889" t="str">
            <v>20-105-16 - ML TUBO 50MM PN16 AZUL AIRE COMPRIMIDO</v>
          </cell>
          <cell r="C5889">
            <v>36</v>
          </cell>
        </row>
        <row r="5890">
          <cell r="A5890">
            <v>441352</v>
          </cell>
          <cell r="B5890" t="str">
            <v>20-106-16 - ML TUBO 63MM PN16 AZUL AIRE COMPRIMIDO</v>
          </cell>
          <cell r="C5890">
            <v>64</v>
          </cell>
        </row>
        <row r="5891">
          <cell r="A5891">
            <v>441353</v>
          </cell>
          <cell r="B5891" t="str">
            <v>20-317A UNION HM 40MM 1 1/4 INS MET AZUL</v>
          </cell>
          <cell r="C5891">
            <v>11</v>
          </cell>
        </row>
        <row r="5892">
          <cell r="A5892">
            <v>441354</v>
          </cell>
          <cell r="B5892" t="str">
            <v>20-359A UNION C/INS H 40MM 1 1/4  FR AZUL</v>
          </cell>
          <cell r="C5892">
            <v>2</v>
          </cell>
        </row>
        <row r="5893">
          <cell r="A5893">
            <v>441355</v>
          </cell>
          <cell r="B5893" t="str">
            <v>20-368A UNION C/INS H 63MM 2  FR AZUL</v>
          </cell>
          <cell r="C5893">
            <v>3</v>
          </cell>
        </row>
        <row r="5894">
          <cell r="A5894">
            <v>441356</v>
          </cell>
          <cell r="B5894" t="str">
            <v>20-244A CODO 90 HH 25MMX3/4 INS MET AZUL</v>
          </cell>
        </row>
        <row r="5895">
          <cell r="A5895">
            <v>441357</v>
          </cell>
          <cell r="B5895" t="str">
            <v>20-246A CODO 90 HH 32MMX1 INS MET AZUL</v>
          </cell>
        </row>
        <row r="5896">
          <cell r="A5896">
            <v>441358</v>
          </cell>
          <cell r="B5896" t="str">
            <v>20-247A CODO 90 HM 20MMX1/2 INS MET AZUL</v>
          </cell>
        </row>
        <row r="5897">
          <cell r="A5897">
            <v>441359</v>
          </cell>
          <cell r="B5897" t="str">
            <v>20-250A CODO 90 HM 25MMX3/4 INS MET AZUL</v>
          </cell>
          <cell r="C5897">
            <v>3</v>
          </cell>
        </row>
        <row r="5898">
          <cell r="A5898">
            <v>441360</v>
          </cell>
          <cell r="B5898" t="str">
            <v>20-252A CODO 90 HM 32MMX1 INS MET AZUL</v>
          </cell>
        </row>
        <row r="5899">
          <cell r="A5899">
            <v>441361</v>
          </cell>
          <cell r="B5899" t="str">
            <v>20-660A UNION UNIV ROS HEX M 20MMX1/2 AZUL</v>
          </cell>
          <cell r="C5899">
            <v>5</v>
          </cell>
        </row>
        <row r="5900">
          <cell r="A5900">
            <v>441362</v>
          </cell>
          <cell r="B5900" t="str">
            <v>20-661A UNION UNIV ROS HEX M 25MMX3/4 AZUL</v>
          </cell>
          <cell r="C5900">
            <v>5</v>
          </cell>
        </row>
        <row r="5901">
          <cell r="A5901">
            <v>441363</v>
          </cell>
          <cell r="B5901" t="str">
            <v>20-670A UNION UNIV ROS HEX H 20MMX1/2 AZUL</v>
          </cell>
          <cell r="C5901">
            <v>5</v>
          </cell>
        </row>
        <row r="5902">
          <cell r="A5902">
            <v>441364</v>
          </cell>
          <cell r="B5902" t="str">
            <v>20-671A UNION UNIV ROS HEX H 25MMX3/4 AZUL</v>
          </cell>
        </row>
        <row r="5903">
          <cell r="A5903">
            <v>441365</v>
          </cell>
          <cell r="B5903" t="str">
            <v>14-515A GRAPA FIJACION 20MM (1/2) AZUL</v>
          </cell>
          <cell r="C5903">
            <v>61</v>
          </cell>
        </row>
        <row r="5904">
          <cell r="A5904">
            <v>441366</v>
          </cell>
          <cell r="B5904" t="str">
            <v>14-516A GRAPA FIJACION 25MM (3/4) AZUL</v>
          </cell>
          <cell r="C5904">
            <v>75</v>
          </cell>
        </row>
        <row r="5905">
          <cell r="A5905">
            <v>441367</v>
          </cell>
          <cell r="B5905" t="str">
            <v>14-518A GRAPA FIJACION 40MM (1.1/4) AZUL</v>
          </cell>
          <cell r="C5905">
            <v>5</v>
          </cell>
        </row>
        <row r="5906">
          <cell r="A5906">
            <v>441368</v>
          </cell>
          <cell r="B5906" t="str">
            <v>14-519A GRAPA FIJACION 50MM (1.1/2) AZUL</v>
          </cell>
          <cell r="C5906">
            <v>2</v>
          </cell>
        </row>
        <row r="5907">
          <cell r="A5907">
            <v>441369</v>
          </cell>
          <cell r="B5907" t="str">
            <v>14-566 ABRAZAD USOPESAD CON PROTEC CAUCHO</v>
          </cell>
        </row>
        <row r="5908">
          <cell r="A5908">
            <v>441370</v>
          </cell>
          <cell r="B5908" t="str">
            <v>14-567 ABRAZAD USOPESAD CON PROTEC CAUCHO</v>
          </cell>
          <cell r="C5908">
            <v>18</v>
          </cell>
        </row>
        <row r="5909">
          <cell r="A5909">
            <v>441371</v>
          </cell>
          <cell r="B5909" t="str">
            <v>14-568 ABRAZAD USOPESAD CON PROTEC CAUCHO</v>
          </cell>
        </row>
        <row r="5910">
          <cell r="A5910">
            <v>441372</v>
          </cell>
          <cell r="B5910" t="str">
            <v>14-569 ABRAZAD USOPESAD CON PROTEC CAUCHO</v>
          </cell>
        </row>
        <row r="5911">
          <cell r="A5911">
            <v>441373</v>
          </cell>
          <cell r="B5911" t="str">
            <v>14-570 ABRAZAD USOPESAD CON PROTEC CAUCHO</v>
          </cell>
          <cell r="C5911">
            <v>15</v>
          </cell>
        </row>
        <row r="5912">
          <cell r="A5912">
            <v>441374</v>
          </cell>
          <cell r="B5912" t="str">
            <v>14-571 ABRAZAD USOPESAD CON PROTEC CAUCHO</v>
          </cell>
          <cell r="C5912">
            <v>20</v>
          </cell>
        </row>
        <row r="5913">
          <cell r="A5913">
            <v>441375</v>
          </cell>
          <cell r="B5913" t="str">
            <v>20-115-16 TUBO PP 50MM PN16 VERDE</v>
          </cell>
          <cell r="C5913">
            <v>56</v>
          </cell>
        </row>
        <row r="5914">
          <cell r="A5914">
            <v>441376</v>
          </cell>
          <cell r="B5914" t="str">
            <v>20-310 RED MH 40X20MM FF</v>
          </cell>
          <cell r="C5914">
            <v>9</v>
          </cell>
        </row>
        <row r="5915">
          <cell r="A5915">
            <v>441377</v>
          </cell>
          <cell r="B5915" t="str">
            <v>20-312 RED MH 40X32MM FF</v>
          </cell>
          <cell r="C5915">
            <v>7</v>
          </cell>
        </row>
        <row r="5916">
          <cell r="A5916">
            <v>441378</v>
          </cell>
          <cell r="B5916" t="str">
            <v>20-314 RED MH 50x25MM FF</v>
          </cell>
        </row>
        <row r="5917">
          <cell r="A5917">
            <v>441379</v>
          </cell>
          <cell r="B5917" t="str">
            <v>20-316 RED MH 50X40MM FF</v>
          </cell>
          <cell r="C5917">
            <v>5</v>
          </cell>
        </row>
        <row r="5918">
          <cell r="A5918">
            <v>441380</v>
          </cell>
          <cell r="B5918" t="str">
            <v>20-348 RED MH 63x20MM FF</v>
          </cell>
          <cell r="C5918">
            <v>18</v>
          </cell>
        </row>
        <row r="5919">
          <cell r="A5919">
            <v>441381</v>
          </cell>
          <cell r="B5919" t="str">
            <v>20-349 RED MH 63x25MM FF</v>
          </cell>
          <cell r="C5919">
            <v>3</v>
          </cell>
        </row>
        <row r="5920">
          <cell r="A5920">
            <v>441382</v>
          </cell>
          <cell r="B5920" t="str">
            <v>20-350 RED MH 63x32MM FF</v>
          </cell>
          <cell r="C5920">
            <v>2</v>
          </cell>
        </row>
        <row r="5921">
          <cell r="A5921">
            <v>441383</v>
          </cell>
          <cell r="B5921" t="str">
            <v>20-321 UNION HH 40MM FF</v>
          </cell>
          <cell r="C5921">
            <v>18</v>
          </cell>
        </row>
        <row r="5922">
          <cell r="A5922">
            <v>441384</v>
          </cell>
          <cell r="B5922" t="str">
            <v>20-346 TAPON H 63MM</v>
          </cell>
          <cell r="C5922">
            <v>1</v>
          </cell>
        </row>
        <row r="5923">
          <cell r="A5923">
            <v>441385</v>
          </cell>
          <cell r="B5923" t="str">
            <v>20-371  ADAPT HM 50MMX1.1/2 FR</v>
          </cell>
        </row>
        <row r="5924">
          <cell r="A5924">
            <v>441386</v>
          </cell>
          <cell r="B5924" t="str">
            <v>20-296 ADAPT HM 63MMX2 FR</v>
          </cell>
        </row>
        <row r="5925">
          <cell r="A5925">
            <v>441387</v>
          </cell>
          <cell r="B5925" t="str">
            <v>20-327 UNIVERSAL HH 40MM FF</v>
          </cell>
        </row>
        <row r="5926">
          <cell r="A5926">
            <v>441388</v>
          </cell>
          <cell r="B5926" t="str">
            <v>20-337 UNIVERSAL HH 50MM FF</v>
          </cell>
          <cell r="C5926">
            <v>3</v>
          </cell>
        </row>
        <row r="5927">
          <cell r="A5927">
            <v>441389</v>
          </cell>
          <cell r="B5927" t="str">
            <v>20-347 UNIVERSAL HH 63MM FF</v>
          </cell>
        </row>
        <row r="5928">
          <cell r="A5928">
            <v>441390</v>
          </cell>
          <cell r="B5928" t="str">
            <v>20-221 TEE RED 32X25X32 FFF</v>
          </cell>
          <cell r="C5928">
            <v>4</v>
          </cell>
        </row>
        <row r="5929">
          <cell r="A5929">
            <v>441391</v>
          </cell>
          <cell r="B5929" t="str">
            <v>20-430 TEE RED HHH 40X20MM FFF</v>
          </cell>
          <cell r="C5929">
            <v>10</v>
          </cell>
        </row>
        <row r="5930">
          <cell r="A5930">
            <v>441392</v>
          </cell>
          <cell r="B5930" t="str">
            <v>20-431 TEE RED HHH 40X25MM FFF</v>
          </cell>
          <cell r="C5930">
            <v>6</v>
          </cell>
        </row>
        <row r="5931">
          <cell r="A5931">
            <v>441393</v>
          </cell>
          <cell r="B5931" t="str">
            <v>20-432 TEE RED HHH 40X32MM FFF</v>
          </cell>
        </row>
        <row r="5932">
          <cell r="A5932">
            <v>441394</v>
          </cell>
          <cell r="B5932" t="str">
            <v>20-434 TEE RED HHH 50x25MM FFF</v>
          </cell>
        </row>
        <row r="5933">
          <cell r="A5933">
            <v>441395</v>
          </cell>
          <cell r="B5933" t="str">
            <v>20-435 TEE RED HHH 50x32MM FFF</v>
          </cell>
          <cell r="C5933">
            <v>1</v>
          </cell>
        </row>
        <row r="5934">
          <cell r="A5934">
            <v>441396</v>
          </cell>
          <cell r="B5934" t="str">
            <v>20-436 TEE RED HHH 50x40MM FFF</v>
          </cell>
        </row>
        <row r="5935">
          <cell r="A5935">
            <v>441397</v>
          </cell>
          <cell r="B5935" t="str">
            <v>20-437 TEE RED HHH 63x20MM FFF</v>
          </cell>
          <cell r="C5935">
            <v>7</v>
          </cell>
        </row>
        <row r="5936">
          <cell r="A5936">
            <v>441398</v>
          </cell>
          <cell r="B5936" t="str">
            <v>20-223 TEE RED HHH 63x25MM FFF</v>
          </cell>
        </row>
        <row r="5937">
          <cell r="A5937">
            <v>441399</v>
          </cell>
          <cell r="B5937" t="str">
            <v>20-438 TEE RED HHH 63x32MM FFF</v>
          </cell>
          <cell r="C5937">
            <v>10</v>
          </cell>
        </row>
        <row r="5938">
          <cell r="A5938">
            <v>441400</v>
          </cell>
          <cell r="B5938" t="str">
            <v>20-439 TEE RED HHH 63X40MM FFF</v>
          </cell>
        </row>
        <row r="5939">
          <cell r="A5939">
            <v>441401</v>
          </cell>
          <cell r="B5939" t="str">
            <v>20-324 TEE HHH 40MM FFF</v>
          </cell>
          <cell r="C5939">
            <v>21</v>
          </cell>
        </row>
        <row r="5940">
          <cell r="A5940">
            <v>441402</v>
          </cell>
          <cell r="B5940" t="str">
            <v>20-323 CODO 45 HH 40MM FF</v>
          </cell>
          <cell r="C5940">
            <v>15</v>
          </cell>
        </row>
        <row r="5941">
          <cell r="A5941">
            <v>441403</v>
          </cell>
          <cell r="B5941" t="str">
            <v>20-450 CODO 25X20MM FF</v>
          </cell>
          <cell r="C5941">
            <v>34</v>
          </cell>
        </row>
        <row r="5942">
          <cell r="A5942">
            <v>441404</v>
          </cell>
          <cell r="B5942" t="str">
            <v>20-333 CODO 45 HH 50MM FF</v>
          </cell>
          <cell r="C5942">
            <v>24</v>
          </cell>
        </row>
        <row r="5943">
          <cell r="A5943">
            <v>441405</v>
          </cell>
          <cell r="B5943" t="str">
            <v>20-502 CODO 90 HM 20MM X 1/2 FR VERDE</v>
          </cell>
          <cell r="C5943">
            <v>10</v>
          </cell>
        </row>
        <row r="5944">
          <cell r="A5944">
            <v>441406</v>
          </cell>
          <cell r="B5944" t="str">
            <v>20-503 CODO 90 HM 25MM X 3/4 FR VERDE</v>
          </cell>
        </row>
        <row r="5945">
          <cell r="A5945">
            <v>441407</v>
          </cell>
          <cell r="B5945" t="str">
            <v>20-501 CODO 90 HH 20MM X 1/2 FR VERDE</v>
          </cell>
        </row>
        <row r="5946">
          <cell r="A5946">
            <v>441408</v>
          </cell>
          <cell r="B5946" t="str">
            <v>20-504 CODO 90 HH 25MM X 3/4 FR VERDE</v>
          </cell>
        </row>
        <row r="5947">
          <cell r="A5947">
            <v>441409</v>
          </cell>
          <cell r="B5947" t="str">
            <v>20-317 UNION HM 40MM X 1.1/4 INS METAL</v>
          </cell>
          <cell r="C5947">
            <v>10</v>
          </cell>
        </row>
        <row r="5948">
          <cell r="A5948">
            <v>441410</v>
          </cell>
          <cell r="B5948" t="str">
            <v>20-318 UNION HM 50MM X 1.1/2 INS METAL</v>
          </cell>
          <cell r="C5948">
            <v>15</v>
          </cell>
        </row>
        <row r="5949">
          <cell r="A5949">
            <v>441411</v>
          </cell>
          <cell r="B5949" t="str">
            <v>20-359 UNION C/INS H 40MM X 1.1/4 FR</v>
          </cell>
          <cell r="C5949">
            <v>35</v>
          </cell>
        </row>
        <row r="5950">
          <cell r="A5950">
            <v>441412</v>
          </cell>
          <cell r="B5950" t="str">
            <v>20-367 UNION C/INS H 50MM X 1.1/2 FR</v>
          </cell>
          <cell r="C5950">
            <v>5</v>
          </cell>
        </row>
        <row r="5951">
          <cell r="A5951">
            <v>441413</v>
          </cell>
          <cell r="B5951" t="str">
            <v>20-241 CODO 90HH 20MM X 1/2 INS MET</v>
          </cell>
        </row>
        <row r="5952">
          <cell r="A5952">
            <v>441414</v>
          </cell>
          <cell r="B5952" t="str">
            <v>20-244 CODO 90HH 25MM X 3/4 INS MET</v>
          </cell>
        </row>
        <row r="5953">
          <cell r="A5953">
            <v>441415</v>
          </cell>
          <cell r="B5953" t="str">
            <v>20-246 CODO 90HH 32MM X 1 INS MET</v>
          </cell>
        </row>
        <row r="5954">
          <cell r="A5954">
            <v>441416</v>
          </cell>
          <cell r="B5954" t="str">
            <v>20-247 CODO 90HH 20MM X 1/2 INS MET</v>
          </cell>
        </row>
        <row r="5955">
          <cell r="A5955">
            <v>441417</v>
          </cell>
          <cell r="B5955" t="str">
            <v>20-250 CODO 90HH 25MM X 3/4 INS MET</v>
          </cell>
        </row>
        <row r="5956">
          <cell r="A5956">
            <v>441418</v>
          </cell>
          <cell r="B5956" t="str">
            <v>20-252 CODO 90HH 32MM X 1 INS MET</v>
          </cell>
        </row>
        <row r="5957">
          <cell r="A5957">
            <v>441419</v>
          </cell>
          <cell r="B5957" t="str">
            <v>20-660 UNION UNIV ROSC HEXAG M 20MM X 1/2</v>
          </cell>
          <cell r="C5957">
            <v>10</v>
          </cell>
        </row>
        <row r="5958">
          <cell r="A5958">
            <v>441420</v>
          </cell>
          <cell r="B5958" t="str">
            <v>20-661 UNION UNIV ROSC HEXAG M 25MM X 3/4</v>
          </cell>
          <cell r="C5958">
            <v>5</v>
          </cell>
        </row>
        <row r="5959">
          <cell r="A5959">
            <v>441421</v>
          </cell>
          <cell r="B5959" t="str">
            <v>20-662 UNION UNIV ROSC HEXAG M 32MM X 1 VERDE</v>
          </cell>
          <cell r="C5959">
            <v>6</v>
          </cell>
        </row>
        <row r="5960">
          <cell r="A5960">
            <v>441422</v>
          </cell>
          <cell r="B5960" t="str">
            <v>20-670 UNION UNIV ROSC HEXAG H 20MM X 1/2</v>
          </cell>
          <cell r="C5960">
            <v>5</v>
          </cell>
        </row>
        <row r="5961">
          <cell r="A5961">
            <v>441423</v>
          </cell>
          <cell r="B5961" t="str">
            <v>20-671 UNION UNIV ROSC HEXAG H 25MM X 3/4</v>
          </cell>
          <cell r="C5961">
            <v>4</v>
          </cell>
        </row>
        <row r="5962">
          <cell r="A5962">
            <v>441424</v>
          </cell>
          <cell r="B5962" t="str">
            <v>20-672 UNION UNIV ROSC HEXAG H 32MM X 1</v>
          </cell>
          <cell r="C5962">
            <v>5</v>
          </cell>
        </row>
        <row r="5963">
          <cell r="A5963">
            <v>441425</v>
          </cell>
          <cell r="B5963" t="str">
            <v>14-515V GRAPA FIJACION 20MM (1/2) VERDE</v>
          </cell>
          <cell r="C5963">
            <v>68</v>
          </cell>
        </row>
        <row r="5964">
          <cell r="A5964">
            <v>441426</v>
          </cell>
          <cell r="B5964" t="str">
            <v>14-516V GRAPA FIJACION 25MM (3/4) VERDE</v>
          </cell>
          <cell r="C5964">
            <v>20</v>
          </cell>
        </row>
        <row r="5965">
          <cell r="A5965">
            <v>441427</v>
          </cell>
          <cell r="B5965" t="str">
            <v>14-517V GRAPA FIJACION 32MM (1) VERDE</v>
          </cell>
          <cell r="C5965">
            <v>62</v>
          </cell>
        </row>
        <row r="5966">
          <cell r="A5966">
            <v>441428</v>
          </cell>
          <cell r="B5966" t="str">
            <v>14-518V GRAPA FIJACION 40MM (1.1/4) VERDE</v>
          </cell>
        </row>
        <row r="5967">
          <cell r="A5967">
            <v>441429</v>
          </cell>
          <cell r="B5967" t="str">
            <v>14-519 GRAPA FIJACION 50MM (1.1/2) VERDE</v>
          </cell>
          <cell r="C5967">
            <v>20</v>
          </cell>
        </row>
        <row r="5968">
          <cell r="A5968">
            <v>441430</v>
          </cell>
          <cell r="B5968" t="str">
            <v>20-326A TAPON H. 40MM AZUL</v>
          </cell>
          <cell r="C5968">
            <v>1</v>
          </cell>
        </row>
        <row r="5969">
          <cell r="A5969">
            <v>441431</v>
          </cell>
          <cell r="B5969" t="str">
            <v>9-904 YEE METALIZADA-LAVADORA</v>
          </cell>
          <cell r="C5969">
            <v>14</v>
          </cell>
        </row>
        <row r="5970">
          <cell r="A5970">
            <v>441432</v>
          </cell>
          <cell r="B5970" t="str">
            <v>14-454 VALV DE PASO PP INS METAL</v>
          </cell>
        </row>
        <row r="5971">
          <cell r="A5971">
            <v>441433</v>
          </cell>
          <cell r="B5971" t="str">
            <v>20-108- ML TUBO 90MM PN16 AZUL AIRE COMPRIMIDO</v>
          </cell>
        </row>
        <row r="5972">
          <cell r="A5972">
            <v>441434</v>
          </cell>
          <cell r="B5972" t="str">
            <v>30-106 - ML TUBO 20MM PN16 TRICAPA 1/2 VERDE</v>
          </cell>
          <cell r="C5972">
            <v>28</v>
          </cell>
        </row>
        <row r="5973">
          <cell r="A5973">
            <v>441435</v>
          </cell>
          <cell r="B5973" t="str">
            <v>30-107 - ML TUBO 25MM PN16 TRICAPA 3/4 VERDE</v>
          </cell>
        </row>
        <row r="5974">
          <cell r="A5974">
            <v>441436</v>
          </cell>
          <cell r="B5974" t="str">
            <v>30-108 - ML TUBO 32MM PN16 TRICAPA 1 VERDE</v>
          </cell>
        </row>
        <row r="5975">
          <cell r="A5975">
            <v>441437</v>
          </cell>
          <cell r="B5975" t="str">
            <v>30-109 - ML TUBO 40MM PN16 TRICAPA 1 1/4 VERDE</v>
          </cell>
          <cell r="C5975">
            <v>68</v>
          </cell>
        </row>
        <row r="5976">
          <cell r="A5976">
            <v>441438</v>
          </cell>
          <cell r="B5976" t="str">
            <v>30-110 - ML TUBO 50MM PN16 TRICAPA 1 1/2 VERDE</v>
          </cell>
        </row>
        <row r="5977">
          <cell r="A5977">
            <v>441439</v>
          </cell>
          <cell r="B5977" t="str">
            <v>30-111 - ML TUBO 63MM PN16 TRICAPA 2 VERDE</v>
          </cell>
          <cell r="C5977">
            <v>12</v>
          </cell>
        </row>
        <row r="5978">
          <cell r="A5978">
            <v>441440</v>
          </cell>
          <cell r="B5978" t="str">
            <v>20-127 - ML TUBO 75MM PN16 TRICAPA 2 1/2 VERDE</v>
          </cell>
        </row>
        <row r="5979">
          <cell r="A5979">
            <v>441441</v>
          </cell>
          <cell r="B5979" t="str">
            <v>20-128 - ML TUBO 90MM PN16 TRICAPA 3 VERDE</v>
          </cell>
          <cell r="C5979">
            <v>8</v>
          </cell>
        </row>
        <row r="5980">
          <cell r="A5980">
            <v>441442</v>
          </cell>
          <cell r="B5980" t="str">
            <v>20-129 - ML TUBO 110MM PN16 TRICAPA 4 VERDE</v>
          </cell>
        </row>
        <row r="5981">
          <cell r="A5981">
            <v>441443</v>
          </cell>
          <cell r="B5981" t="str">
            <v>22-120 - ML TUBO 125MM PN16 TRICAPA 5 VERDE</v>
          </cell>
        </row>
        <row r="5982">
          <cell r="A5982">
            <v>441444</v>
          </cell>
          <cell r="B5982" t="str">
            <v>20-130 - ML TUBO 160MM PN16 TRICAPA 6 VERDE</v>
          </cell>
        </row>
        <row r="5983">
          <cell r="A5983">
            <v>441445</v>
          </cell>
          <cell r="B5983" t="str">
            <v>30-113 - ML TUBO 200MM PN16 TRICAPA 8 VERDE</v>
          </cell>
        </row>
        <row r="5984">
          <cell r="A5984">
            <v>441446</v>
          </cell>
          <cell r="B5984" t="str">
            <v>30-114 - ML TUBO 250MM PN16 TRICAPA 10 VERDE</v>
          </cell>
        </row>
        <row r="5985">
          <cell r="A5985">
            <v>441447</v>
          </cell>
          <cell r="B5985" t="str">
            <v>30-115 - ML TUBO 315MM PN16 TRICAPA 12 VERDE</v>
          </cell>
        </row>
        <row r="5986">
          <cell r="A5986">
            <v>441448</v>
          </cell>
          <cell r="B5986" t="str">
            <v>30-116 - ML TUBO 355MM PN16 TRICAPA 14 VERDE</v>
          </cell>
        </row>
        <row r="5987">
          <cell r="A5987">
            <v>441449</v>
          </cell>
          <cell r="B5987" t="str">
            <v>30-117 - ML TUBO 400MM PN16 TRICAPA 16 VERDE</v>
          </cell>
        </row>
        <row r="5988">
          <cell r="A5988">
            <v>441450</v>
          </cell>
          <cell r="B5988" t="str">
            <v>14-533 - MATRICES H-M PARA POLIFUSION 1 1/4"</v>
          </cell>
        </row>
        <row r="5989">
          <cell r="A5989">
            <v>441451</v>
          </cell>
          <cell r="B5989" t="str">
            <v>20-665 UNION UNIVERSAL H-M 63MM INSERTO METALICO-ROSC N.P.T VERDE</v>
          </cell>
        </row>
        <row r="5990">
          <cell r="A5990">
            <v>441452</v>
          </cell>
          <cell r="B5990" t="str">
            <v>VARILLA ROSCADA 3/8 X 3MTS</v>
          </cell>
        </row>
        <row r="5991">
          <cell r="A5991">
            <v>441453</v>
          </cell>
          <cell r="B5991" t="str">
            <v>MONTURA DE DERIBACIÓN 63 x 20 mm VERDE</v>
          </cell>
          <cell r="C5991">
            <v>30</v>
          </cell>
        </row>
        <row r="5992">
          <cell r="A5992">
            <v>441460</v>
          </cell>
          <cell r="B5992" t="str">
            <v>20-674 UNION UNIV ROSC HEXAG H 50MM</v>
          </cell>
        </row>
        <row r="5993">
          <cell r="A5993">
            <v>441461</v>
          </cell>
          <cell r="B5993" t="str">
            <v>20-674A  UNION UNIV ROSC HEXAG H 50MM</v>
          </cell>
        </row>
        <row r="5994">
          <cell r="A5994">
            <v>441470</v>
          </cell>
          <cell r="B5994" t="str">
            <v>22-020 BRIDA ALMA EN ACERO ANSI 150 32MM</v>
          </cell>
        </row>
        <row r="5995">
          <cell r="A5995">
            <v>441471</v>
          </cell>
          <cell r="B5995" t="str">
            <v>22-021 BRIDA ALMA EN ACERO ANSI 150 40MM</v>
          </cell>
        </row>
        <row r="5996">
          <cell r="A5996">
            <v>441472</v>
          </cell>
          <cell r="B5996" t="str">
            <v>20-330 ADAPT H.M. 110 MM X 4"</v>
          </cell>
        </row>
        <row r="5997">
          <cell r="A5997">
            <v>441475</v>
          </cell>
          <cell r="B5997" t="str">
            <v>20-224A PORTA BRIDA PP 32MM AZUL</v>
          </cell>
        </row>
        <row r="5998">
          <cell r="A5998">
            <v>441476</v>
          </cell>
          <cell r="B5998" t="str">
            <v>20-224 PORTA BRIDA PP 32MM</v>
          </cell>
        </row>
        <row r="5999">
          <cell r="A5999">
            <v>441477</v>
          </cell>
          <cell r="B5999" t="str">
            <v>22-025 BRIDA PPR 90MM COLOR NEGRO NORMA ABSI 150</v>
          </cell>
        </row>
        <row r="6000">
          <cell r="A6000">
            <v>441478</v>
          </cell>
          <cell r="B6000" t="str">
            <v>20-472 PORTABRIDA PP 90MM</v>
          </cell>
        </row>
        <row r="6001">
          <cell r="A6001">
            <v>441479</v>
          </cell>
          <cell r="B6001" t="str">
            <v>20-299 ADAPT H.M. 90 MM X 3"</v>
          </cell>
        </row>
        <row r="6002">
          <cell r="A6002">
            <v>441480</v>
          </cell>
          <cell r="B6002" t="str">
            <v>20-950 - VALVULA BOLA H.H. 20MM VERDE AGUA FRIA</v>
          </cell>
          <cell r="C6002">
            <v>16</v>
          </cell>
        </row>
        <row r="6003">
          <cell r="A6003">
            <v>441481</v>
          </cell>
          <cell r="B6003" t="str">
            <v>20-952 - VALVULA BOLA H.H. 32MM VERDE AGUA FRIA</v>
          </cell>
          <cell r="C6003">
            <v>26</v>
          </cell>
        </row>
        <row r="6004">
          <cell r="A6004">
            <v>441485</v>
          </cell>
          <cell r="B6004" t="str">
            <v>20-933 - KIT BRIDA UNION/UNIV 75MM</v>
          </cell>
        </row>
        <row r="6005">
          <cell r="A6005">
            <v>441490</v>
          </cell>
          <cell r="B6005" t="str">
            <v>20-271 - TEE H.M.H 20MM X 1/2 FUSION VERDE</v>
          </cell>
        </row>
        <row r="6006">
          <cell r="A6006">
            <v>441491</v>
          </cell>
          <cell r="B6006" t="str">
            <v>20-271A - TEE H.M.H 20MM X 1/2 FUSION AZUL</v>
          </cell>
        </row>
        <row r="6007">
          <cell r="A6007">
            <v>441493</v>
          </cell>
          <cell r="B6007" t="str">
            <v>20-276 - TEE H.M.H 32MM X 1 FUSION VERDE</v>
          </cell>
        </row>
        <row r="6008">
          <cell r="A6008">
            <v>441494</v>
          </cell>
          <cell r="B6008" t="str">
            <v>20-276A - TEE H.M.H 32MM X 1 FUSION AZUL</v>
          </cell>
        </row>
        <row r="6009">
          <cell r="A6009">
            <v>441500</v>
          </cell>
          <cell r="B6009" t="str">
            <v>20-923 - KIT BRIDA TRANSICION  75MM</v>
          </cell>
        </row>
        <row r="6010">
          <cell r="A6010">
            <v>441506</v>
          </cell>
          <cell r="B6010" t="str">
            <v>20-245 CODO 90° H-H 32mmx3/4"</v>
          </cell>
          <cell r="C6010">
            <v>30</v>
          </cell>
        </row>
        <row r="6011">
          <cell r="A6011">
            <v>441507</v>
          </cell>
          <cell r="B6011" t="str">
            <v>CODO 90° H-H  2” MARRON</v>
          </cell>
        </row>
        <row r="6012">
          <cell r="A6012">
            <v>441510</v>
          </cell>
          <cell r="B6012" t="str">
            <v>20-451A - CODO RED. 32A20MM AZUL FUSION</v>
          </cell>
        </row>
        <row r="6013">
          <cell r="A6013">
            <v>441515</v>
          </cell>
          <cell r="B6013" t="str">
            <v>20-664A UNION UNIV H-M 50MM INS.MET AZUL</v>
          </cell>
          <cell r="C6013">
            <v>4</v>
          </cell>
        </row>
        <row r="6014">
          <cell r="A6014">
            <v>441520</v>
          </cell>
          <cell r="B6014" t="str">
            <v>20-445 TEE H-H-H RED 75X50X75 FUSION</v>
          </cell>
        </row>
        <row r="6015">
          <cell r="A6015">
            <v>441525</v>
          </cell>
          <cell r="B6015" t="str">
            <v>20-606A TEE H-H-H RED 110X50X110 AZUL</v>
          </cell>
        </row>
        <row r="6016">
          <cell r="A6016">
            <v>441530</v>
          </cell>
          <cell r="B6016" t="str">
            <v>20-393A REDUCCION H-H 90X63MM AZUL</v>
          </cell>
        </row>
        <row r="6017">
          <cell r="A6017">
            <v>441535</v>
          </cell>
          <cell r="B6017" t="str">
            <v>20-486A REDUCCION H-H 110X50MM AZUL</v>
          </cell>
        </row>
        <row r="6018">
          <cell r="A6018">
            <v>441540</v>
          </cell>
          <cell r="B6018" t="str">
            <v>20-469A REDUCCION H-H 110X90MM AZUL</v>
          </cell>
        </row>
        <row r="6019">
          <cell r="A6019">
            <v>441541</v>
          </cell>
          <cell r="B6019" t="str">
            <v>20-387 REDUCCIÓN H-H 75X32MM VERDE</v>
          </cell>
        </row>
        <row r="6020">
          <cell r="A6020">
            <v>441542</v>
          </cell>
          <cell r="B6020" t="str">
            <v>20-387A REDUCCIÓN H-H 75X32MM AZUL</v>
          </cell>
        </row>
        <row r="6021">
          <cell r="A6021">
            <v>441554</v>
          </cell>
          <cell r="B6021" t="str">
            <v>20-673A UNION UNIV H-H 40MM AZUL</v>
          </cell>
          <cell r="C6021">
            <v>1</v>
          </cell>
        </row>
        <row r="6022">
          <cell r="A6022">
            <v>441566</v>
          </cell>
          <cell r="B6022" t="str">
            <v>20-924A KIT BRIDA PARA TRANSICION 90MM AZUL</v>
          </cell>
          <cell r="C6022">
            <v>2</v>
          </cell>
        </row>
        <row r="6023">
          <cell r="A6023">
            <v>441576</v>
          </cell>
          <cell r="B6023" t="str">
            <v>20-934A KIT BRIDA UNION UNIV 90MM AZUL</v>
          </cell>
        </row>
        <row r="6024">
          <cell r="A6024">
            <v>441580</v>
          </cell>
          <cell r="B6024" t="str">
            <v>20-360A - REDUCCION H.H 75MMX63MM AZUL FUSION</v>
          </cell>
        </row>
        <row r="6025">
          <cell r="A6025">
            <v>441581</v>
          </cell>
          <cell r="B6025" t="str">
            <v>20-388A - REDUCCION H.H 75MMX40MM AZUL FUSION</v>
          </cell>
        </row>
        <row r="6026">
          <cell r="A6026">
            <v>441586</v>
          </cell>
          <cell r="B6026" t="str">
            <v>20-399 - REDUCCION H.H 90MMX50MM</v>
          </cell>
          <cell r="C6026">
            <v>1</v>
          </cell>
        </row>
        <row r="6027">
          <cell r="A6027">
            <v>441588</v>
          </cell>
          <cell r="B6027" t="str">
            <v>20-394 - REDUCCION H.H 90MMX75MM</v>
          </cell>
        </row>
        <row r="6028">
          <cell r="A6028">
            <v>441590</v>
          </cell>
          <cell r="B6028" t="str">
            <v>20-885 - VALV BOLA H.H 20MM SUSTANTIAS QUIMICAS</v>
          </cell>
        </row>
        <row r="6029">
          <cell r="A6029">
            <v>441610</v>
          </cell>
          <cell r="B6029" t="str">
            <v>9-126 - BRIDA PARA SANITARIO 3"""</v>
          </cell>
        </row>
        <row r="6030">
          <cell r="A6030">
            <v>441619</v>
          </cell>
          <cell r="B6030" t="str">
            <v>1-406 - SIFON FLEXIBLE 1 1/4 X 1 1/2 DOBLE SALIDA METALIZADO</v>
          </cell>
        </row>
        <row r="6031">
          <cell r="A6031">
            <v>441620</v>
          </cell>
          <cell r="B6031" t="str">
            <v>1397-2 - SIFON FLEXIBLE 1 1/4 X 1 1/2 DOBLE SALIDA BLANCO</v>
          </cell>
          <cell r="C6031">
            <v>52</v>
          </cell>
        </row>
        <row r="6032">
          <cell r="A6032">
            <v>441621</v>
          </cell>
          <cell r="B6032" t="str">
            <v>1397-1 - SIFON FLEXIBLE 1 1/4 X 1 1/2  BLANCO</v>
          </cell>
          <cell r="C6032">
            <v>175</v>
          </cell>
        </row>
        <row r="6033">
          <cell r="A6033">
            <v>441650</v>
          </cell>
          <cell r="B6033" t="str">
            <v>20-114 - ML TUBO 40MM PN20 VERDE FUSIÓN</v>
          </cell>
          <cell r="C6033">
            <v>60</v>
          </cell>
        </row>
        <row r="6034">
          <cell r="A6034">
            <v>441703</v>
          </cell>
          <cell r="B6034" t="str">
            <v>60-103 - ML TUBO RDE7.4 32MM PN16 RED CONTRAINCENDIOS</v>
          </cell>
        </row>
        <row r="6035">
          <cell r="A6035">
            <v>441707</v>
          </cell>
          <cell r="B6035" t="str">
            <v>60-106 - ML TUBO RDE7.4 63MM PN16 RED CONTRAINCENDIOS</v>
          </cell>
        </row>
        <row r="6036">
          <cell r="A6036">
            <v>441708</v>
          </cell>
          <cell r="B6036" t="str">
            <v>60-107 - ML TUBO RDE7.4 75MM PN16 RED CONTRAINCENDIOS</v>
          </cell>
        </row>
        <row r="6037">
          <cell r="A6037">
            <v>441710</v>
          </cell>
          <cell r="B6037" t="str">
            <v>60-109 - ML TUBO RDE7.4 110MM PN16 RED CONTRAINCENDIOS</v>
          </cell>
        </row>
        <row r="6038">
          <cell r="A6038">
            <v>441716</v>
          </cell>
          <cell r="B6038" t="str">
            <v>60-203 - UNION H-H 32MM RDE CONTRAINCENDIOS</v>
          </cell>
        </row>
        <row r="6039">
          <cell r="A6039">
            <v>441719</v>
          </cell>
          <cell r="B6039" t="str">
            <v>60-341 - UNION H-H 63MM RDE CONTRAINCENDIOS</v>
          </cell>
        </row>
        <row r="6040">
          <cell r="A6040">
            <v>441720</v>
          </cell>
          <cell r="B6040" t="str">
            <v>60-355 - UNION H-H 75MM RDE CONTRAINCENDIOS</v>
          </cell>
        </row>
        <row r="6041">
          <cell r="A6041">
            <v>441722</v>
          </cell>
          <cell r="B6041" t="str">
            <v>60-448 - UNION H-H 110MM RDE CONTRAINCENDIOS</v>
          </cell>
        </row>
        <row r="6042">
          <cell r="A6042">
            <v>441726</v>
          </cell>
          <cell r="B6042" t="str">
            <v>60-228 - RED. H-H 32MMX25MM RED CONTRAINCENDIOS</v>
          </cell>
        </row>
        <row r="6043">
          <cell r="A6043">
            <v>441734</v>
          </cell>
          <cell r="B6043" t="str">
            <v>60-350 - RED. H-H 63MMX32MM RED CONTRAINCENDIOS</v>
          </cell>
        </row>
        <row r="6044">
          <cell r="A6044">
            <v>441760</v>
          </cell>
          <cell r="B6044" t="str">
            <v>60-206 - CODO H-H 32MM RED CONTRAINCENDIOS</v>
          </cell>
        </row>
        <row r="6045">
          <cell r="A6045">
            <v>441764</v>
          </cell>
          <cell r="B6045" t="str">
            <v>60-438 - TEE RED. H-H 63MMX32MM RED CONTRAINCENDIOS</v>
          </cell>
        </row>
        <row r="6046">
          <cell r="A6046">
            <v>441770</v>
          </cell>
          <cell r="B6046" t="str">
            <v>60-446 - TEE RED. H-H 75MMX63MM RED CONTRAINCENDIOS</v>
          </cell>
        </row>
        <row r="6047">
          <cell r="A6047">
            <v>441775</v>
          </cell>
          <cell r="B6047" t="str">
            <v>60-607 - TEE RED. H-H 110MMX75MM RED CONTRAINCENDIOS</v>
          </cell>
        </row>
        <row r="6048">
          <cell r="A6048">
            <v>441782</v>
          </cell>
          <cell r="B6048" t="str">
            <v>60-212 - TEE H-H 32MM RED CONTRAINCENDIOS</v>
          </cell>
        </row>
        <row r="6049">
          <cell r="A6049">
            <v>441795</v>
          </cell>
          <cell r="B6049" t="str">
            <v>60-260 - ADAPT HH CON INS. MET. NPT 25X3/4" RED CONTRAINCENDIOS</v>
          </cell>
        </row>
        <row r="6050">
          <cell r="A6050">
            <v>441810</v>
          </cell>
          <cell r="B6050" t="str">
            <v>60-390 - ADAPT HM CON INS. MET. NPT 75X 2 1/2" RED CONTRAINCENDIOS</v>
          </cell>
        </row>
        <row r="6051">
          <cell r="A6051">
            <v>442006</v>
          </cell>
          <cell r="B6051" t="str">
            <v>14-321 - UNION H.H. 1/2 CON INSERTO METALICO ROSC. DICOL</v>
          </cell>
          <cell r="C6051">
            <v>2</v>
          </cell>
        </row>
        <row r="6052">
          <cell r="A6052">
            <v>442007</v>
          </cell>
          <cell r="B6052" t="str">
            <v>14-345 - UNION M.H. 1/2 ROSC. DICOL</v>
          </cell>
          <cell r="C6052">
            <v>578</v>
          </cell>
        </row>
        <row r="6053">
          <cell r="A6053">
            <v>442008</v>
          </cell>
          <cell r="B6053" t="str">
            <v>14-392 - UNION H.H. 3/4 CON INSERTO METALICO ROSC. DICOL</v>
          </cell>
          <cell r="C6053">
            <v>50</v>
          </cell>
        </row>
        <row r="6054">
          <cell r="A6054">
            <v>442009</v>
          </cell>
          <cell r="B6054" t="str">
            <v>14-331 - CODO H.H. 3/4 90º ROSC. DICOL</v>
          </cell>
          <cell r="C6054">
            <v>12</v>
          </cell>
        </row>
        <row r="6055">
          <cell r="A6055">
            <v>442010</v>
          </cell>
          <cell r="B6055" t="str">
            <v>14-302 - CODO H.H. DE  90º 1/2 ROSC.</v>
          </cell>
          <cell r="C6055">
            <v>463</v>
          </cell>
        </row>
        <row r="6056">
          <cell r="A6056">
            <v>442011</v>
          </cell>
          <cell r="B6056" t="str">
            <v>14-349 - CURVA SOBREPASO 3/4 ROSC. BLANCO</v>
          </cell>
        </row>
        <row r="6057">
          <cell r="A6057">
            <v>442014</v>
          </cell>
          <cell r="B6057" t="str">
            <v>""14426  TAPON MACHO 1.1/2"" BLANCO"</v>
          </cell>
          <cell r="C6057">
            <v>12</v>
          </cell>
        </row>
        <row r="6058">
          <cell r="A6058">
            <v>442015</v>
          </cell>
          <cell r="B6058" t="str">
            <v>14-308 - TAPON H. 1/2 ROSC.</v>
          </cell>
          <cell r="C6058">
            <v>512</v>
          </cell>
        </row>
        <row r="6059">
          <cell r="A6059">
            <v>442016</v>
          </cell>
          <cell r="B6059" t="str">
            <v>14-340 - TAPON H. 3/4 ROSC.</v>
          </cell>
          <cell r="C6059">
            <v>6</v>
          </cell>
        </row>
        <row r="6060">
          <cell r="A6060">
            <v>442017</v>
          </cell>
          <cell r="B6060" t="str">
            <v>""14-371 - CRUZ HEMBRA 1"" BLANCA ROSC DICOL"</v>
          </cell>
        </row>
        <row r="6061">
          <cell r="A6061">
            <v>442018</v>
          </cell>
          <cell r="B6061" t="str">
            <v>14-513 - MATRIZ HM 32 MM DICOL</v>
          </cell>
        </row>
        <row r="6062">
          <cell r="A6062">
            <v>442019</v>
          </cell>
          <cell r="B6062" t="str">
            <v>14-348 - CURVA SOPREPASO 1/2 BLANCO</v>
          </cell>
        </row>
        <row r="6063">
          <cell r="A6063">
            <v>442020</v>
          </cell>
          <cell r="B6063" t="str">
            <v>14-303 - CODO M.H. DE 90º 1/2 ROSC.</v>
          </cell>
          <cell r="C6063">
            <v>451</v>
          </cell>
        </row>
        <row r="6064">
          <cell r="A6064">
            <v>442021</v>
          </cell>
          <cell r="B6064" t="str">
            <v>14-307 - TAPON M. 1/2 ROSC. DICOL</v>
          </cell>
          <cell r="C6064">
            <v>372</v>
          </cell>
        </row>
        <row r="6065">
          <cell r="A6065">
            <v>442022</v>
          </cell>
          <cell r="B6065" t="str">
            <v>14-500 - TERRAJA 1/2 ROSC DICOL</v>
          </cell>
          <cell r="C6065">
            <v>6</v>
          </cell>
        </row>
        <row r="6066">
          <cell r="A6066">
            <v>442023</v>
          </cell>
          <cell r="B6066" t="str">
            <v>14-347 - UNION M.H.  1/2X3/4 ROSC. DICOL</v>
          </cell>
          <cell r="C6066">
            <v>62</v>
          </cell>
        </row>
        <row r="6067">
          <cell r="A6067">
            <v>442024</v>
          </cell>
          <cell r="B6067" t="str">
            <v>14-104 - NIPLE 1/2 4CM DICOL</v>
          </cell>
          <cell r="C6067">
            <v>403</v>
          </cell>
        </row>
        <row r="6068">
          <cell r="A6068">
            <v>442025</v>
          </cell>
          <cell r="B6068" t="str">
            <v>14-106 - NIPLE 1/2X6 CM. DICOL</v>
          </cell>
          <cell r="C6068">
            <v>209</v>
          </cell>
        </row>
        <row r="6069">
          <cell r="A6069">
            <v>442026</v>
          </cell>
          <cell r="B6069" t="str">
            <v>14-108 - NIPLE 1/2X8 CM. DICOL</v>
          </cell>
          <cell r="C6069">
            <v>365</v>
          </cell>
        </row>
        <row r="6070">
          <cell r="A6070">
            <v>442027</v>
          </cell>
          <cell r="B6070" t="str">
            <v>14-311 - CRUZ H.H.H.H. 1/2 ROSC. DICOL</v>
          </cell>
          <cell r="C6070">
            <v>80</v>
          </cell>
        </row>
        <row r="6071">
          <cell r="A6071">
            <v>442028</v>
          </cell>
          <cell r="B6071" t="str">
            <v>14-379 - BUJE REDUCCION M.H. 1/2X3/8  ROSC. DICOL</v>
          </cell>
          <cell r="C6071">
            <v>76</v>
          </cell>
        </row>
        <row r="6072">
          <cell r="A6072">
            <v>442029</v>
          </cell>
          <cell r="B6072" t="str">
            <v>14-374 - ENTRERROSCA 1 DICOL</v>
          </cell>
          <cell r="C6072">
            <v>3</v>
          </cell>
        </row>
        <row r="6073">
          <cell r="A6073">
            <v>442030</v>
          </cell>
          <cell r="B6073" t="str">
            <v>14-317 - REDUCCION M.M. 3/4X1/2 ROSC. DICOL</v>
          </cell>
          <cell r="C6073">
            <v>163</v>
          </cell>
        </row>
        <row r="6074">
          <cell r="A6074">
            <v>442031</v>
          </cell>
          <cell r="B6074" t="str">
            <v>14-375 - REDUCCION M.M. 1X1/2 ROSC. DICOL</v>
          </cell>
        </row>
        <row r="6075">
          <cell r="A6075">
            <v>442032</v>
          </cell>
          <cell r="B6075" t="str">
            <v>14-376 - REDUCCION M.M. 1X3/4 ROSC. DICOL</v>
          </cell>
        </row>
        <row r="6076">
          <cell r="A6076">
            <v>442033</v>
          </cell>
          <cell r="B6076" t="str">
            <v>14-333 - CODO M.H. DE 90º 3/4 ROSC.</v>
          </cell>
          <cell r="C6076">
            <v>5</v>
          </cell>
        </row>
        <row r="6077">
          <cell r="A6077">
            <v>442034</v>
          </cell>
          <cell r="B6077" t="str">
            <v>14-365 - CODO M.H. DE 90º 1  ROSC.</v>
          </cell>
          <cell r="C6077">
            <v>5</v>
          </cell>
        </row>
        <row r="6078">
          <cell r="A6078">
            <v>442035</v>
          </cell>
          <cell r="B6078" t="str">
            <v>14-316 - REDUCCION H.H. 3/4X1/2 ROSC. DICOL</v>
          </cell>
          <cell r="C6078">
            <v>941</v>
          </cell>
        </row>
        <row r="6079">
          <cell r="A6079">
            <v>442036</v>
          </cell>
          <cell r="B6079" t="str">
            <v>14-372 - REDUCCION H.H. 1X1/2 ROSC. DICOL</v>
          </cell>
        </row>
        <row r="6080">
          <cell r="A6080">
            <v>442037</v>
          </cell>
          <cell r="B6080" t="str">
            <v>14-373 - REDUCCION H.H. 1X3/4 ROSC. DICOL</v>
          </cell>
          <cell r="C6080">
            <v>33</v>
          </cell>
        </row>
        <row r="6081">
          <cell r="A6081">
            <v>442038</v>
          </cell>
          <cell r="B6081" t="str">
            <v>14-380 - BUJE REDUCCION M.H. 3/4X1/2 ROSC. DICOL</v>
          </cell>
          <cell r="C6081">
            <v>175</v>
          </cell>
        </row>
        <row r="6082">
          <cell r="A6082">
            <v>442039</v>
          </cell>
          <cell r="B6082" t="str">
            <v>14-381 - BUJE REDUCCION M.H. 1X1/2 ROSC. DICOL</v>
          </cell>
          <cell r="C6082">
            <v>35</v>
          </cell>
        </row>
        <row r="6083">
          <cell r="A6083">
            <v>442040</v>
          </cell>
          <cell r="B6083" t="str">
            <v>14-481 - BUJE REDUCCION M.H. 1X3/4 ROSC. DICOL</v>
          </cell>
          <cell r="C6083">
            <v>80</v>
          </cell>
        </row>
        <row r="6084">
          <cell r="A6084">
            <v>442041</v>
          </cell>
          <cell r="B6084" t="str">
            <v>14-453 - UNION H.H. 2 ROSC. DICOL</v>
          </cell>
        </row>
        <row r="6085">
          <cell r="A6085">
            <v>442042</v>
          </cell>
          <cell r="B6085" t="str">
            <v>14-430 - UNION H.H. 1 1/2 ROSC. DICOL</v>
          </cell>
        </row>
        <row r="6086">
          <cell r="A6086">
            <v>442043</v>
          </cell>
          <cell r="B6086" t="str">
            <v>14-338 - TAPON M. 3/4 ROSC. DICOL</v>
          </cell>
          <cell r="C6086">
            <v>28</v>
          </cell>
        </row>
        <row r="6087">
          <cell r="A6087">
            <v>442044</v>
          </cell>
          <cell r="B6087" t="str">
            <v>14-369 - TAPON M. 1 ROSC. DICOL</v>
          </cell>
          <cell r="C6087">
            <v>54</v>
          </cell>
        </row>
        <row r="6088">
          <cell r="A6088">
            <v>442045</v>
          </cell>
          <cell r="B6088" t="str">
            <v>14-318 - CODO H.H. 1/2 C/I MET ROSC. DICOL</v>
          </cell>
          <cell r="C6088">
            <v>60</v>
          </cell>
        </row>
        <row r="6089">
          <cell r="A6089">
            <v>442046</v>
          </cell>
          <cell r="B6089" t="str">
            <v>14-319 - TEE H.H.H. 1/2 C/I MET ROSC. DICOL</v>
          </cell>
          <cell r="C6089">
            <v>45</v>
          </cell>
        </row>
        <row r="6090">
          <cell r="A6090">
            <v>442047</v>
          </cell>
          <cell r="B6090" t="str">
            <v>14-204 - NIPLE 3/4 DICOL</v>
          </cell>
          <cell r="C6090">
            <v>111</v>
          </cell>
        </row>
        <row r="6091">
          <cell r="A6091">
            <v>442048</v>
          </cell>
          <cell r="B6091" t="str">
            <v>14-309 - FLANCHE H.M. 1/2 TANQUE PARA AGUA</v>
          </cell>
          <cell r="C6091">
            <v>36</v>
          </cell>
        </row>
        <row r="6092">
          <cell r="A6092">
            <v>442049</v>
          </cell>
          <cell r="B6092" t="str">
            <v>14-310 - FLANCHE H.M. 1 TANQUE PARA AGUA</v>
          </cell>
          <cell r="C6092">
            <v>39</v>
          </cell>
        </row>
        <row r="6093">
          <cell r="A6093">
            <v>442050</v>
          </cell>
          <cell r="B6093" t="str">
            <v>14-358 - NIPLE 1X6 CM. DICOL</v>
          </cell>
          <cell r="C6093">
            <v>3</v>
          </cell>
        </row>
        <row r="6094">
          <cell r="A6094">
            <v>442051</v>
          </cell>
          <cell r="B6094" t="str">
            <v>14-206 - NIPLE 3/4X6 CM. DICOL</v>
          </cell>
          <cell r="C6094">
            <v>65</v>
          </cell>
        </row>
        <row r="6095">
          <cell r="A6095">
            <v>442052</v>
          </cell>
          <cell r="B6095" t="str">
            <v>14-208 - NIPLE 3/4X8 CM. DICOL</v>
          </cell>
          <cell r="C6095">
            <v>4</v>
          </cell>
        </row>
        <row r="6096">
          <cell r="A6096">
            <v>442053</v>
          </cell>
          <cell r="B6096" t="str">
            <v>14-359 - NIPLE 1X8 CM. DICOL</v>
          </cell>
          <cell r="C6096">
            <v>2</v>
          </cell>
        </row>
        <row r="6097">
          <cell r="A6097">
            <v>442054</v>
          </cell>
          <cell r="B6097" t="str">
            <v>14-350 - LLAVE DE PASO DICOL</v>
          </cell>
        </row>
        <row r="6098">
          <cell r="A6098">
            <v>442055</v>
          </cell>
          <cell r="B6098" t="str">
            <v>14-421 - CODO H.H. DE 90º 1 1/2  ROSC.</v>
          </cell>
          <cell r="C6098">
            <v>15</v>
          </cell>
        </row>
        <row r="6099">
          <cell r="A6099">
            <v>442056</v>
          </cell>
          <cell r="B6099" t="str">
            <v>""14-312 - UNIVERSAL H.M. 1/2"" ROSC"</v>
          </cell>
          <cell r="C6099">
            <v>7</v>
          </cell>
        </row>
        <row r="6100">
          <cell r="A6100">
            <v>442057</v>
          </cell>
          <cell r="B6100" t="str">
            <v>""14-301 - SEMICODO H.H. 1/2"" ROSC"</v>
          </cell>
          <cell r="C6100">
            <v>85</v>
          </cell>
        </row>
        <row r="6101">
          <cell r="A6101">
            <v>442058</v>
          </cell>
          <cell r="B6101" t="str">
            <v>""14-332 - CODO RED H.H. 3/4X1/2"" ROSC"</v>
          </cell>
          <cell r="C6101">
            <v>104</v>
          </cell>
        </row>
        <row r="6102">
          <cell r="A6102">
            <v>442059</v>
          </cell>
          <cell r="B6102" t="str">
            <v>14-342 - CRUZ H.H.H.H. 3/4 ROSC. DICOL</v>
          </cell>
        </row>
        <row r="6103">
          <cell r="A6103">
            <v>442060</v>
          </cell>
          <cell r="B6103" t="str">
            <v>14-391 - UNION H.M. 1/2 C/INSERTO MET ROSC. DICOL</v>
          </cell>
          <cell r="C6103">
            <v>72</v>
          </cell>
        </row>
        <row r="6104">
          <cell r="A6104">
            <v>442061</v>
          </cell>
          <cell r="B6104" t="str">
            <v>14-324 - UNION UNIV H.H. 3/4 ROSC. DICOL</v>
          </cell>
          <cell r="C6104">
            <v>1</v>
          </cell>
        </row>
        <row r="6105">
          <cell r="A6105">
            <v>442062</v>
          </cell>
          <cell r="B6105" t="str">
            <v>14-346 - UNION M.H. 3/4 ROSC. DICOL</v>
          </cell>
          <cell r="C6105">
            <v>20</v>
          </cell>
        </row>
        <row r="6106">
          <cell r="A6106">
            <v>442063</v>
          </cell>
          <cell r="B6106" t="str">
            <v>""14-330 - SEMICODO H.H. 3/4"" ROSC"</v>
          </cell>
          <cell r="C6106">
            <v>7</v>
          </cell>
        </row>
        <row r="6107">
          <cell r="A6107">
            <v>442064</v>
          </cell>
          <cell r="B6107" t="str">
            <v>14-323 - UNION UNIV H.H. 1/2 ROSC. DICOL</v>
          </cell>
        </row>
        <row r="6108">
          <cell r="A6108">
            <v>442065</v>
          </cell>
          <cell r="B6108" t="str">
            <v>""14-420 - FLANCHE DE 1 1/2"" BLANCO"</v>
          </cell>
          <cell r="C6108">
            <v>20</v>
          </cell>
        </row>
        <row r="6109">
          <cell r="A6109">
            <v>442066</v>
          </cell>
          <cell r="B6109" t="str">
            <v>""14-341 - FLANCHE DE 3/4"" BLANCO"</v>
          </cell>
          <cell r="C6109">
            <v>7</v>
          </cell>
        </row>
        <row r="6110">
          <cell r="A6110">
            <v>442067</v>
          </cell>
          <cell r="B6110" t="str">
            <v>""14-354 - VALVULA DE BOLA H.H. PP ROSCADA DE 1/2"""</v>
          </cell>
          <cell r="C6110">
            <v>2</v>
          </cell>
        </row>
        <row r="6111">
          <cell r="A6111">
            <v>442068</v>
          </cell>
          <cell r="B6111" t="str">
            <v>14-363 - CODO 90 H.H. RED 1X1/2 BLANCO</v>
          </cell>
          <cell r="C6111">
            <v>6</v>
          </cell>
        </row>
        <row r="6112">
          <cell r="A6112">
            <v>442069</v>
          </cell>
          <cell r="B6112" t="str">
            <v>14-364 - CODO 90 H.H. RED 1X3/4 BLANCO</v>
          </cell>
          <cell r="C6112">
            <v>3</v>
          </cell>
        </row>
        <row r="6113">
          <cell r="A6113">
            <v>442070</v>
          </cell>
          <cell r="B6113" t="str">
            <v>""14-366 - TEE H.H.H 1"" BLANCO"</v>
          </cell>
          <cell r="C6113">
            <v>32</v>
          </cell>
        </row>
        <row r="6114">
          <cell r="A6114">
            <v>442071</v>
          </cell>
          <cell r="B6114" t="str">
            <v>""14-425 - TEE H.H.H 1 1/2" BLANCO"</v>
          </cell>
          <cell r="C6114">
            <v>11</v>
          </cell>
        </row>
        <row r="6115">
          <cell r="A6115">
            <v>442072</v>
          </cell>
          <cell r="B6115" t="str">
            <v>14-362 - CODO H.H. DE 90º 1  ROSC.</v>
          </cell>
          <cell r="C6115">
            <v>4</v>
          </cell>
        </row>
        <row r="6116">
          <cell r="A6116">
            <v>442073</v>
          </cell>
          <cell r="B6116" t="str">
            <v>14-411 - ENTRERROSCA M.M. 1 1/4</v>
          </cell>
          <cell r="C6116">
            <v>13</v>
          </cell>
        </row>
        <row r="6117">
          <cell r="A6117">
            <v>442074</v>
          </cell>
          <cell r="B6117" t="str">
            <v>14-431 - ENTRERROSCA M.M. 1 1/2 BLANCO</v>
          </cell>
        </row>
        <row r="6118">
          <cell r="A6118">
            <v>442075</v>
          </cell>
          <cell r="B6118" t="str">
            <v>14-451 - ENTRERROSCA M.M. 2 BLANCO</v>
          </cell>
          <cell r="C6118">
            <v>2</v>
          </cell>
        </row>
        <row r="6119">
          <cell r="A6119">
            <v>442076</v>
          </cell>
          <cell r="B6119" t="str">
            <v>14-427 - TAPON HEMBRA 1.1/2" BLANCO</v>
          </cell>
        </row>
        <row r="6120">
          <cell r="A6120">
            <v>442077</v>
          </cell>
          <cell r="B6120" t="str">
            <v>14-060 - TUBERIA PP. 2" BLANCO x ML. "A.F/C" TRAMOS</v>
          </cell>
        </row>
        <row r="6121">
          <cell r="A6121">
            <v>442078</v>
          </cell>
          <cell r="B6121" t="str">
            <v>14-489 - BUJE RED. MH 2"*1/2" BLANCO</v>
          </cell>
          <cell r="C6121">
            <v>3</v>
          </cell>
        </row>
        <row r="6122">
          <cell r="A6122">
            <v>442079</v>
          </cell>
          <cell r="B6122" t="str">
            <v>14-486 - BUJE RED. MH 1.1/2"*1/2" BLANCO</v>
          </cell>
        </row>
        <row r="6123">
          <cell r="A6123">
            <v>442080</v>
          </cell>
          <cell r="B6123" t="str">
            <v>14-485 - BUJE RED. MH 1.1/2"*1.1/4" BLANCO</v>
          </cell>
        </row>
        <row r="6124">
          <cell r="A6124">
            <v>442081</v>
          </cell>
          <cell r="B6124" t="str">
            <v>14-493 - BUJE RED. MH 2"*1.1/2" BLANCO</v>
          </cell>
        </row>
        <row r="6125">
          <cell r="A6125">
            <v>442082</v>
          </cell>
          <cell r="B6125" t="str">
            <v>14-503 - TERRAJA 1/2 A 1 ROSC DICOL</v>
          </cell>
        </row>
        <row r="6126">
          <cell r="A6126">
            <v>442083</v>
          </cell>
          <cell r="B6126" t="str">
            <v>14-509 - TERRAJA 1/2 A 1 ROSC ROJA DICOL</v>
          </cell>
        </row>
        <row r="6127">
          <cell r="A6127">
            <v>442084</v>
          </cell>
          <cell r="B6127" t="str">
            <v>14-484 - BUJE RED. HM 1 1/4 X 1"  MARRON</v>
          </cell>
          <cell r="C6127">
            <v>12</v>
          </cell>
        </row>
        <row r="6128">
          <cell r="A6128">
            <v>442085</v>
          </cell>
          <cell r="B6128" t="str">
            <v>14-320 - FLANCHE H.M 1 1/2 TANQUE PARA AGUA</v>
          </cell>
        </row>
        <row r="6129">
          <cell r="A6129">
            <v>442086</v>
          </cell>
          <cell r="B6129" t="str">
            <v>14-614 - FLANCHE H.M 2 TANQUE PARA AGUA</v>
          </cell>
        </row>
        <row r="6130">
          <cell r="A6130">
            <v>442090</v>
          </cell>
          <cell r="B6130" t="str">
            <v>9-104 - NIPLE 1/2 X10 CM. DICOL</v>
          </cell>
          <cell r="C6130">
            <v>19</v>
          </cell>
        </row>
        <row r="6131">
          <cell r="A6131">
            <v>442095</v>
          </cell>
          <cell r="B6131" t="str">
            <v>14-423 - SEMICODO 1 1/2 H-H</v>
          </cell>
          <cell r="C6131">
            <v>4</v>
          </cell>
        </row>
        <row r="6132">
          <cell r="A6132">
            <v>442150</v>
          </cell>
          <cell r="B6132" t="str">
            <v>6-313 - VALVULA REGULACION 1/2 CROMADA LAVADORA</v>
          </cell>
          <cell r="C6132">
            <v>52</v>
          </cell>
        </row>
        <row r="6133">
          <cell r="A6133">
            <v>442151</v>
          </cell>
          <cell r="B6133" t="str">
            <v>1398 - MANGUERA DESAGUE 1 1/4X1.7M LAVADORA CROMADA</v>
          </cell>
        </row>
        <row r="6134">
          <cell r="A6134">
            <v>442156</v>
          </cell>
          <cell r="B6134" t="str">
            <v>1252 - UNION UNIVERSAL DRESSER 1/2 AGUA CALIENTE- FRIA</v>
          </cell>
        </row>
        <row r="6135">
          <cell r="A6135">
            <v>442161</v>
          </cell>
          <cell r="B6135" t="str">
            <v>9-198 - NIPLE SELECCIONADO 1/2 H.</v>
          </cell>
          <cell r="C6135">
            <v>12</v>
          </cell>
        </row>
        <row r="6136">
          <cell r="A6136">
            <v>442162</v>
          </cell>
          <cell r="B6136" t="str">
            <v>9-197 - NIPLE SELECCIONADO 1/2 M.</v>
          </cell>
          <cell r="C6136">
            <v>24</v>
          </cell>
        </row>
        <row r="6137">
          <cell r="A6137">
            <v>442530</v>
          </cell>
          <cell r="B6137" t="str">
            <v>1-335 - ACOPLE LAVM. C/VAL.REG.35 CM. TUBO 1/2</v>
          </cell>
          <cell r="C6137">
            <v>75</v>
          </cell>
        </row>
        <row r="6138">
          <cell r="A6138">
            <v>442535</v>
          </cell>
          <cell r="B6138" t="str">
            <v>1-323 - ACOPLE LAVM. C/VAL.REG.35 CM.</v>
          </cell>
          <cell r="C6138">
            <v>268</v>
          </cell>
        </row>
        <row r="6139">
          <cell r="A6139">
            <v>442536</v>
          </cell>
          <cell r="B6139" t="str">
            <v>1-101 - ACOPLE LAVM. 1 METRO DICOL</v>
          </cell>
          <cell r="C6139">
            <v>21</v>
          </cell>
        </row>
        <row r="6140">
          <cell r="A6140">
            <v>442537</v>
          </cell>
          <cell r="B6140" t="str">
            <v>1-102- ACOPLE LVM 1/2 X 120CM TUBO 3/8 DICOL</v>
          </cell>
        </row>
        <row r="6141">
          <cell r="A6141">
            <v>442538</v>
          </cell>
          <cell r="B6141" t="str">
            <v>1-301- ACOPLE LVM 1/2 X 150CM TUBO 3/8 DICOL</v>
          </cell>
          <cell r="C6141">
            <v>2</v>
          </cell>
        </row>
        <row r="6142">
          <cell r="A6142">
            <v>442540</v>
          </cell>
          <cell r="B6142" t="str">
            <v>1-300 - ACOPLE LAVM.-LAVP. DICOL 40 CM.</v>
          </cell>
          <cell r="C6142">
            <v>433</v>
          </cell>
        </row>
        <row r="6143">
          <cell r="A6143">
            <v>442541</v>
          </cell>
          <cell r="B6143" t="str">
            <v>1-300R - ACOPLE LAVM.-LAVP. RIOFLEX 40 CM.</v>
          </cell>
        </row>
        <row r="6144">
          <cell r="A6144">
            <v>442543</v>
          </cell>
          <cell r="B6144" t="str">
            <v>1-303R - RIOFLEX LAVAMANOS DE 50 cms</v>
          </cell>
        </row>
        <row r="6145">
          <cell r="A6145">
            <v>442544</v>
          </cell>
          <cell r="B6145" t="str">
            <v>1-304R - RIOFLEX SANITARIO DE 50 cms.</v>
          </cell>
        </row>
        <row r="6146">
          <cell r="A6146">
            <v>442545</v>
          </cell>
          <cell r="B6146" t="str">
            <v>1-308 - ACOFLEX LAVAMANOS DE 70 cms</v>
          </cell>
        </row>
        <row r="6147">
          <cell r="A6147">
            <v>442546</v>
          </cell>
          <cell r="B6147" t="str">
            <v>1-310R - RIOFLEX SANITARIO</v>
          </cell>
          <cell r="C6147">
            <v>24</v>
          </cell>
        </row>
        <row r="6148">
          <cell r="A6148">
            <v>442550</v>
          </cell>
          <cell r="B6148" t="str">
            <v>1-303 - ACOPLE LAVM. DICOL 1/2x50 CM</v>
          </cell>
          <cell r="C6148">
            <v>441</v>
          </cell>
        </row>
        <row r="6149">
          <cell r="A6149">
            <v>442551</v>
          </cell>
          <cell r="B6149" t="str">
            <v>1-309 - ACOPLE LAVM. DICOL 1/2x50 CM MEJORADOR DE CAUDAL</v>
          </cell>
          <cell r="C6149">
            <v>41</v>
          </cell>
        </row>
        <row r="6150">
          <cell r="A6150">
            <v>442555</v>
          </cell>
          <cell r="B6150" t="str">
            <v>1-220 - ACOPLE LAVM. DICOL 1/2X35 CM VALVULA REGULACION CROMADA</v>
          </cell>
          <cell r="C6150">
            <v>24</v>
          </cell>
        </row>
        <row r="6151">
          <cell r="A6151">
            <v>442556</v>
          </cell>
          <cell r="B6151" t="str">
            <v>1-397 - SIX PACK ACOFLEX LAVAMANOS DICOL</v>
          </cell>
          <cell r="C6151">
            <v>5</v>
          </cell>
        </row>
        <row r="6152">
          <cell r="A6152">
            <v>442557</v>
          </cell>
          <cell r="B6152" t="str">
            <v>1-399 - SIX PACK ACOFLEX SANITARIO DICOL</v>
          </cell>
          <cell r="C6152">
            <v>2</v>
          </cell>
        </row>
        <row r="6153">
          <cell r="A6153">
            <v>442560</v>
          </cell>
          <cell r="B6153" t="str">
            <v>1-306 - ACOPLE LAVM.LAVP. 1/2 TUBO 3/8 60 CM</v>
          </cell>
          <cell r="C6153">
            <v>205</v>
          </cell>
        </row>
        <row r="6154">
          <cell r="A6154">
            <v>442565</v>
          </cell>
          <cell r="B6154" t="str">
            <v>1-305 - ACOPLE LAVM.LAVP. 1/2 40 CM</v>
          </cell>
          <cell r="C6154">
            <v>53</v>
          </cell>
        </row>
        <row r="6155">
          <cell r="A6155">
            <v>442570</v>
          </cell>
          <cell r="B6155" t="str">
            <v>1-322 - ACOPLE LAVM. DOBLE SALIDA</v>
          </cell>
          <cell r="C6155">
            <v>57</v>
          </cell>
        </row>
        <row r="6156">
          <cell r="A6156">
            <v>442605</v>
          </cell>
          <cell r="B6156" t="str">
            <v>1-110 - ACOPLE P/CALENTADOR LINEAL</v>
          </cell>
          <cell r="C6156">
            <v>67</v>
          </cell>
        </row>
        <row r="6157">
          <cell r="A6157">
            <v>442610</v>
          </cell>
          <cell r="B6157" t="str">
            <v>1-112 - ACOPLE P/CALENTADOR CODO</v>
          </cell>
          <cell r="C6157">
            <v>69</v>
          </cell>
        </row>
        <row r="6158">
          <cell r="A6158">
            <v>442790</v>
          </cell>
          <cell r="B6158" t="str">
            <v>1-221 - ACOFLEX SANITARIO C/VAL.REG.CROMADO</v>
          </cell>
        </row>
        <row r="6159">
          <cell r="A6159">
            <v>442850</v>
          </cell>
          <cell r="B6159" t="str">
            <v>1-304 - ACOPLE SANIT. DICOL 7/8x1/2x50 CM</v>
          </cell>
          <cell r="C6159">
            <v>277</v>
          </cell>
        </row>
        <row r="6160">
          <cell r="A6160">
            <v>442860</v>
          </cell>
          <cell r="B6160" t="str">
            <v>1-307 - ACOPLE SANIT. DICOL 7/8x1/2x60 CM</v>
          </cell>
          <cell r="C6160">
            <v>61</v>
          </cell>
        </row>
        <row r="6161">
          <cell r="A6161">
            <v>442870</v>
          </cell>
          <cell r="B6161" t="str">
            <v>1-310 - ACOPLE SANITARIO DICOL</v>
          </cell>
          <cell r="C6161">
            <v>315</v>
          </cell>
        </row>
        <row r="6162">
          <cell r="A6162">
            <v>442871</v>
          </cell>
          <cell r="B6162" t="str">
            <v>1-315 - ACOPLE SANITARIO DICOL MEJORADOR DE CAUDAL</v>
          </cell>
          <cell r="C6162">
            <v>50</v>
          </cell>
        </row>
        <row r="6163">
          <cell r="A6163">
            <v>442872</v>
          </cell>
          <cell r="B6163" t="str">
            <v>1-325 - ACOPLE SANIT. DICOL 7/8x1/2x50 CM C/MEJORADOR</v>
          </cell>
          <cell r="C6163">
            <v>77</v>
          </cell>
        </row>
        <row r="6164">
          <cell r="A6164">
            <v>442875</v>
          </cell>
          <cell r="B6164" t="str">
            <v>1-333 - ACOPLE 1/2 SANIT. C/VAL.REG.30 CM. TUBO 3/8</v>
          </cell>
          <cell r="C6164">
            <v>261</v>
          </cell>
        </row>
        <row r="6165">
          <cell r="A6165">
            <v>442878</v>
          </cell>
          <cell r="B6165" t="str">
            <v>1-381 - ACOPLE SANITARIO REFORZADO</v>
          </cell>
          <cell r="C6165">
            <v>7</v>
          </cell>
        </row>
        <row r="6166">
          <cell r="A6166">
            <v>442879</v>
          </cell>
          <cell r="B6166" t="str">
            <v>1-380 - ACOPLE LAVAMANOS METALICO REFORZADO</v>
          </cell>
        </row>
        <row r="6167">
          <cell r="A6167">
            <v>442880</v>
          </cell>
          <cell r="B6167" t="str">
            <v>1-334 - ACOPLE SANIT. C/VAL.REG.50 CM.</v>
          </cell>
          <cell r="C6167">
            <v>143</v>
          </cell>
        </row>
        <row r="6168">
          <cell r="A6168">
            <v>442881</v>
          </cell>
          <cell r="B6168" t="str">
            <v>1-382 - ACOPLE LVM METAL REFORZ 1/2 X 60</v>
          </cell>
          <cell r="C6168">
            <v>6</v>
          </cell>
        </row>
        <row r="6169">
          <cell r="A6169">
            <v>442885</v>
          </cell>
          <cell r="B6169" t="str">
            <v>1-336 - ACOPLE SANIT. C/VAL.REG.30 CM. TUBO 1/2</v>
          </cell>
          <cell r="C6169">
            <v>17</v>
          </cell>
        </row>
        <row r="6170">
          <cell r="A6170">
            <v>442886</v>
          </cell>
          <cell r="B6170" t="str">
            <v>""1-386 - KIT DE SUMI. DE AGUA PARA NEVERA 1/4"" VAL.REG DOB."</v>
          </cell>
        </row>
        <row r="6171">
          <cell r="A6171">
            <v>442890</v>
          </cell>
          <cell r="B6171" t="str">
            <v>9-110 - ACOPLE PARA LAVADORA  2 M. DICOL</v>
          </cell>
        </row>
        <row r="6172">
          <cell r="A6172">
            <v>442891</v>
          </cell>
          <cell r="B6172" t="str">
            <v>14-816 - CINTA T. 19MMX15 MTS INDUSTRIAL DICOL</v>
          </cell>
        </row>
        <row r="6173">
          <cell r="A6173">
            <v>442892</v>
          </cell>
          <cell r="B6173" t="str">
            <v>1-372 - ACOFLEX LAVM 1/2 40CMS C/NIPLE MACHO DICOL</v>
          </cell>
          <cell r="C6173">
            <v>26</v>
          </cell>
        </row>
        <row r="6174">
          <cell r="A6174">
            <v>442893</v>
          </cell>
          <cell r="B6174" t="str">
            <v>9-169 - KIT PARA LAVADORA DICOL</v>
          </cell>
          <cell r="C6174">
            <v>60</v>
          </cell>
        </row>
        <row r="6175">
          <cell r="A6175">
            <v>442894</v>
          </cell>
          <cell r="B6175" t="str">
            <v>1-373 - ACOFLEX SANIT 1/2 40CMS C/NIPLE MACHO DICOL</v>
          </cell>
          <cell r="C6175">
            <v>16</v>
          </cell>
        </row>
        <row r="6176">
          <cell r="A6176">
            <v>442895</v>
          </cell>
          <cell r="B6176" t="str">
            <v>1-370 - ACOFLEX SANITARIO DE 70cm</v>
          </cell>
          <cell r="C6176">
            <v>10</v>
          </cell>
        </row>
        <row r="6177">
          <cell r="A6177">
            <v>442896</v>
          </cell>
          <cell r="B6177" t="str">
            <v>14-815 - CINTA T. 25MMX10 MTS INDUSTRIAL DICOL</v>
          </cell>
          <cell r="C6177">
            <v>12</v>
          </cell>
        </row>
        <row r="6178">
          <cell r="A6178">
            <v>442902</v>
          </cell>
          <cell r="B6178" t="str">
            <v>0-307 - MANGUERA PARA FILTRO DE AGUA * 2 M</v>
          </cell>
        </row>
        <row r="6179">
          <cell r="A6179">
            <v>442903</v>
          </cell>
          <cell r="B6179" t="str">
            <v>""0-306 - MANGUERA DE 1/4"" PARA FILTRO DE NEVERA * 2 M"</v>
          </cell>
          <cell r="C6179">
            <v>261</v>
          </cell>
        </row>
        <row r="6180">
          <cell r="A6180">
            <v>442904</v>
          </cell>
          <cell r="B6180" t="str">
            <v>0-302 - MANGUERA FILTRO 3/8"</v>
          </cell>
        </row>
        <row r="6181">
          <cell r="A6181">
            <v>442905</v>
          </cell>
          <cell r="B6181" t="str">
            <v>""0-301 - MT. MANGUERA P/ACOPLES  3/8"""</v>
          </cell>
          <cell r="C6181">
            <v>103</v>
          </cell>
        </row>
        <row r="6182">
          <cell r="A6182">
            <v>442906</v>
          </cell>
          <cell r="B6182" t="str">
            <v>""0-300 - MT. MANGUERA P/ACOPLES 1/4"""</v>
          </cell>
          <cell r="C6182">
            <v>52</v>
          </cell>
        </row>
        <row r="6183">
          <cell r="A6183">
            <v>442907</v>
          </cell>
          <cell r="B6183" t="str">
            <v>""0-305 - MT. MANGUERA P/ACOPLES  1/2"""</v>
          </cell>
          <cell r="C6183">
            <v>148</v>
          </cell>
        </row>
        <row r="6184">
          <cell r="A6184">
            <v>442910</v>
          </cell>
          <cell r="B6184" t="str">
            <v>6-304 - VALVULA  REGULACION DOBLE SALIDA BLANCA</v>
          </cell>
          <cell r="C6184">
            <v>294</v>
          </cell>
        </row>
        <row r="6185">
          <cell r="A6185">
            <v>442911</v>
          </cell>
          <cell r="B6185" t="str">
            <v>6-309 - VALVULA  REGULACION DOBLE SALIDA CROMADA</v>
          </cell>
          <cell r="C6185">
            <v>100</v>
          </cell>
        </row>
        <row r="6186">
          <cell r="A6186">
            <v>442912</v>
          </cell>
          <cell r="B6186" t="str">
            <v>6-308 - VALVULA  REGULACION ECONOMIZADORA DE AGUA CROMADA</v>
          </cell>
          <cell r="C6186">
            <v>101</v>
          </cell>
        </row>
        <row r="6187">
          <cell r="A6187">
            <v>442913</v>
          </cell>
          <cell r="B6187" t="str">
            <v>6-310 - VALVULA  REGULACION PARA FILTRO DE AGUA</v>
          </cell>
          <cell r="C6187">
            <v>12</v>
          </cell>
        </row>
        <row r="6188">
          <cell r="A6188">
            <v>442914</v>
          </cell>
          <cell r="B6188" t="str">
            <v>6-311 - VALVULA  REGULACION 1/2 LAVADORA</v>
          </cell>
          <cell r="C6188">
            <v>7</v>
          </cell>
        </row>
        <row r="6189">
          <cell r="A6189">
            <v>442915</v>
          </cell>
          <cell r="B6189" t="str">
            <v>6-301 - VALVULA JARDIN LAVADORA</v>
          </cell>
          <cell r="C6189">
            <v>86</v>
          </cell>
        </row>
        <row r="6190">
          <cell r="A6190">
            <v>442918</v>
          </cell>
          <cell r="B6190" t="str">
            <v>9-170 - MANGUERA PARA LAVADORA STANDARD</v>
          </cell>
          <cell r="C6190">
            <v>29</v>
          </cell>
        </row>
        <row r="6191">
          <cell r="A6191">
            <v>442920</v>
          </cell>
          <cell r="B6191" t="str">
            <v>6-307 - VALVULA  REGULACION ECONOMIZADORA DE AGUA BLANCA</v>
          </cell>
          <cell r="C6191">
            <v>815</v>
          </cell>
        </row>
        <row r="6192">
          <cell r="A6192">
            <v>442925</v>
          </cell>
          <cell r="B6192" t="str">
            <v>6-305 - VALVULA  DE PASO H.H. 1/2</v>
          </cell>
          <cell r="C6192">
            <v>77</v>
          </cell>
        </row>
        <row r="6193">
          <cell r="A6193">
            <v>442928</v>
          </cell>
          <cell r="B6193" t="str">
            <v>0-308 - MANGUERA SUMINISTRO DE AGUA NEVERA 1/2*1/4 - 1/4X 3M</v>
          </cell>
        </row>
        <row r="6194">
          <cell r="A6194">
            <v>442930</v>
          </cell>
          <cell r="B6194" t="str">
            <v>6-306 - VALVULA  DE PASO H.M. 1/2X3/4</v>
          </cell>
          <cell r="C6194">
            <v>23</v>
          </cell>
        </row>
        <row r="6195">
          <cell r="A6195">
            <v>442935</v>
          </cell>
          <cell r="B6195" t="str">
            <v>7-301 - VALVULA  DE PASO 1/4X1/4</v>
          </cell>
        </row>
        <row r="6196">
          <cell r="A6196">
            <v>443010</v>
          </cell>
          <cell r="B6196" t="str">
            <v>14-201 - UNION H.H. 1/2 ROSC. DICOL</v>
          </cell>
          <cell r="C6196">
            <v>1109</v>
          </cell>
        </row>
        <row r="6197">
          <cell r="A6197">
            <v>443011</v>
          </cell>
          <cell r="B6197" t="str">
            <v>""14-201C - UNION 1/2"" A B S"</v>
          </cell>
          <cell r="C6197">
            <v>20</v>
          </cell>
        </row>
        <row r="6198">
          <cell r="A6198">
            <v>443012</v>
          </cell>
          <cell r="B6198" t="str">
            <v>14-450 - UNION H.H. 2 ROSC. DICOL</v>
          </cell>
          <cell r="C6198">
            <v>2</v>
          </cell>
        </row>
        <row r="6199">
          <cell r="A6199">
            <v>443045</v>
          </cell>
          <cell r="B6199" t="str">
            <v>14-202 - UNION H.H. 3/4 ROSC. DICOL</v>
          </cell>
          <cell r="C6199">
            <v>75</v>
          </cell>
        </row>
        <row r="6200">
          <cell r="A6200">
            <v>443046</v>
          </cell>
          <cell r="B6200" t="str">
            <v>14-360 - UNION H.H. 1 ROSC. DICOL</v>
          </cell>
          <cell r="C6200">
            <v>43</v>
          </cell>
        </row>
        <row r="6201">
          <cell r="A6201">
            <v>443047</v>
          </cell>
          <cell r="B6201" t="str">
            <v>14-410 - UNION H.H. 1 1/4 ROSC. DICOL</v>
          </cell>
        </row>
        <row r="6202">
          <cell r="A6202">
            <v>443510</v>
          </cell>
          <cell r="B6202" t="str">
            <v>0-312 - TUBO DESAGUE LAVAMANOS ACAMPANADO 25 CM.</v>
          </cell>
          <cell r="C6202">
            <v>254</v>
          </cell>
        </row>
        <row r="6203">
          <cell r="A6203">
            <v>443511</v>
          </cell>
          <cell r="B6203" t="str">
            <v>0-362 - TUBO DESAGUE LAVAMANOS CROMADO 25 CM.</v>
          </cell>
          <cell r="C6203">
            <v>9</v>
          </cell>
        </row>
        <row r="6204">
          <cell r="A6204">
            <v>443512</v>
          </cell>
          <cell r="B6204" t="str">
            <v>0-325 - TUBO DESAGUE LAVAMANOS ACAMPANADO 20 CM.</v>
          </cell>
        </row>
        <row r="6205">
          <cell r="A6205">
            <v>443515</v>
          </cell>
          <cell r="B6205" t="str">
            <v>0-364 - TUBO ACAMPANADO LAVAPLATOS CROMADO 20 CM.</v>
          </cell>
          <cell r="C6205">
            <v>1</v>
          </cell>
        </row>
        <row r="6206">
          <cell r="A6206">
            <v>443517</v>
          </cell>
          <cell r="B6206" t="str">
            <v>0-369 - TUBO DESAGUE ABOCINADO LAVAPLATOS CROMADO 20 CM.</v>
          </cell>
          <cell r="C6206">
            <v>6</v>
          </cell>
        </row>
        <row r="6207">
          <cell r="A6207">
            <v>443520</v>
          </cell>
          <cell r="B6207" t="str">
            <v>0-316 - TUBO DESAGUE LAVAP. ABOCINADO 20 CM.</v>
          </cell>
          <cell r="C6207">
            <v>72</v>
          </cell>
        </row>
        <row r="6208">
          <cell r="A6208">
            <v>443525</v>
          </cell>
          <cell r="B6208" t="str">
            <v>0-317 - TUBO DESAGUE LAVAP.  ABOCINADO 30 CM.</v>
          </cell>
          <cell r="C6208">
            <v>19</v>
          </cell>
        </row>
        <row r="6209">
          <cell r="A6209">
            <v>443530</v>
          </cell>
          <cell r="B6209" t="str">
            <v>0-330 - TUBO DESAGUE LAVAP. ACAMPANADO 30 CM.</v>
          </cell>
          <cell r="C6209">
            <v>5</v>
          </cell>
        </row>
        <row r="6210">
          <cell r="A6210">
            <v>443531</v>
          </cell>
          <cell r="B6210" t="str">
            <v>20-117-16 TUBO 75MM PN16 VERDE FUSION</v>
          </cell>
        </row>
        <row r="6211">
          <cell r="A6211">
            <v>443535</v>
          </cell>
          <cell r="B6211" t="str">
            <v>0-313 - MT. TUBO SIFON LAVAMANOS</v>
          </cell>
          <cell r="C6211">
            <v>8</v>
          </cell>
        </row>
        <row r="6212">
          <cell r="A6212">
            <v>443540</v>
          </cell>
          <cell r="B6212" t="str">
            <v>0-314 - MT. TUBO SIFON LAVAPLATOS</v>
          </cell>
          <cell r="C6212">
            <v>60</v>
          </cell>
        </row>
        <row r="6213">
          <cell r="A6213">
            <v>443550</v>
          </cell>
          <cell r="B6213" t="str">
            <v>0-381 - TUBO SIFON ABOCINADO LAVM EXTENSION GRIS 30 CM</v>
          </cell>
        </row>
        <row r="6214">
          <cell r="A6214">
            <v>444010</v>
          </cell>
          <cell r="B6214" t="str">
            <v>20-284 - ADAPT. HM 20MM (1/2) FUSION DICOL</v>
          </cell>
        </row>
        <row r="6215">
          <cell r="A6215">
            <v>444012</v>
          </cell>
          <cell r="B6215" t="str">
            <v>20-373 - ADAPT. HM 75MM (2 1/2) FUSION DICOL</v>
          </cell>
        </row>
        <row r="6216">
          <cell r="A6216">
            <v>444020</v>
          </cell>
          <cell r="B6216" t="str">
            <v>20-285 - ADAPT. HM 25MM (3/4) FUSION DICOL</v>
          </cell>
          <cell r="C6216">
            <v>178</v>
          </cell>
        </row>
        <row r="6217">
          <cell r="A6217">
            <v>444021</v>
          </cell>
          <cell r="B6217" t="str">
            <v>20-285A - ADAPT. HM 25MM (3/4) FUSION AZUL DICOL</v>
          </cell>
          <cell r="C6217">
            <v>5</v>
          </cell>
        </row>
        <row r="6218">
          <cell r="A6218">
            <v>444022</v>
          </cell>
          <cell r="B6218" t="str">
            <v>20-254 - ADAPT. MH 20MM (3/4)C/INSERTO METALICO FUSION VERDE DICOL</v>
          </cell>
        </row>
        <row r="6219">
          <cell r="A6219">
            <v>444023</v>
          </cell>
          <cell r="B6219" t="str">
            <v>20-261 - ADAPT. HM 25MM (1/2)C/INSERTO METALICO FUSION VERDE DICOL</v>
          </cell>
        </row>
        <row r="6220">
          <cell r="A6220">
            <v>444030</v>
          </cell>
          <cell r="B6220" t="str">
            <v>20-286 - ADAPT. HM 32MM (1) FUSION DICOL</v>
          </cell>
          <cell r="C6220">
            <v>46</v>
          </cell>
        </row>
        <row r="6221">
          <cell r="A6221">
            <v>444031</v>
          </cell>
          <cell r="B6221" t="str">
            <v>20-481A - VALVULA BOLA UNIVERSAL PP 25 mm</v>
          </cell>
          <cell r="C6221">
            <v>5</v>
          </cell>
        </row>
        <row r="6222">
          <cell r="A6222">
            <v>444032</v>
          </cell>
          <cell r="B6222" t="str">
            <v>""20-261A - UNION RED. HM 25mm*1/2"" INSERT. METALICO"</v>
          </cell>
        </row>
        <row r="6223">
          <cell r="A6223">
            <v>444034</v>
          </cell>
          <cell r="B6223" t="str">
            <v>20-220A - TE REDUCIDA D.32 x 25 x 25</v>
          </cell>
        </row>
        <row r="6224">
          <cell r="A6224">
            <v>444035</v>
          </cell>
          <cell r="B6224" t="str">
            <v>20-480A - VALVULA BOLA UNIVERSAL PP 20 mm</v>
          </cell>
        </row>
        <row r="6225">
          <cell r="A6225">
            <v>444036</v>
          </cell>
          <cell r="B6225" t="str">
            <v>14-636 - GRAPA DE FIJACION CORTA 25mm</v>
          </cell>
          <cell r="C6225">
            <v>3</v>
          </cell>
        </row>
        <row r="6226">
          <cell r="A6226">
            <v>444037</v>
          </cell>
          <cell r="B6226" t="str">
            <v>20-214 -TE RED. 25*20*25 F-F-F</v>
          </cell>
        </row>
        <row r="6227">
          <cell r="A6227">
            <v>444038</v>
          </cell>
          <cell r="B6227" t="str">
            <v>20-114-16 TUBERIA PP 40mm  VERDE FUSION AGUA CALIENTE</v>
          </cell>
          <cell r="C6227">
            <v>16</v>
          </cell>
        </row>
        <row r="6228">
          <cell r="A6228">
            <v>444039</v>
          </cell>
          <cell r="B6228" t="str">
            <v>20-106-16 TUBERIA PP 63mm  PN16</v>
          </cell>
        </row>
        <row r="6229">
          <cell r="A6229">
            <v>444040</v>
          </cell>
          <cell r="B6229" t="str">
            <v>20-372 - ADAPT. HM 40MM (1 1/4) FUSION DICOL</v>
          </cell>
          <cell r="C6229">
            <v>17</v>
          </cell>
        </row>
        <row r="6230">
          <cell r="A6230">
            <v>444041</v>
          </cell>
          <cell r="B6230" t="str">
            <v>""9-151 - TIJERAS PARA CORTAR TUBERIA 1/2""-1 1/4"""</v>
          </cell>
        </row>
        <row r="6231">
          <cell r="A6231">
            <v>444042</v>
          </cell>
          <cell r="B6231" t="str">
            <v>""9-132 - TIJERAS PARA CORTAR TUBERIA 1/2""-2 1/2"""</v>
          </cell>
        </row>
        <row r="6232">
          <cell r="A6232">
            <v>444043</v>
          </cell>
          <cell r="B6232" t="str">
            <v>20-050A - VÁLVULA DE COMPUERTA HH POLIPROPILENO 20MM</v>
          </cell>
          <cell r="C6232">
            <v>1</v>
          </cell>
        </row>
        <row r="6233">
          <cell r="A6233">
            <v>444050</v>
          </cell>
          <cell r="B6233" t="str">
            <v>20-322 CODO 90 HH 40mm F-F VERDE</v>
          </cell>
          <cell r="C6233">
            <v>32</v>
          </cell>
        </row>
        <row r="6234">
          <cell r="A6234">
            <v>444051</v>
          </cell>
          <cell r="B6234" t="str">
            <v>20-325 CODO 90 HH 75mm</v>
          </cell>
          <cell r="C6234">
            <v>1</v>
          </cell>
        </row>
        <row r="6235">
          <cell r="A6235">
            <v>444052</v>
          </cell>
          <cell r="B6235" t="str">
            <v>20-326 TAPON H. 40 mm</v>
          </cell>
        </row>
        <row r="6236">
          <cell r="A6236">
            <v>444053</v>
          </cell>
          <cell r="B6236" t="str">
            <v>20-354 TEE HHH 75mm F-F-F.</v>
          </cell>
        </row>
        <row r="6237">
          <cell r="A6237">
            <v>444054</v>
          </cell>
          <cell r="B6237" t="str">
            <v>20-355 UNION HH 75 mm FF</v>
          </cell>
        </row>
        <row r="6238">
          <cell r="A6238">
            <v>444055</v>
          </cell>
          <cell r="B6238" t="str">
            <v>20-351 RED. MH 63*40mm F-F.</v>
          </cell>
          <cell r="C6238">
            <v>40</v>
          </cell>
        </row>
        <row r="6239">
          <cell r="A6239">
            <v>444056</v>
          </cell>
          <cell r="B6239" t="str">
            <v>20-353 RED. MH 75*50mm F-F.</v>
          </cell>
        </row>
        <row r="6240">
          <cell r="A6240">
            <v>444057</v>
          </cell>
          <cell r="B6240" t="str">
            <v>20- 360 RED. MH 75*63mm F-F</v>
          </cell>
        </row>
        <row r="6241">
          <cell r="A6241">
            <v>445015</v>
          </cell>
          <cell r="B6241" t="str">
            <v>0-315 - TUBO DESAGUE LAVAMANOS  CON CORTE A 30 GRADOS</v>
          </cell>
          <cell r="C6241">
            <v>90</v>
          </cell>
        </row>
        <row r="6242">
          <cell r="A6242">
            <v>445018</v>
          </cell>
          <cell r="B6242" t="str">
            <v>0-318 - TUBO DESAGUE LAVAP. ACAMPANADO 20 CM</v>
          </cell>
          <cell r="C6242">
            <v>207</v>
          </cell>
        </row>
        <row r="6243">
          <cell r="A6243">
            <v>446008</v>
          </cell>
          <cell r="B6243" t="str">
            <v>3-708 - BUJE EN CAUCHO 1 1/4 LAVAMANOS</v>
          </cell>
          <cell r="C6243">
            <v>34</v>
          </cell>
        </row>
        <row r="6244">
          <cell r="A6244">
            <v>446009</v>
          </cell>
          <cell r="B6244" t="str">
            <v>3-709 - BUJE EN CAUCHO 1 1/4 LAVAPLATOS</v>
          </cell>
          <cell r="C6244">
            <v>284</v>
          </cell>
        </row>
        <row r="6245">
          <cell r="A6245">
            <v>446010</v>
          </cell>
          <cell r="B6245" t="str">
            <v>3-710 - BUJE EN CAUCHO 2 LAVAMANOS</v>
          </cell>
          <cell r="C6245">
            <v>195</v>
          </cell>
        </row>
        <row r="6246">
          <cell r="A6246">
            <v>446011</v>
          </cell>
          <cell r="B6246" t="str">
            <v>3-711 - BUJE EN CAUCHO 2 LAVAPLATOS</v>
          </cell>
          <cell r="C6246">
            <v>285</v>
          </cell>
        </row>
        <row r="6247">
          <cell r="A6247">
            <v>446012</v>
          </cell>
          <cell r="B6247" t="str">
            <v>3-712 - BUJE EN CAUCHO 1 1/2 LAVAMANOS</v>
          </cell>
          <cell r="C6247">
            <v>216</v>
          </cell>
        </row>
        <row r="6248">
          <cell r="A6248">
            <v>446013</v>
          </cell>
          <cell r="B6248" t="str">
            <v>3-713 - BUJE EN CAUCHO 1 1/2 LAVAPLATOS</v>
          </cell>
          <cell r="C6248">
            <v>248</v>
          </cell>
        </row>
        <row r="6249">
          <cell r="A6249">
            <v>446016</v>
          </cell>
          <cell r="B6249" t="str">
            <v>3-716 - BUJE EN CAUCHO 2 x 42 MM LAVAPLATOS</v>
          </cell>
          <cell r="C6249">
            <v>27</v>
          </cell>
        </row>
        <row r="6250">
          <cell r="A6250">
            <v>446021</v>
          </cell>
          <cell r="B6250" t="str">
            <v>3-601 - EMPAQUE DE CAUCHO LAVAMN. 1/2X3/8</v>
          </cell>
          <cell r="C6250">
            <v>227</v>
          </cell>
        </row>
        <row r="6251">
          <cell r="A6251">
            <v>446023</v>
          </cell>
          <cell r="B6251" t="str">
            <v>3-603 - EMPAQUE DE CAUCHO SANITARIO 7/8X3/8</v>
          </cell>
        </row>
        <row r="6252">
          <cell r="A6252">
            <v>446031</v>
          </cell>
          <cell r="B6252" t="str">
            <v>4-300-4 - TUERCA PLASTICA LAVAMANOS</v>
          </cell>
          <cell r="C6252">
            <v>528</v>
          </cell>
        </row>
        <row r="6253">
          <cell r="A6253">
            <v>446033</v>
          </cell>
          <cell r="B6253" t="str">
            <v>4-306 - TUERCA 3/8 BG PARA DESFOGUES</v>
          </cell>
        </row>
        <row r="6254">
          <cell r="A6254">
            <v>446034</v>
          </cell>
          <cell r="B6254" t="str">
            <v>4-305-2 - TUERCA PLASTICA SANITARIO</v>
          </cell>
          <cell r="C6254">
            <v>30</v>
          </cell>
        </row>
        <row r="6255">
          <cell r="A6255">
            <v>446035</v>
          </cell>
          <cell r="B6255" t="str">
            <v>9-108 - TEE H.M.M. 1/2 DICOL</v>
          </cell>
          <cell r="C6255">
            <v>119</v>
          </cell>
        </row>
        <row r="6256">
          <cell r="A6256">
            <v>446036</v>
          </cell>
          <cell r="B6256" t="str">
            <v>11-103 - UNION ESPIGO 20 MM</v>
          </cell>
          <cell r="C6256">
            <v>41</v>
          </cell>
        </row>
        <row r="6257">
          <cell r="A6257">
            <v>446037</v>
          </cell>
          <cell r="B6257" t="str">
            <v>4-307B - TUERCA PLASTICA PURIFICADOR BLANCA 13mm</v>
          </cell>
          <cell r="C6257">
            <v>10</v>
          </cell>
        </row>
        <row r="6258">
          <cell r="A6258">
            <v>446038</v>
          </cell>
          <cell r="B6258" t="str">
            <v>9-114 - NIPLE 1/2X3/8 DICOL</v>
          </cell>
          <cell r="C6258">
            <v>84</v>
          </cell>
        </row>
        <row r="6259">
          <cell r="A6259">
            <v>446039</v>
          </cell>
          <cell r="B6259" t="str">
            <v>1-331 - ACOPLE LAVM. CON VALVULA REGUL.DOBLE SALIDA</v>
          </cell>
          <cell r="C6259">
            <v>1</v>
          </cell>
        </row>
        <row r="6260">
          <cell r="A6260">
            <v>446040</v>
          </cell>
          <cell r="B6260" t="str">
            <v>9-140 - NIPLE 3/4X1/2 DICOL</v>
          </cell>
        </row>
        <row r="6261">
          <cell r="A6261">
            <v>446041</v>
          </cell>
          <cell r="B6261" t="str">
            <v>11-105 - CODO  ESPIGO A ROSCA M. 20 MM -ROSCA NPT</v>
          </cell>
          <cell r="C6261">
            <v>4</v>
          </cell>
        </row>
        <row r="6262">
          <cell r="A6262">
            <v>446042</v>
          </cell>
          <cell r="B6262" t="str">
            <v>14-515 - GRAPA DE FIJACION 20 MM DICOL</v>
          </cell>
          <cell r="C6262">
            <v>115</v>
          </cell>
        </row>
        <row r="6263">
          <cell r="A6263">
            <v>446043</v>
          </cell>
          <cell r="B6263" t="str">
            <v>11-109 - ADAPTADOR ESPIGO A ROSCA M.</v>
          </cell>
          <cell r="C6263">
            <v>67</v>
          </cell>
        </row>
        <row r="6264">
          <cell r="A6264">
            <v>446044</v>
          </cell>
          <cell r="B6264" t="str">
            <v>11-107 - TEE ESPIGO ROSCA M.</v>
          </cell>
          <cell r="C6264">
            <v>1</v>
          </cell>
        </row>
        <row r="6265">
          <cell r="A6265">
            <v>446045</v>
          </cell>
          <cell r="B6265" t="str">
            <v>11-106 - TEE ESPIGO 20mm DICOL</v>
          </cell>
          <cell r="C6265">
            <v>32</v>
          </cell>
        </row>
        <row r="6266">
          <cell r="A6266">
            <v>446046</v>
          </cell>
          <cell r="B6266" t="str">
            <v>11-104 - CODO ESPIGO 20mm DICOL</v>
          </cell>
          <cell r="C6266">
            <v>16</v>
          </cell>
        </row>
        <row r="6267">
          <cell r="A6267">
            <v>446047</v>
          </cell>
          <cell r="B6267" t="str">
            <v>11-108 - TAPON  ESPIGO 20mm DICOL</v>
          </cell>
          <cell r="C6267">
            <v>10</v>
          </cell>
        </row>
        <row r="6268">
          <cell r="A6268">
            <v>446048</v>
          </cell>
          <cell r="B6268" t="str">
            <v>9-112 - TEE M.H.H 1/2 DICOL</v>
          </cell>
          <cell r="C6268">
            <v>73</v>
          </cell>
        </row>
        <row r="6269">
          <cell r="A6269">
            <v>446049</v>
          </cell>
          <cell r="B6269" t="str">
            <v>9-111 - TEE M.M.M 1/2 DICOL</v>
          </cell>
          <cell r="C6269">
            <v>106</v>
          </cell>
        </row>
        <row r="6270">
          <cell r="A6270">
            <v>446050</v>
          </cell>
          <cell r="B6270" t="str">
            <v>9-143 - CODO M-H 1/2X1/2 DICOL</v>
          </cell>
          <cell r="C6270">
            <v>78</v>
          </cell>
        </row>
        <row r="6271">
          <cell r="A6271">
            <v>446051</v>
          </cell>
          <cell r="B6271" t="str">
            <v>9-144 - CODO M-H 1/2X3/4 DICOL</v>
          </cell>
          <cell r="C6271">
            <v>7</v>
          </cell>
        </row>
        <row r="6272">
          <cell r="A6272">
            <v>446052</v>
          </cell>
          <cell r="B6272" t="str">
            <v>""14-516 - GRAPA FIJACION 3/4"" DICOL"</v>
          </cell>
          <cell r="C6272">
            <v>79</v>
          </cell>
        </row>
        <row r="6273">
          <cell r="A6273">
            <v>446053</v>
          </cell>
          <cell r="B6273" t="str">
            <v>9-138 - NIPLE 1/2X1/2X2 1/2 DICOL</v>
          </cell>
          <cell r="C6273">
            <v>3</v>
          </cell>
        </row>
        <row r="6274">
          <cell r="A6274">
            <v>446054</v>
          </cell>
          <cell r="B6274" t="str">
            <v>9-139 - NIPLE 3/4X1/2X2 1/2 DICOL</v>
          </cell>
          <cell r="C6274">
            <v>9</v>
          </cell>
        </row>
        <row r="6275">
          <cell r="A6275">
            <v>446055</v>
          </cell>
          <cell r="B6275" t="str">
            <v>2-106 - SELLADOR FIBRADO 100CC</v>
          </cell>
          <cell r="C6275">
            <v>1</v>
          </cell>
        </row>
        <row r="6276">
          <cell r="A6276">
            <v>446056</v>
          </cell>
          <cell r="B6276" t="str">
            <v>2-107 - SELLADOR FIBRADO 50CC</v>
          </cell>
          <cell r="C6276">
            <v>1</v>
          </cell>
        </row>
        <row r="6277">
          <cell r="A6277">
            <v>446057</v>
          </cell>
          <cell r="B6277" t="str">
            <v>9-120 - REBORDEADOR 3/8 P/TUBO PLASTICO</v>
          </cell>
          <cell r="C6277">
            <v>7</v>
          </cell>
        </row>
        <row r="6278">
          <cell r="A6278">
            <v>446058</v>
          </cell>
          <cell r="B6278" t="str">
            <v>ABRAZADERA DE USO PESADO 32mm Negro</v>
          </cell>
        </row>
        <row r="6279">
          <cell r="A6279">
            <v>446059</v>
          </cell>
          <cell r="B6279" t="str">
            <v>- ML TUBO PE100 PN10 1000MM X59.3</v>
          </cell>
        </row>
        <row r="6280">
          <cell r="A6280">
            <v>446060</v>
          </cell>
          <cell r="B6280" t="str">
            <v>- ML TUBO PE100 PN6 1000MM X38.2</v>
          </cell>
        </row>
        <row r="6281">
          <cell r="A6281">
            <v>446061</v>
          </cell>
          <cell r="B6281" t="str">
            <v>""14-517 - GRAPA FIJACION 1"" DICOL"</v>
          </cell>
          <cell r="C6281">
            <v>55</v>
          </cell>
        </row>
        <row r="6282">
          <cell r="A6282">
            <v>446062</v>
          </cell>
          <cell r="B6282" t="str">
            <v>9-113 - NIPLE 1/2X1/2 DICOL</v>
          </cell>
        </row>
        <row r="6283">
          <cell r="A6283">
            <v>446063</v>
          </cell>
          <cell r="B6283" t="str">
            <v>""14-519 - GRAPA FIJACION 1 1/2"" DICOL"</v>
          </cell>
          <cell r="C6283">
            <v>162</v>
          </cell>
        </row>
        <row r="6284">
          <cell r="A6284">
            <v>446064</v>
          </cell>
          <cell r="B6284" t="str">
            <v>""14-614 - FLANCHE 2"" BLANCO"</v>
          </cell>
          <cell r="C6284">
            <v>57</v>
          </cell>
        </row>
        <row r="6285">
          <cell r="A6285">
            <v>446503</v>
          </cell>
          <cell r="B6285" t="str">
            <v>1-400-7 - FLEXIBIDET C/MANGUERA CROMADA REFORZADA</v>
          </cell>
        </row>
        <row r="6286">
          <cell r="A6286">
            <v>446504</v>
          </cell>
          <cell r="B6286" t="str">
            <v>1-400-7 - FLEXIBIDET CROMADO 1.20 MTS</v>
          </cell>
        </row>
        <row r="6287">
          <cell r="A6287">
            <v>446509</v>
          </cell>
          <cell r="B6287" t="str">
            <v>1-400-9 - FLEXIBIDET C/POMA CR. SIST.ACOFLEX</v>
          </cell>
          <cell r="C6287">
            <v>46</v>
          </cell>
        </row>
        <row r="6288">
          <cell r="A6288">
            <v>446510</v>
          </cell>
          <cell r="B6288" t="str">
            <v>1-365 - KIT PARA ORINAL CON SISTEMA ACOFLEX BLANCO</v>
          </cell>
          <cell r="C6288">
            <v>32</v>
          </cell>
        </row>
        <row r="6289">
          <cell r="A6289">
            <v>446511</v>
          </cell>
          <cell r="B6289" t="str">
            <v>1-366 - KIT PARA ORINAL CON SISTEMA ACOFLEX CROMADO</v>
          </cell>
          <cell r="C6289">
            <v>23</v>
          </cell>
        </row>
        <row r="6290">
          <cell r="A6290">
            <v>446512</v>
          </cell>
          <cell r="B6290" t="str">
            <v>1-400-0 - POMA CROMADA P/BIDET FLEXIBLE</v>
          </cell>
        </row>
        <row r="6291">
          <cell r="A6291">
            <v>446513</v>
          </cell>
          <cell r="B6291" t="str">
            <v>1-500 - MANGUERA 1.2MT CROMADA</v>
          </cell>
          <cell r="C6291">
            <v>4</v>
          </cell>
        </row>
        <row r="6292">
          <cell r="A6292">
            <v>446515</v>
          </cell>
          <cell r="B6292" t="str">
            <v>1-385 - KIT SUMINISTRO C/VALVULA REGULACION DOBLE 1/2*1/4 MANGUERA 3M</v>
          </cell>
          <cell r="C6292">
            <v>12</v>
          </cell>
        </row>
        <row r="6293">
          <cell r="A6293">
            <v>446519</v>
          </cell>
          <cell r="B6293" t="str">
            <v>9-903 - KIT ORINAL PUSH</v>
          </cell>
          <cell r="C6293">
            <v>20</v>
          </cell>
        </row>
        <row r="6294">
          <cell r="A6294">
            <v>447020</v>
          </cell>
          <cell r="B6294" t="str">
            <v>2-108 - KANKRO ECOLÓGICO 12 HORAS</v>
          </cell>
          <cell r="C6294">
            <v>23</v>
          </cell>
        </row>
        <row r="6295">
          <cell r="A6295">
            <v>447030</v>
          </cell>
          <cell r="B6295" t="str">
            <v>2-101 - KANKRO 300 ml.</v>
          </cell>
        </row>
        <row r="6296">
          <cell r="A6296">
            <v>447050</v>
          </cell>
          <cell r="B6296" t="str">
            <v>2-103 - KANKRO 500 ml.</v>
          </cell>
        </row>
        <row r="6297">
          <cell r="A6297">
            <v>447051</v>
          </cell>
          <cell r="B6297" t="str">
            <v>""1-203 - UNION UNIV 1"" DRESSER PVC DICOL"</v>
          </cell>
          <cell r="C6297">
            <v>1</v>
          </cell>
        </row>
        <row r="6298">
          <cell r="A6298">
            <v>447410</v>
          </cell>
          <cell r="B6298" t="str">
            <v>1222 - UNION UNIVERSAL DRESSER 1/2 CPVC DICOL</v>
          </cell>
          <cell r="C6298">
            <v>14</v>
          </cell>
        </row>
        <row r="6299">
          <cell r="A6299">
            <v>447420</v>
          </cell>
          <cell r="B6299" t="str">
            <v>1223 - UNION UNIVERSAL DRESSER 3/4  CPVC DICOL</v>
          </cell>
          <cell r="C6299">
            <v>2</v>
          </cell>
        </row>
        <row r="6300">
          <cell r="A6300">
            <v>447421</v>
          </cell>
          <cell r="B6300" t="str">
            <v>1215 - UNION UNIVERSAL DRESSER 4 PVC DICOL</v>
          </cell>
        </row>
        <row r="6301">
          <cell r="A6301">
            <v>447422</v>
          </cell>
          <cell r="B6301" t="str">
            <v>1260 - UNION UNIVERSAL DRESSER 1/2 AGUA FRIA</v>
          </cell>
          <cell r="C6301">
            <v>3</v>
          </cell>
        </row>
        <row r="6302">
          <cell r="A6302">
            <v>447423</v>
          </cell>
          <cell r="B6302" t="str">
            <v>1261 - UNION UNIVERSAL DRESSER 3/4 CPVC</v>
          </cell>
        </row>
        <row r="6303">
          <cell r="A6303">
            <v>447424</v>
          </cell>
          <cell r="B6303" t="str">
            <v>1262 - UNION UNIVERSAL DRESSER 1 CPVC</v>
          </cell>
        </row>
        <row r="6304">
          <cell r="A6304">
            <v>447510</v>
          </cell>
          <cell r="B6304" t="str">
            <v>1201 - UNION UNIVERSAL DRESSER 1/2 DICOL</v>
          </cell>
          <cell r="C6304">
            <v>62</v>
          </cell>
        </row>
        <row r="6305">
          <cell r="A6305">
            <v>447511</v>
          </cell>
          <cell r="B6305" t="str">
            <v>1202 - UNION UNIVERSAL DRESSER 3/4 DICOL</v>
          </cell>
          <cell r="C6305">
            <v>4</v>
          </cell>
        </row>
        <row r="6306">
          <cell r="A6306">
            <v>447529</v>
          </cell>
          <cell r="B6306" t="str">
            <v>9-902 - YEE MET. C/VALVULA REG. P/LAVADORA</v>
          </cell>
          <cell r="C6306">
            <v>20</v>
          </cell>
        </row>
        <row r="6307">
          <cell r="A6307">
            <v>447530</v>
          </cell>
          <cell r="B6307" t="str">
            <v>9-901 - LLAVE GALAPAGO</v>
          </cell>
          <cell r="C6307">
            <v>123</v>
          </cell>
        </row>
        <row r="6308">
          <cell r="A6308">
            <v>447531</v>
          </cell>
          <cell r="B6308" t="str">
            <v>1203 - UNION UNIVERSAL DRESSER 1 DICOL</v>
          </cell>
        </row>
        <row r="6309">
          <cell r="A6309">
            <v>447535</v>
          </cell>
          <cell r="B6309" t="str">
            <v>6-302 - LLAVE JARDIN LIVIANA 1/2 C/CIERRE BILATERAL</v>
          </cell>
          <cell r="C6309">
            <v>1</v>
          </cell>
        </row>
        <row r="6310">
          <cell r="A6310">
            <v>447538</v>
          </cell>
          <cell r="B6310" t="str">
            <v>1252 - UNION REPL DRESSER 1/2 DICOL</v>
          </cell>
        </row>
        <row r="6311">
          <cell r="A6311">
            <v>447539</v>
          </cell>
          <cell r="B6311" t="str">
            <v>6-312 - LLAVE DOBLE JARDIN LIVIANA 1/2 C/CIERRE BILATERAL 3/4</v>
          </cell>
          <cell r="C6311">
            <v>11</v>
          </cell>
        </row>
        <row r="6312">
          <cell r="A6312">
            <v>447540</v>
          </cell>
          <cell r="B6312" t="str">
            <v>1210 - UNION UNIVERSAL DRESSER 1 1/4 DICOL</v>
          </cell>
        </row>
        <row r="6313">
          <cell r="A6313">
            <v>447550</v>
          </cell>
          <cell r="B6313" t="str">
            <v>1211 - UNION UNIVERSAL DRESSER 1 1/2 DICOL</v>
          </cell>
        </row>
        <row r="6314">
          <cell r="A6314">
            <v>447560</v>
          </cell>
          <cell r="B6314" t="str">
            <v>1212 - UNION UNIVERSAL DRESSER 2 DICOL</v>
          </cell>
          <cell r="C6314">
            <v>15</v>
          </cell>
        </row>
        <row r="6315">
          <cell r="A6315">
            <v>447580</v>
          </cell>
          <cell r="B6315" t="str">
            <v>1214 - UNION UNIVERSAL DRESSER 3 DICOL</v>
          </cell>
        </row>
        <row r="6316">
          <cell r="A6316">
            <v>447590</v>
          </cell>
          <cell r="B6316" t="str">
            <v>6-319 - VALVULA PEDAL AGUA FRIA 3/4</v>
          </cell>
        </row>
        <row r="6317">
          <cell r="A6317">
            <v>447610</v>
          </cell>
          <cell r="B6317" t="str">
            <v>5-209 - VALVULA DE SEGURIDAD PRESION 1/2 DICOL</v>
          </cell>
        </row>
        <row r="6318">
          <cell r="A6318">
            <v>448009</v>
          </cell>
          <cell r="B6318" t="str">
            <v>9-109 - YEE LAVADORA DICOL</v>
          </cell>
          <cell r="C6318">
            <v>150</v>
          </cell>
        </row>
        <row r="6319">
          <cell r="A6319">
            <v>448099</v>
          </cell>
          <cell r="B6319" t="str">
            <v>CODO 90° DICOL M-H 2"</v>
          </cell>
        </row>
        <row r="6320">
          <cell r="A6320">
            <v>448310</v>
          </cell>
          <cell r="B6320" t="str">
            <v>19-223 - SEMICODO H-H 4" DESAGUE QUIMICO</v>
          </cell>
        </row>
        <row r="6321">
          <cell r="A6321">
            <v>448521</v>
          </cell>
          <cell r="B6321" t="str">
            <v>0-121 - BARRA PARA TOALLERO ACRILICA REDONDA</v>
          </cell>
        </row>
        <row r="6322">
          <cell r="A6322">
            <v>448522</v>
          </cell>
          <cell r="B6322" t="str">
            <v>9-119 - BARRA PARA TOALLERO ACRILICA CUADRADA</v>
          </cell>
          <cell r="C6322">
            <v>3</v>
          </cell>
        </row>
        <row r="6323">
          <cell r="A6323">
            <v>448523</v>
          </cell>
          <cell r="B6323" t="str">
            <v>9-121 - KIT TOALLERO CON SISTEMA DE SOPORTES</v>
          </cell>
          <cell r="C6323">
            <v>3</v>
          </cell>
        </row>
        <row r="6324">
          <cell r="A6324">
            <v>448524</v>
          </cell>
          <cell r="B6324" t="str">
            <v>9-117 - KIT TOALLERO CROMADO</v>
          </cell>
        </row>
        <row r="6325">
          <cell r="A6325">
            <v>448525</v>
          </cell>
          <cell r="B6325" t="str">
            <v>9-123 - TEE RED. HHM 3/4X3/4X1/2</v>
          </cell>
          <cell r="C6325">
            <v>10</v>
          </cell>
        </row>
        <row r="6326">
          <cell r="A6326">
            <v>448526</v>
          </cell>
          <cell r="B6326" t="str">
            <v>9-124 - TEE RED. HHM 3/4X1/2X1/2</v>
          </cell>
          <cell r="C6326">
            <v>11</v>
          </cell>
        </row>
        <row r="6327">
          <cell r="A6327">
            <v>448527</v>
          </cell>
          <cell r="B6327" t="str">
            <v>9-136 - CODO 1/2X1/2 BLANCO</v>
          </cell>
          <cell r="C6327">
            <v>53</v>
          </cell>
        </row>
        <row r="6328">
          <cell r="A6328">
            <v>448528</v>
          </cell>
          <cell r="B6328" t="str">
            <v>9-145 - TEE RED. HHM 1/2X3/4X1/2</v>
          </cell>
          <cell r="C6328">
            <v>3</v>
          </cell>
        </row>
        <row r="6329">
          <cell r="A6329">
            <v>448535</v>
          </cell>
          <cell r="B6329" t="str">
            <v>9-142 - PAPELERA PLASTICA</v>
          </cell>
        </row>
        <row r="6330">
          <cell r="A6330">
            <v>448600</v>
          </cell>
          <cell r="B6330" t="str">
            <v>14-702 - POLIFUSOR SOCKET 20-63MM DIGITAL</v>
          </cell>
        </row>
        <row r="6331">
          <cell r="A6331">
            <v>448601</v>
          </cell>
          <cell r="B6331" t="str">
            <v>14-708 - POLIFUSOR SOCKET 20-32MM DIGITAL</v>
          </cell>
          <cell r="C6331">
            <v>4</v>
          </cell>
        </row>
        <row r="6332">
          <cell r="A6332">
            <v>448602</v>
          </cell>
          <cell r="B6332" t="str">
            <v>14-706 - POLIFUSOR SOCKET 20-110MM DIGITAL</v>
          </cell>
          <cell r="C6332">
            <v>1</v>
          </cell>
        </row>
        <row r="6333">
          <cell r="A6333">
            <v>448610</v>
          </cell>
          <cell r="B6333" t="str">
            <v>14-715 - POLIFUSOR SOCKET AGUA-GAS 20 - 32MM PP/PE</v>
          </cell>
        </row>
        <row r="6334">
          <cell r="A6334">
            <v>448619</v>
          </cell>
          <cell r="B6334" t="str">
            <v>14-522 - MATRICES H-M 40MM PARA POLIFUSOR - MILIMETRADAS</v>
          </cell>
        </row>
        <row r="6335">
          <cell r="A6335">
            <v>448620</v>
          </cell>
          <cell r="B6335" t="str">
            <v>14-523 - MATRICES H-M 50MM PARA POLIFUSOR - MILIMETRADAS</v>
          </cell>
        </row>
        <row r="6336">
          <cell r="A6336">
            <v>448709</v>
          </cell>
          <cell r="B6336" t="str">
            <v>1397-1 - SIFON FLEXIBLE 1 1/2X1 1/4X7/8 LVM/LVP CROMADO</v>
          </cell>
        </row>
        <row r="6337">
          <cell r="A6337">
            <v>448710</v>
          </cell>
          <cell r="B6337" t="str">
            <v>1-396 SIFON FLEXIBLE 1 1/2X1 1/4X 7/8 LVM/LVP</v>
          </cell>
        </row>
        <row r="6338">
          <cell r="A6338">
            <v>449012</v>
          </cell>
          <cell r="B6338" t="str">
            <v>20-105R ML TUBO 50MM PN10 RECUBRIMIENTO HDPE+UV</v>
          </cell>
        </row>
        <row r="6339">
          <cell r="A6339">
            <v>449020</v>
          </cell>
          <cell r="B6339" t="str">
            <v>20-101-16R ML TUBO 20MM PN16 RECUBRIMIENTO HPDE+UV AZUL</v>
          </cell>
        </row>
        <row r="6340">
          <cell r="A6340">
            <v>449045</v>
          </cell>
          <cell r="B6340" t="str">
            <v>20-331R UNION 50MM PN25 RECUBIRMIENTO HPDE+UV</v>
          </cell>
        </row>
        <row r="6341">
          <cell r="A6341">
            <v>449050</v>
          </cell>
          <cell r="B6341" t="str">
            <v>20-204R CODO 20MM PN25 RECUBRIMIENTO HPDE+UV</v>
          </cell>
        </row>
        <row r="6342">
          <cell r="A6342">
            <v>449055</v>
          </cell>
          <cell r="B6342" t="str">
            <v>20-332R CODO 50MM PN25 RECUBRIMIENTO HPDE+UV</v>
          </cell>
        </row>
        <row r="6343">
          <cell r="A6343">
            <v>449065</v>
          </cell>
          <cell r="B6343" t="str">
            <v>20-334R TEE 50MM PN25 RECUBIRMIENTO HPDE+UV</v>
          </cell>
        </row>
        <row r="6344">
          <cell r="A6344">
            <v>449070</v>
          </cell>
          <cell r="B6344" t="str">
            <v>22-278R VALVULA 20MM PN25 RECUBIRMIENTO HPDE+UV</v>
          </cell>
        </row>
        <row r="6345">
          <cell r="A6345">
            <v>449075</v>
          </cell>
          <cell r="B6345" t="str">
            <v>20-304R VALVULA 50MM PN25 RECUBIRMIENTO HPDE+UV</v>
          </cell>
        </row>
        <row r="6346">
          <cell r="A6346">
            <v>449087</v>
          </cell>
          <cell r="B6346" t="str">
            <v>20-433R TEE CON CHAQ 50X20MM PN25 RECUBIRMIENTO HPDE+UV</v>
          </cell>
        </row>
        <row r="6347">
          <cell r="A6347">
            <v>449088</v>
          </cell>
          <cell r="B6347" t="str">
            <v>20-888 VALVULA BOLA HH PPSU 40 MM</v>
          </cell>
        </row>
        <row r="6348">
          <cell r="A6348">
            <v>449090</v>
          </cell>
          <cell r="B6348" t="str">
            <v>VÁLVULA DE BOLA  H-H 20MM / SUSTANCIAS VERDE</v>
          </cell>
        </row>
        <row r="6349">
          <cell r="A6349">
            <v>449091</v>
          </cell>
          <cell r="B6349" t="str">
            <v>VÁLVULA DE BOLA  H-H 25MM / SUSTANCIAS VERDE</v>
          </cell>
        </row>
        <row r="6350">
          <cell r="A6350">
            <v>449092</v>
          </cell>
          <cell r="B6350" t="str">
            <v>VÁLVULA DE BOLA H-H 32MM / SUSTANCIAS VERDE</v>
          </cell>
        </row>
        <row r="6351">
          <cell r="A6351">
            <v>449101</v>
          </cell>
          <cell r="B6351" t="str">
            <v>19-104 TUBO PP 40 - NFR 4" HR - DESAGÜES QUÍMICOS</v>
          </cell>
        </row>
        <row r="6352">
          <cell r="A6352">
            <v>449102</v>
          </cell>
          <cell r="B6352" t="str">
            <v>19-103 TUBO PP 40-NFR 3" TUBERÍA DESAGÜES QUÍMICOS</v>
          </cell>
        </row>
        <row r="6353">
          <cell r="A6353">
            <v>449103</v>
          </cell>
          <cell r="B6353" t="str">
            <v>19-102 TUBO PP 40 - NFR 2" HR TUBERÍA DESAGÜES QUÍMICOS</v>
          </cell>
        </row>
        <row r="6354">
          <cell r="A6354">
            <v>449104</v>
          </cell>
          <cell r="B6354" t="str">
            <v>19-223 CODO 45° PP - NFR 4" DESAGÜES QUÍMICOS</v>
          </cell>
        </row>
        <row r="6355">
          <cell r="A6355">
            <v>449105</v>
          </cell>
          <cell r="B6355" t="str">
            <v>19-222 CODO 45 PP-F 3" DESAGÜES QUÍMICOS</v>
          </cell>
        </row>
        <row r="6356">
          <cell r="A6356">
            <v>449106</v>
          </cell>
          <cell r="B6356" t="str">
            <v>19-221 CODO 45° PP - NFR 2"  DESAGÜES QUÍMICOS</v>
          </cell>
        </row>
        <row r="6357">
          <cell r="A6357">
            <v>449107</v>
          </cell>
          <cell r="B6357" t="str">
            <v>19-233 CODO 90° PP - NFR 4" DESAGÜES QUÍMICOS</v>
          </cell>
        </row>
        <row r="6358">
          <cell r="A6358">
            <v>449108</v>
          </cell>
          <cell r="B6358" t="str">
            <v>19-232S CODO 90 PP - F 3"  DESAGÜES QUÍMICOS</v>
          </cell>
        </row>
        <row r="6359">
          <cell r="A6359">
            <v>449109</v>
          </cell>
          <cell r="B6359" t="str">
            <v>19-231 CODO 90° PP - NFR 2" DESAGÜES QUÍMICOS</v>
          </cell>
        </row>
        <row r="6360">
          <cell r="A6360">
            <v>449110</v>
          </cell>
          <cell r="B6360" t="str">
            <v>19-262 UNION RED PP-F 3" * 2" DESAGÜES QUÍMICOS</v>
          </cell>
        </row>
        <row r="6361">
          <cell r="A6361">
            <v>449111</v>
          </cell>
          <cell r="B6361" t="str">
            <v>19-252 SIFON 3" DESAGÜES QUÍMICOS</v>
          </cell>
        </row>
        <row r="6362">
          <cell r="A6362">
            <v>449112</v>
          </cell>
          <cell r="B6362" t="str">
            <v>19-251 SIFON PP 2" DESAGÜES QUÍMICOS</v>
          </cell>
        </row>
        <row r="6363">
          <cell r="A6363">
            <v>449113</v>
          </cell>
          <cell r="B6363" t="str">
            <v>19-213 TAPON DE LIMPIEZA PP 4" DESAGÜES QUÍMICOS</v>
          </cell>
        </row>
        <row r="6364">
          <cell r="A6364">
            <v>449114</v>
          </cell>
          <cell r="B6364" t="str">
            <v>19-212 TAPON DE LIMPIEZA PP 3" DESAGÜES QUÍMICOS</v>
          </cell>
        </row>
        <row r="6365">
          <cell r="A6365">
            <v>449115</v>
          </cell>
          <cell r="B6365" t="str">
            <v>19-211 TAPON DE LIMPIEZA PP 2" DESAGÜES QUÍMICOS</v>
          </cell>
        </row>
        <row r="6366">
          <cell r="A6366">
            <v>449116</v>
          </cell>
          <cell r="B6366" t="str">
            <v>19-273E TEE DESAGUE QUIMICO 4" DESAGÜES QUÍMICOS</v>
          </cell>
        </row>
        <row r="6367">
          <cell r="A6367">
            <v>449117</v>
          </cell>
          <cell r="B6367" t="str">
            <v>19-293 YEE PP - NFR 4" DESAGÜES QUÍMICOS</v>
          </cell>
        </row>
        <row r="6368">
          <cell r="A6368">
            <v>449118</v>
          </cell>
          <cell r="B6368" t="str">
            <v>19-292 YEE PP - NFR 3" DESAGÜES QUÍMICOS</v>
          </cell>
        </row>
        <row r="6369">
          <cell r="A6369">
            <v>449119</v>
          </cell>
          <cell r="B6369" t="str">
            <v>19-291 YEE PP - F 2" DESAGUE QUIMICO</v>
          </cell>
        </row>
        <row r="6370">
          <cell r="A6370">
            <v>449120</v>
          </cell>
          <cell r="B6370" t="str">
            <v>19-204 UNION PP - NFR 4" DESAGÜES QUÍMICOS</v>
          </cell>
        </row>
        <row r="6371">
          <cell r="A6371">
            <v>449121</v>
          </cell>
          <cell r="B6371" t="str">
            <v>19-203 UNION PP-F 3" DESAGÜES QUÍMICOS</v>
          </cell>
        </row>
        <row r="6372">
          <cell r="A6372">
            <v>449122</v>
          </cell>
          <cell r="B6372" t="str">
            <v>19-202 UNION PP-F 2"DESAGÜES QUÍMICOS</v>
          </cell>
        </row>
        <row r="6373">
          <cell r="A6373">
            <v>449123</v>
          </cell>
          <cell r="B6373" t="str">
            <v>TUBERÍA TRICAPA 32MM  AGUA 1" CALIENTE, FRIA</v>
          </cell>
        </row>
        <row r="6374">
          <cell r="A6374">
            <v>449124</v>
          </cell>
          <cell r="B6374" t="str">
            <v>MATRIZ HM 25 MM DICOL</v>
          </cell>
        </row>
        <row r="6375">
          <cell r="A6375">
            <v>449125</v>
          </cell>
          <cell r="B6375" t="str">
            <v>14-511 - MATRIZ HM 20 MM DICOL</v>
          </cell>
        </row>
        <row r="6376">
          <cell r="A6376">
            <v>449126</v>
          </cell>
          <cell r="B6376" t="str">
            <v>MATRIZ 90 MM</v>
          </cell>
        </row>
        <row r="6377">
          <cell r="A6377">
            <v>449127</v>
          </cell>
          <cell r="B6377" t="str">
            <v>20-381 UNION H.H 90 MM FUSION AZUL</v>
          </cell>
        </row>
        <row r="6378">
          <cell r="A6378">
            <v>449128</v>
          </cell>
          <cell r="B6378" t="str">
            <v>20-391- UNION M.H. 90MMX3 C/INSERTO VERDE FUSION</v>
          </cell>
        </row>
        <row r="6379">
          <cell r="A6379">
            <v>449129</v>
          </cell>
          <cell r="B6379" t="str">
            <v>20-381A UNION H.H 90 MM FUSION VERDE</v>
          </cell>
        </row>
        <row r="6380">
          <cell r="A6380">
            <v>449130</v>
          </cell>
          <cell r="B6380" t="str">
            <v>20-810 CRUZ REDUCIDA H-H-H-H 25 X 20 MM</v>
          </cell>
        </row>
        <row r="6381">
          <cell r="A6381">
            <v>451001</v>
          </cell>
          <cell r="B6381" t="str">
            <v>FUSORA PP</v>
          </cell>
        </row>
        <row r="6382">
          <cell r="A6382">
            <v>455010</v>
          </cell>
          <cell r="B6382" t="str">
            <v>GRAPA 20MM (1/2)</v>
          </cell>
        </row>
        <row r="6383">
          <cell r="A6383">
            <v>470510</v>
          </cell>
          <cell r="B6383" t="str">
            <v>REGISTRO PD 1/2 PERUANO LIV</v>
          </cell>
          <cell r="C6383">
            <v>6</v>
          </cell>
        </row>
        <row r="6384">
          <cell r="A6384">
            <v>472002</v>
          </cell>
          <cell r="B6384" t="str">
            <v>REGISTRO PD 3/8 CIM</v>
          </cell>
        </row>
        <row r="6385">
          <cell r="A6385">
            <v>472050</v>
          </cell>
          <cell r="B6385" t="str">
            <v>REGISTRO PD 1 1/2 CIM</v>
          </cell>
        </row>
        <row r="6386">
          <cell r="A6386">
            <v>473010</v>
          </cell>
          <cell r="B6386" t="str">
            <v>REGISTRO PD 1/2 RW PES</v>
          </cell>
          <cell r="C6386">
            <v>1254</v>
          </cell>
        </row>
        <row r="6387">
          <cell r="A6387">
            <v>473020</v>
          </cell>
          <cell r="B6387" t="str">
            <v>REGISTRO PD 3/4 RW PES</v>
          </cell>
          <cell r="C6387">
            <v>733</v>
          </cell>
        </row>
        <row r="6388">
          <cell r="A6388">
            <v>473030</v>
          </cell>
          <cell r="B6388" t="str">
            <v>REGISTRO PD 1 RW PES</v>
          </cell>
        </row>
        <row r="6389">
          <cell r="A6389">
            <v>473040</v>
          </cell>
          <cell r="B6389" t="str">
            <v>REGISTRO PD 1 1/4 RW PES</v>
          </cell>
          <cell r="C6389">
            <v>90</v>
          </cell>
        </row>
        <row r="6390">
          <cell r="A6390">
            <v>473050</v>
          </cell>
          <cell r="B6390" t="str">
            <v>REGISTRO PD 1 1/2 RW PES</v>
          </cell>
          <cell r="C6390">
            <v>50</v>
          </cell>
        </row>
        <row r="6391">
          <cell r="A6391">
            <v>473060</v>
          </cell>
          <cell r="B6391" t="str">
            <v>REGISTRO PD 2 RW PES</v>
          </cell>
          <cell r="C6391">
            <v>18</v>
          </cell>
        </row>
        <row r="6392">
          <cell r="A6392">
            <v>473070</v>
          </cell>
          <cell r="B6392" t="str">
            <v>REGISTRO PD 2 1/2 RW PES</v>
          </cell>
          <cell r="C6392">
            <v>33</v>
          </cell>
        </row>
        <row r="6393">
          <cell r="A6393">
            <v>473080</v>
          </cell>
          <cell r="B6393" t="str">
            <v>REGISTRO PD 3 RW PES</v>
          </cell>
          <cell r="C6393">
            <v>33</v>
          </cell>
        </row>
        <row r="6394">
          <cell r="A6394">
            <v>473090</v>
          </cell>
          <cell r="B6394" t="str">
            <v>REGISTRO PD 4 RW PES</v>
          </cell>
        </row>
        <row r="6395">
          <cell r="A6395">
            <v>474010</v>
          </cell>
          <cell r="B6395" t="str">
            <v>CJKT012 - VALV COMPUERTA LATON KITZ 1/2</v>
          </cell>
          <cell r="C6395">
            <v>773</v>
          </cell>
        </row>
        <row r="6396">
          <cell r="A6396">
            <v>474020</v>
          </cell>
          <cell r="B6396" t="str">
            <v>CJKT019 - VALV COMPUERTA LATON KITZ 3/4</v>
          </cell>
          <cell r="C6396">
            <v>654</v>
          </cell>
        </row>
        <row r="6397">
          <cell r="A6397">
            <v>474030</v>
          </cell>
          <cell r="B6397" t="str">
            <v>CJKT025 - VALV COMPUERTA LATON KITZ 1"</v>
          </cell>
          <cell r="C6397">
            <v>17</v>
          </cell>
        </row>
        <row r="6398">
          <cell r="A6398">
            <v>474040</v>
          </cell>
          <cell r="B6398" t="str">
            <v>CJKT032 - VALV COMPUERTA LATON KITZ 1 1/4</v>
          </cell>
        </row>
        <row r="6399">
          <cell r="A6399">
            <v>474050</v>
          </cell>
          <cell r="B6399" t="str">
            <v>CJKT038 - VALV COMPUERTA LATON KITZ 1 1/2</v>
          </cell>
          <cell r="C6399">
            <v>14</v>
          </cell>
        </row>
        <row r="6400">
          <cell r="A6400">
            <v>474060</v>
          </cell>
          <cell r="B6400" t="str">
            <v>CJKT050 - VALV COMPUERTA LATON KITZ 2"</v>
          </cell>
          <cell r="C6400">
            <v>10</v>
          </cell>
        </row>
        <row r="6401">
          <cell r="A6401">
            <v>474070</v>
          </cell>
          <cell r="B6401" t="str">
            <v>CJKT063 - VALV COMPUERTA LATON KITZ 2 1/2</v>
          </cell>
          <cell r="C6401">
            <v>13</v>
          </cell>
        </row>
        <row r="6402">
          <cell r="A6402">
            <v>474080</v>
          </cell>
          <cell r="B6402" t="str">
            <v>CJKT075 - VALV COMPUERTA LATON KITZ 3"</v>
          </cell>
          <cell r="C6402">
            <v>7</v>
          </cell>
        </row>
        <row r="6403">
          <cell r="A6403">
            <v>474090</v>
          </cell>
          <cell r="B6403" t="str">
            <v>REGISTRO PD 4 KITZ</v>
          </cell>
        </row>
        <row r="6404">
          <cell r="A6404">
            <v>477010</v>
          </cell>
          <cell r="B6404" t="str">
            <v>REGISTRO PD 1/2 1068 PEGLER</v>
          </cell>
          <cell r="C6404">
            <v>1</v>
          </cell>
        </row>
        <row r="6405">
          <cell r="A6405">
            <v>477020</v>
          </cell>
          <cell r="B6405" t="str">
            <v>REGISTRO PD 3/4 1068 PEGLER</v>
          </cell>
          <cell r="C6405">
            <v>64</v>
          </cell>
        </row>
        <row r="6406">
          <cell r="A6406">
            <v>477030</v>
          </cell>
          <cell r="B6406" t="str">
            <v>REGISTRO PD 1 1068 PEGLER</v>
          </cell>
        </row>
        <row r="6407">
          <cell r="A6407">
            <v>477040</v>
          </cell>
          <cell r="B6407" t="str">
            <v>REGISTRO PD 1 1/4 1068 PEGLER</v>
          </cell>
          <cell r="C6407">
            <v>89</v>
          </cell>
        </row>
        <row r="6408">
          <cell r="A6408">
            <v>477050</v>
          </cell>
          <cell r="B6408" t="str">
            <v>REGISTRO PD 1 1/2 1068 PEGLER</v>
          </cell>
        </row>
        <row r="6409">
          <cell r="A6409">
            <v>477060</v>
          </cell>
          <cell r="B6409" t="str">
            <v>REGISTRO PD 2 1068 PEGLER</v>
          </cell>
          <cell r="C6409">
            <v>8</v>
          </cell>
        </row>
        <row r="6410">
          <cell r="A6410">
            <v>477070</v>
          </cell>
          <cell r="B6410" t="str">
            <v>REGISTRO PD 2 1/2 1068 PEGLER</v>
          </cell>
          <cell r="C6410">
            <v>2</v>
          </cell>
        </row>
        <row r="6411">
          <cell r="A6411">
            <v>477080</v>
          </cell>
          <cell r="B6411" t="str">
            <v>REGISTRO PD 3 1068 PEGLER</v>
          </cell>
          <cell r="C6411">
            <v>20</v>
          </cell>
        </row>
        <row r="6412">
          <cell r="A6412">
            <v>477090</v>
          </cell>
          <cell r="B6412" t="str">
            <v>REGISTRO PD 4 1068 PEGLER</v>
          </cell>
        </row>
        <row r="6413">
          <cell r="A6413">
            <v>477210</v>
          </cell>
          <cell r="B6413" t="str">
            <v>REGISTRO PD 1/2 1065 PEGLER</v>
          </cell>
          <cell r="C6413">
            <v>2</v>
          </cell>
        </row>
        <row r="6414">
          <cell r="A6414">
            <v>477220</v>
          </cell>
          <cell r="B6414" t="str">
            <v>REGISTRO PD 3/4 1065 PEGLER</v>
          </cell>
          <cell r="C6414">
            <v>17</v>
          </cell>
        </row>
        <row r="6415">
          <cell r="A6415">
            <v>477230</v>
          </cell>
          <cell r="B6415" t="str">
            <v>REGISTRO PD 1 1065 PEGLER</v>
          </cell>
        </row>
        <row r="6416">
          <cell r="A6416">
            <v>477240</v>
          </cell>
          <cell r="B6416" t="str">
            <v>REGISTRO PD 1 1/4 1065 PEGLER</v>
          </cell>
        </row>
        <row r="6417">
          <cell r="A6417">
            <v>477250</v>
          </cell>
          <cell r="B6417" t="str">
            <v>REGISTRO PD 1 1/2 1065 PEGLER</v>
          </cell>
        </row>
        <row r="6418">
          <cell r="A6418">
            <v>477260</v>
          </cell>
          <cell r="B6418" t="str">
            <v>REGISTRO PD 2 1065 PEGLER</v>
          </cell>
        </row>
        <row r="6419">
          <cell r="A6419">
            <v>477501</v>
          </cell>
          <cell r="B6419" t="str">
            <v>REGISTRO PD 1/4 ITALIANO</v>
          </cell>
          <cell r="C6419">
            <v>2</v>
          </cell>
        </row>
        <row r="6420">
          <cell r="A6420">
            <v>477510</v>
          </cell>
          <cell r="B6420" t="str">
            <v>REGISTRO PD 1/2 ITALIANO</v>
          </cell>
        </row>
        <row r="6421">
          <cell r="A6421">
            <v>477520</v>
          </cell>
          <cell r="B6421" t="str">
            <v>REGISTRO PD 3/4 ITALIANO</v>
          </cell>
        </row>
        <row r="6422">
          <cell r="A6422">
            <v>477540</v>
          </cell>
          <cell r="B6422" t="str">
            <v>REGISTRO PD 1 1/4 ITALIANO</v>
          </cell>
          <cell r="C6422">
            <v>156</v>
          </cell>
        </row>
        <row r="6423">
          <cell r="A6423">
            <v>477570</v>
          </cell>
          <cell r="B6423" t="str">
            <v>REGISTRO PD 2 1/2 ITALIANO</v>
          </cell>
          <cell r="C6423">
            <v>8</v>
          </cell>
        </row>
        <row r="6424">
          <cell r="A6424">
            <v>479240</v>
          </cell>
          <cell r="B6424" t="str">
            <v>REGISTRO P/D 1 1/4 FINLANDES</v>
          </cell>
        </row>
        <row r="6425">
          <cell r="A6425">
            <v>479340</v>
          </cell>
          <cell r="B6425" t="str">
            <v>REGISTRO P/D 1 1/4X150 JENKINS</v>
          </cell>
          <cell r="C6425">
            <v>2</v>
          </cell>
        </row>
        <row r="6426">
          <cell r="A6426">
            <v>479390</v>
          </cell>
          <cell r="B6426" t="str">
            <v>REGISTRO P/D 4 JENKINS ROSC</v>
          </cell>
        </row>
        <row r="6427">
          <cell r="A6427">
            <v>481050</v>
          </cell>
          <cell r="B6427" t="str">
            <v>REGISTRO BOLA 1 1/2 CIM PES</v>
          </cell>
        </row>
        <row r="6428">
          <cell r="A6428">
            <v>481510</v>
          </cell>
          <cell r="B6428" t="str">
            <v>REGISTRO BOLA 1/2 PB100 PEGLER</v>
          </cell>
        </row>
        <row r="6429">
          <cell r="A6429">
            <v>481520</v>
          </cell>
          <cell r="B6429" t="str">
            <v>REGISTRO BOLA 3/4 PB100 PEGLER</v>
          </cell>
          <cell r="C6429">
            <v>633</v>
          </cell>
        </row>
        <row r="6430">
          <cell r="A6430">
            <v>481530</v>
          </cell>
          <cell r="B6430" t="str">
            <v>REGISTRO BOLA 1 PB100 PEGLER</v>
          </cell>
          <cell r="C6430">
            <v>700</v>
          </cell>
        </row>
        <row r="6431">
          <cell r="A6431">
            <v>481540</v>
          </cell>
          <cell r="B6431" t="str">
            <v>REGISTRO BOLA 1 1/4 PB100 PEGLER</v>
          </cell>
          <cell r="C6431">
            <v>12</v>
          </cell>
        </row>
        <row r="6432">
          <cell r="A6432">
            <v>481550</v>
          </cell>
          <cell r="B6432" t="str">
            <v>REGISTRO BOLA 1 1/2 PB100 PEGLER</v>
          </cell>
          <cell r="C6432">
            <v>254</v>
          </cell>
        </row>
        <row r="6433">
          <cell r="A6433">
            <v>481560</v>
          </cell>
          <cell r="B6433" t="str">
            <v>REGISTRO BOLA 2 PB100 PEGLER</v>
          </cell>
          <cell r="C6433">
            <v>315</v>
          </cell>
        </row>
        <row r="6434">
          <cell r="A6434">
            <v>481570</v>
          </cell>
          <cell r="B6434" t="str">
            <v>REGISTRO BOLA 2 1/2 PB100 PEGLER</v>
          </cell>
          <cell r="C6434">
            <v>14</v>
          </cell>
        </row>
        <row r="6435">
          <cell r="A6435">
            <v>481580</v>
          </cell>
          <cell r="B6435" t="str">
            <v>REGISTRO BOLA 3 PB100 PEGLER</v>
          </cell>
          <cell r="C6435">
            <v>257</v>
          </cell>
        </row>
        <row r="6436">
          <cell r="A6436">
            <v>481590</v>
          </cell>
          <cell r="B6436" t="str">
            <v>REGISTRO BOLA 4 PB100 PEGLER</v>
          </cell>
          <cell r="C6436">
            <v>82</v>
          </cell>
        </row>
        <row r="6437">
          <cell r="A6437">
            <v>482010</v>
          </cell>
          <cell r="B6437" t="str">
            <v>REGISTRO BOLA 1/2 PB500 PEGLER</v>
          </cell>
          <cell r="C6437">
            <v>427</v>
          </cell>
        </row>
        <row r="6438">
          <cell r="A6438">
            <v>482020</v>
          </cell>
          <cell r="B6438" t="str">
            <v>REGISTRO BOLA 3/4 PB500 PEGLER</v>
          </cell>
          <cell r="C6438">
            <v>898</v>
          </cell>
        </row>
        <row r="6439">
          <cell r="A6439">
            <v>482030</v>
          </cell>
          <cell r="B6439" t="str">
            <v>REGISTRO BOLA 1 PB500 PEGLER</v>
          </cell>
          <cell r="C6439">
            <v>235</v>
          </cell>
        </row>
        <row r="6440">
          <cell r="A6440">
            <v>482040</v>
          </cell>
          <cell r="B6440" t="str">
            <v>REGISTRO BOLA 1 1/4 PB500 PEGLER</v>
          </cell>
          <cell r="C6440">
            <v>86</v>
          </cell>
        </row>
        <row r="6441">
          <cell r="A6441">
            <v>482050</v>
          </cell>
          <cell r="B6441" t="str">
            <v>REGISTRO BOLA 1 1/2 PB500 PEGLER</v>
          </cell>
          <cell r="C6441">
            <v>105</v>
          </cell>
        </row>
        <row r="6442">
          <cell r="A6442">
            <v>482060</v>
          </cell>
          <cell r="B6442" t="str">
            <v>REGISTRO BOLA 2 PB500 PEGLER</v>
          </cell>
          <cell r="C6442">
            <v>35</v>
          </cell>
        </row>
        <row r="6443">
          <cell r="A6443">
            <v>482070</v>
          </cell>
          <cell r="B6443" t="str">
            <v>REGISTRO BOLA 2 1/2 PB500 PEGLER</v>
          </cell>
          <cell r="C6443">
            <v>47</v>
          </cell>
        </row>
        <row r="6444">
          <cell r="A6444">
            <v>482080</v>
          </cell>
          <cell r="B6444" t="str">
            <v>REGISTRO BOLA 3 PB500 PEGLER</v>
          </cell>
          <cell r="C6444">
            <v>26</v>
          </cell>
        </row>
        <row r="6445">
          <cell r="A6445">
            <v>482090</v>
          </cell>
          <cell r="B6445" t="str">
            <v>REGISTRO BOLA 4 PB500 PEGLER</v>
          </cell>
          <cell r="C6445">
            <v>32</v>
          </cell>
        </row>
        <row r="6446">
          <cell r="A6446">
            <v>482510</v>
          </cell>
          <cell r="B6446" t="str">
            <v>REGISTRO BOLA 1/2 PB500 GAS PEGLER</v>
          </cell>
          <cell r="C6446">
            <v>233</v>
          </cell>
        </row>
        <row r="6447">
          <cell r="A6447">
            <v>482520</v>
          </cell>
          <cell r="B6447" t="str">
            <v>REGISTRO BOLA 3/4 PB500 GAS PEGLER</v>
          </cell>
          <cell r="C6447">
            <v>49</v>
          </cell>
        </row>
        <row r="6448">
          <cell r="A6448">
            <v>482530</v>
          </cell>
          <cell r="B6448" t="str">
            <v>REGISTRO BOLA 1 PB500 GAS PEGLER</v>
          </cell>
          <cell r="C6448">
            <v>16</v>
          </cell>
        </row>
        <row r="6449">
          <cell r="A6449">
            <v>482540</v>
          </cell>
          <cell r="B6449" t="str">
            <v>REGISTRO BOLA 1 1/4 PB500 GAS PEGLER</v>
          </cell>
          <cell r="C6449">
            <v>41</v>
          </cell>
        </row>
        <row r="6450">
          <cell r="A6450">
            <v>482615</v>
          </cell>
          <cell r="B6450" t="str">
            <v>REGISTRO BOLA 1/2 GAS NOVASFER 372</v>
          </cell>
        </row>
        <row r="6451">
          <cell r="A6451">
            <v>482670</v>
          </cell>
          <cell r="B6451" t="str">
            <v>REGISTRO BOLA 2 1/2 NOVASFER 840</v>
          </cell>
        </row>
        <row r="6452">
          <cell r="A6452">
            <v>482690</v>
          </cell>
          <cell r="B6452" t="str">
            <v>REGISTRO BOLA 4 NOVASFER 840</v>
          </cell>
          <cell r="C6452">
            <v>4</v>
          </cell>
        </row>
        <row r="6453">
          <cell r="A6453">
            <v>483510</v>
          </cell>
          <cell r="B6453" t="str">
            <v>REGISTRO BOLA 1/2 P/GAS TCL</v>
          </cell>
          <cell r="C6453">
            <v>78</v>
          </cell>
        </row>
        <row r="6454">
          <cell r="A6454">
            <v>483520</v>
          </cell>
          <cell r="B6454" t="str">
            <v>REGISTRO BOLA 3/4 P/GAS TCL</v>
          </cell>
          <cell r="C6454">
            <v>37</v>
          </cell>
        </row>
        <row r="6455">
          <cell r="A6455">
            <v>483530</v>
          </cell>
          <cell r="B6455" t="str">
            <v>REGISTRO BOLA 1 P/GAS TCL</v>
          </cell>
          <cell r="C6455">
            <v>150</v>
          </cell>
        </row>
        <row r="6456">
          <cell r="A6456">
            <v>483540</v>
          </cell>
          <cell r="B6456" t="str">
            <v>REGISTRO BOLA 1 1/4  P/GAS TCL</v>
          </cell>
          <cell r="C6456">
            <v>3</v>
          </cell>
        </row>
        <row r="6457">
          <cell r="A6457">
            <v>483550</v>
          </cell>
          <cell r="B6457" t="str">
            <v>REGISTRO BOLA 1 1/2  P/GAS TCL</v>
          </cell>
        </row>
        <row r="6458">
          <cell r="A6458">
            <v>483710</v>
          </cell>
          <cell r="B6458" t="str">
            <v>REGISTRO BOLA 1/2 P/AGUA PALANCA TCL</v>
          </cell>
          <cell r="C6458">
            <v>415</v>
          </cell>
        </row>
        <row r="6459">
          <cell r="A6459">
            <v>483711</v>
          </cell>
          <cell r="B6459" t="str">
            <v>REGISTRO BOLA 1/2 P/AGUA MARIPOSA TCL</v>
          </cell>
          <cell r="C6459">
            <v>416</v>
          </cell>
        </row>
        <row r="6460">
          <cell r="A6460">
            <v>483720</v>
          </cell>
          <cell r="B6460" t="str">
            <v>REGISTRO BOLA 3/4 P/AGUA MARIPOSA TCL</v>
          </cell>
          <cell r="C6460">
            <v>497</v>
          </cell>
        </row>
        <row r="6461">
          <cell r="A6461">
            <v>483730</v>
          </cell>
          <cell r="B6461" t="str">
            <v>REGISTRO BOLA 1 P/GAS PALANCA TCL</v>
          </cell>
          <cell r="C6461">
            <v>1</v>
          </cell>
        </row>
        <row r="6462">
          <cell r="A6462">
            <v>483731</v>
          </cell>
          <cell r="B6462" t="str">
            <v>REGISTRO BOLA 1 P/AGUA MARIPOSA TCL</v>
          </cell>
        </row>
        <row r="6463">
          <cell r="A6463">
            <v>483732</v>
          </cell>
          <cell r="B6463" t="str">
            <v>VALVULA 3/4H X 3/4H P/AGUA PALANCA TCL</v>
          </cell>
          <cell r="C6463">
            <v>5</v>
          </cell>
        </row>
        <row r="6464">
          <cell r="A6464">
            <v>483733</v>
          </cell>
          <cell r="B6464" t="str">
            <v>VALVULA 1/2 ANTIFRAUDE</v>
          </cell>
        </row>
        <row r="6465">
          <cell r="A6465">
            <v>483810</v>
          </cell>
          <cell r="B6465" t="str">
            <v>MEDIDOR DE AGUA TCL S/CERTIFICADO DE CALIBRACION</v>
          </cell>
          <cell r="C6465">
            <v>1</v>
          </cell>
        </row>
        <row r="6466">
          <cell r="A6466">
            <v>483811</v>
          </cell>
          <cell r="B6466" t="str">
            <v>MEDIDOR DE AGUA  POLIAMIDA TCL</v>
          </cell>
        </row>
        <row r="6467">
          <cell r="A6467">
            <v>483812</v>
          </cell>
          <cell r="B6467" t="str">
            <v>MEDIDOR DE AGUA TCL CERTIFICADO DE CALIBRACION</v>
          </cell>
        </row>
        <row r="6468">
          <cell r="A6468">
            <v>484010</v>
          </cell>
          <cell r="B6468" t="str">
            <v>VALVULA 1/2 ANTIFRAUDE TCL</v>
          </cell>
          <cell r="C6468">
            <v>467</v>
          </cell>
        </row>
        <row r="6469">
          <cell r="A6469">
            <v>484011</v>
          </cell>
          <cell r="B6469" t="str">
            <v>VALVULA TUERCA LOCA 3/4X1/2 NPT HEMBRA</v>
          </cell>
        </row>
        <row r="6470">
          <cell r="A6470">
            <v>484012</v>
          </cell>
          <cell r="B6470" t="str">
            <v>VALVULA TUERCA LOCA 3/4X16 MM</v>
          </cell>
          <cell r="C6470">
            <v>57</v>
          </cell>
        </row>
        <row r="6471">
          <cell r="A6471">
            <v>484013</v>
          </cell>
          <cell r="B6471" t="str">
            <v>VALVULA RETENCION 1/2</v>
          </cell>
        </row>
        <row r="6472">
          <cell r="A6472">
            <v>484020</v>
          </cell>
          <cell r="B6472" t="str">
            <v>VALVULA 3/4 ANTIFRAUDE TCL</v>
          </cell>
          <cell r="C6472">
            <v>119</v>
          </cell>
        </row>
        <row r="6473">
          <cell r="A6473">
            <v>484021</v>
          </cell>
          <cell r="B6473" t="str">
            <v>VALVULA DE 1H X 1H M/ ALUM</v>
          </cell>
          <cell r="C6473">
            <v>11</v>
          </cell>
        </row>
        <row r="6474">
          <cell r="A6474">
            <v>484040</v>
          </cell>
          <cell r="B6474" t="str">
            <v>LLAVE P/VALVULA  ANTIFRAUDE TCL</v>
          </cell>
        </row>
        <row r="6475">
          <cell r="A6475">
            <v>484041</v>
          </cell>
          <cell r="B6475" t="str">
            <v>MARIPOSA P/REGISTRO BOLA 3/4 P/AGUA TCL</v>
          </cell>
        </row>
        <row r="6476">
          <cell r="A6476">
            <v>484042</v>
          </cell>
          <cell r="B6476" t="str">
            <v>MARIPOSA P/REGISTRO BOLA 1/2 P/GAS TCL</v>
          </cell>
          <cell r="C6476">
            <v>126</v>
          </cell>
        </row>
        <row r="6477">
          <cell r="A6477">
            <v>484510</v>
          </cell>
          <cell r="B6477" t="str">
            <v>REGISTRO BOLA 1/2 PVC EXT.</v>
          </cell>
          <cell r="C6477">
            <v>206</v>
          </cell>
        </row>
        <row r="6478">
          <cell r="A6478">
            <v>484520</v>
          </cell>
          <cell r="B6478" t="str">
            <v>REGISTRO BOLA 3/4 PVC LD</v>
          </cell>
          <cell r="C6478">
            <v>2</v>
          </cell>
        </row>
        <row r="6479">
          <cell r="A6479">
            <v>484550</v>
          </cell>
          <cell r="B6479" t="str">
            <v>REGISTRO BOLA 1 1/2 PVC LD</v>
          </cell>
          <cell r="C6479">
            <v>10</v>
          </cell>
        </row>
        <row r="6480">
          <cell r="A6480">
            <v>484620</v>
          </cell>
          <cell r="B6480" t="str">
            <v>REGISTRO BOLA 3/4 P/R PVC LD</v>
          </cell>
          <cell r="C6480">
            <v>3</v>
          </cell>
        </row>
        <row r="6481">
          <cell r="A6481">
            <v>484640</v>
          </cell>
          <cell r="B6481" t="str">
            <v>REGISTRO BOLA 1 1/4 P/R PVC LD</v>
          </cell>
          <cell r="C6481">
            <v>1</v>
          </cell>
        </row>
        <row r="6482">
          <cell r="A6482">
            <v>484650</v>
          </cell>
          <cell r="B6482" t="str">
            <v>REGISTRO BOLA 1 1/2 P/R PVC LD</v>
          </cell>
          <cell r="C6482">
            <v>2</v>
          </cell>
        </row>
        <row r="6483">
          <cell r="A6483">
            <v>484660</v>
          </cell>
          <cell r="B6483" t="str">
            <v>REGISTRO BOLA 2 P/R PVC LD</v>
          </cell>
          <cell r="C6483">
            <v>6</v>
          </cell>
        </row>
        <row r="6484">
          <cell r="A6484">
            <v>486010</v>
          </cell>
          <cell r="B6484" t="str">
            <v>REGISTRO BOLA 1/2 NAPOLI</v>
          </cell>
        </row>
        <row r="6485">
          <cell r="A6485">
            <v>486020</v>
          </cell>
          <cell r="B6485" t="str">
            <v>REGISTRO BOLA 3/4 NAPOLI</v>
          </cell>
          <cell r="C6485">
            <v>5</v>
          </cell>
        </row>
        <row r="6486">
          <cell r="A6486">
            <v>486030</v>
          </cell>
          <cell r="B6486" t="str">
            <v>REGISTRO BOLA 1 NAPOLI</v>
          </cell>
          <cell r="C6486">
            <v>4</v>
          </cell>
        </row>
        <row r="6487">
          <cell r="A6487">
            <v>486040</v>
          </cell>
          <cell r="B6487" t="str">
            <v>REGISTRO BOLA 1 1/4 NAPOLI</v>
          </cell>
        </row>
        <row r="6488">
          <cell r="A6488">
            <v>486050</v>
          </cell>
          <cell r="B6488" t="str">
            <v>REGISTRO BOLA 1 1/2 NAPOLI</v>
          </cell>
        </row>
        <row r="6489">
          <cell r="A6489">
            <v>486060</v>
          </cell>
          <cell r="B6489" t="str">
            <v>REGISTRO BOLA 2 NAPOLI</v>
          </cell>
        </row>
        <row r="6490">
          <cell r="A6490">
            <v>486070</v>
          </cell>
          <cell r="B6490" t="str">
            <v>REGISTRO BOLA 2 1/2 NAPOLI</v>
          </cell>
          <cell r="C6490">
            <v>1</v>
          </cell>
        </row>
        <row r="6491">
          <cell r="A6491">
            <v>486080</v>
          </cell>
          <cell r="B6491" t="str">
            <v>REGISTRO BOLA 3 NAPOLI</v>
          </cell>
        </row>
        <row r="6492">
          <cell r="A6492">
            <v>486110</v>
          </cell>
          <cell r="B6492" t="str">
            <v>REGISTRO BOLA 1/2 NAPOLI GAS</v>
          </cell>
        </row>
        <row r="6493">
          <cell r="A6493">
            <v>486120</v>
          </cell>
          <cell r="B6493" t="str">
            <v>REGISTRO BOLA 3/4 NAPOLI GAS</v>
          </cell>
          <cell r="C6493">
            <v>2</v>
          </cell>
        </row>
        <row r="6494">
          <cell r="A6494">
            <v>486210</v>
          </cell>
          <cell r="B6494" t="str">
            <v>VALVULA 1/2 ANTIFRAUDE NAPOLI</v>
          </cell>
        </row>
        <row r="6495">
          <cell r="A6495">
            <v>486310</v>
          </cell>
          <cell r="B6495" t="str">
            <v>CHEQUE 1/2 CORTINA NAPOLI</v>
          </cell>
        </row>
        <row r="6496">
          <cell r="A6496">
            <v>486320</v>
          </cell>
          <cell r="B6496" t="str">
            <v>CHEQUE 3/4 CORTINA NAPOLI</v>
          </cell>
        </row>
        <row r="6497">
          <cell r="A6497">
            <v>486420</v>
          </cell>
          <cell r="B6497" t="str">
            <v>CHEQUE 3/4 HIDRO NAPOLI</v>
          </cell>
          <cell r="C6497">
            <v>4</v>
          </cell>
        </row>
        <row r="6498">
          <cell r="A6498">
            <v>486430</v>
          </cell>
          <cell r="B6498" t="str">
            <v>CHEQUE 1 HIDRO NAPOLI</v>
          </cell>
          <cell r="C6498">
            <v>1</v>
          </cell>
        </row>
        <row r="6499">
          <cell r="A6499">
            <v>486440</v>
          </cell>
          <cell r="B6499" t="str">
            <v>CHEQUE 1 1/4 HIDRO NAPOLI</v>
          </cell>
          <cell r="C6499">
            <v>1</v>
          </cell>
        </row>
        <row r="6500">
          <cell r="A6500">
            <v>492001</v>
          </cell>
          <cell r="B6500" t="str">
            <v>REGISTRO GLOBO 1/4X300 NH</v>
          </cell>
          <cell r="C6500">
            <v>1</v>
          </cell>
        </row>
        <row r="6501">
          <cell r="A6501">
            <v>492002</v>
          </cell>
          <cell r="B6501" t="str">
            <v>REGISTRO GLOBO 3/8X300 NH</v>
          </cell>
        </row>
        <row r="6502">
          <cell r="A6502">
            <v>492050</v>
          </cell>
          <cell r="B6502" t="str">
            <v>REGISTRO GLOBO 1 1/2X300 NH</v>
          </cell>
          <cell r="C6502">
            <v>1</v>
          </cell>
        </row>
        <row r="6503">
          <cell r="A6503">
            <v>492510</v>
          </cell>
          <cell r="B6503" t="str">
            <v>REGISTRO GLOBO 1/2 1029 PEGLER</v>
          </cell>
        </row>
        <row r="6504">
          <cell r="A6504">
            <v>492520</v>
          </cell>
          <cell r="B6504" t="str">
            <v>REGISTRO GLOBO 3/4 1029 PEGLER</v>
          </cell>
        </row>
        <row r="6505">
          <cell r="A6505">
            <v>492530</v>
          </cell>
          <cell r="B6505" t="str">
            <v>REGISTRO GLOBO 1 1029 PEGLER</v>
          </cell>
          <cell r="C6505">
            <v>55</v>
          </cell>
        </row>
        <row r="6506">
          <cell r="A6506">
            <v>492540</v>
          </cell>
          <cell r="B6506" t="str">
            <v>REGISTRO GLOBO 1 1/4 1029 PEGLER</v>
          </cell>
          <cell r="C6506">
            <v>34</v>
          </cell>
        </row>
        <row r="6507">
          <cell r="A6507">
            <v>492550</v>
          </cell>
          <cell r="B6507" t="str">
            <v>REGISTRO GLOBO 1 1/2 1029 PEGLER</v>
          </cell>
          <cell r="C6507">
            <v>39</v>
          </cell>
        </row>
        <row r="6508">
          <cell r="A6508">
            <v>492560</v>
          </cell>
          <cell r="B6508" t="str">
            <v>REGISTRO GLOBO 2 1029 PEGLER</v>
          </cell>
          <cell r="C6508">
            <v>2</v>
          </cell>
        </row>
        <row r="6509">
          <cell r="A6509">
            <v>492570</v>
          </cell>
          <cell r="B6509" t="str">
            <v>REGISTRO GLOBO 2 1/2 1029 PEGLER</v>
          </cell>
        </row>
        <row r="6510">
          <cell r="A6510">
            <v>492580</v>
          </cell>
          <cell r="B6510" t="str">
            <v>REGISTRO GLOBO 3 1029 PEGLER</v>
          </cell>
        </row>
        <row r="6511">
          <cell r="A6511">
            <v>492590</v>
          </cell>
          <cell r="B6511" t="str">
            <v>REGISTRO GLOBO 4 1029 PEGLER</v>
          </cell>
        </row>
        <row r="6512">
          <cell r="A6512">
            <v>494020</v>
          </cell>
          <cell r="B6512" t="str">
            <v>REGISTRO GLOBO 3/4 ITALIANO</v>
          </cell>
        </row>
        <row r="6513">
          <cell r="A6513">
            <v>494030</v>
          </cell>
          <cell r="B6513" t="str">
            <v>REGISTRO GLOBO 1 ITALIANO</v>
          </cell>
        </row>
        <row r="6514">
          <cell r="A6514">
            <v>501314</v>
          </cell>
          <cell r="B6514" t="str">
            <v>Sikafloor 510 BLANCO</v>
          </cell>
        </row>
        <row r="6515">
          <cell r="A6515">
            <v>501315</v>
          </cell>
          <cell r="B6515" t="str">
            <v>Sikafloor 510 AMARILLO</v>
          </cell>
        </row>
        <row r="6516">
          <cell r="A6516">
            <v>501316</v>
          </cell>
          <cell r="B6516" t="str">
            <v>SIKAFLOOR 20N/22N PURCEM(AB)</v>
          </cell>
        </row>
        <row r="6517">
          <cell r="A6517">
            <v>502020</v>
          </cell>
          <cell r="B6517" t="str">
            <v>REGISTRO INC. 3/4 R.I. COLTAVIRA</v>
          </cell>
          <cell r="C6517">
            <v>1</v>
          </cell>
        </row>
        <row r="6518">
          <cell r="A6518">
            <v>502510</v>
          </cell>
          <cell r="B6518" t="str">
            <v>VALVULA DE SEG. 1/2 FIC. 300</v>
          </cell>
        </row>
        <row r="6519">
          <cell r="A6519">
            <v>502520</v>
          </cell>
          <cell r="B6519" t="str">
            <v>VALV. INC. 1/2 SIN ACOPLE ESTANDAR</v>
          </cell>
          <cell r="C6519">
            <v>43</v>
          </cell>
        </row>
        <row r="6520">
          <cell r="A6520">
            <v>503010</v>
          </cell>
          <cell r="B6520" t="str">
            <v>REGISTRO P/T 1/2 FORINCO</v>
          </cell>
          <cell r="C6520">
            <v>104</v>
          </cell>
        </row>
        <row r="6521">
          <cell r="A6521">
            <v>503013</v>
          </cell>
          <cell r="B6521" t="str">
            <v>SIKA REPAIR 224 25 KG</v>
          </cell>
        </row>
        <row r="6522">
          <cell r="A6522">
            <v>503014</v>
          </cell>
          <cell r="B6522" t="str">
            <v>SikaCeram-850 Design Dorado escarchado</v>
          </cell>
        </row>
        <row r="6523">
          <cell r="A6523">
            <v>503015</v>
          </cell>
          <cell r="B6523" t="str">
            <v>SikaCeram-850 Design blanco</v>
          </cell>
        </row>
        <row r="6524">
          <cell r="A6524">
            <v>503016</v>
          </cell>
          <cell r="B6524" t="str">
            <v>SikaCeram-850 Design negro</v>
          </cell>
        </row>
        <row r="6525">
          <cell r="A6525">
            <v>503017</v>
          </cell>
          <cell r="B6525" t="str">
            <v>SikaCeram-850 Design Gris</v>
          </cell>
        </row>
        <row r="6526">
          <cell r="A6526">
            <v>503018</v>
          </cell>
          <cell r="B6526" t="str">
            <v>SikaCeram-850 Design Beige</v>
          </cell>
        </row>
        <row r="6527">
          <cell r="A6527">
            <v>503019</v>
          </cell>
          <cell r="B6527" t="str">
            <v>SikaCeram-850 Design  Dorado</v>
          </cell>
        </row>
        <row r="6528">
          <cell r="A6528">
            <v>503020</v>
          </cell>
          <cell r="B6528" t="str">
            <v>REGISTRO P/T 3/4 FORINCO</v>
          </cell>
          <cell r="C6528">
            <v>2</v>
          </cell>
        </row>
        <row r="6529">
          <cell r="A6529">
            <v>503021</v>
          </cell>
          <cell r="B6529" t="str">
            <v>SIKA VISCOCRETE-2020 CO</v>
          </cell>
        </row>
        <row r="6530">
          <cell r="A6530">
            <v>503022</v>
          </cell>
          <cell r="B6530" t="str">
            <v>SIKAMONOTOP-123 MUROS 15KG</v>
          </cell>
          <cell r="C6530">
            <v>1</v>
          </cell>
        </row>
        <row r="6531">
          <cell r="A6531">
            <v>503023</v>
          </cell>
          <cell r="B6531" t="str">
            <v>SIKAFIBER 0.6 KG</v>
          </cell>
        </row>
        <row r="6532">
          <cell r="A6532">
            <v>503030</v>
          </cell>
          <cell r="B6532" t="str">
            <v>REGISTRO P/T 1 FORINCO</v>
          </cell>
          <cell r="C6532">
            <v>12</v>
          </cell>
        </row>
        <row r="6533">
          <cell r="A6533">
            <v>503031</v>
          </cell>
          <cell r="B6533" t="str">
            <v>Plastiment Tm-10</v>
          </cell>
        </row>
        <row r="6534">
          <cell r="A6534">
            <v>503032</v>
          </cell>
          <cell r="B6534" t="str">
            <v>Plastiment Tm-14</v>
          </cell>
        </row>
        <row r="6535">
          <cell r="A6535">
            <v>503033</v>
          </cell>
          <cell r="B6535" t="str">
            <v>Plastiment Tm-20</v>
          </cell>
        </row>
        <row r="6536">
          <cell r="A6536">
            <v>503034</v>
          </cell>
          <cell r="B6536" t="str">
            <v>Plastiment Ad-30 (1K)</v>
          </cell>
        </row>
        <row r="6537">
          <cell r="A6537">
            <v>503035</v>
          </cell>
          <cell r="B6537" t="str">
            <v>Plastiment S CO</v>
          </cell>
        </row>
        <row r="6538">
          <cell r="A6538">
            <v>503036</v>
          </cell>
          <cell r="B6538" t="str">
            <v>Plastocrete 261 R</v>
          </cell>
        </row>
        <row r="6539">
          <cell r="A6539">
            <v>503037</v>
          </cell>
          <cell r="B6539" t="str">
            <v>SIKATARD 930 CO</v>
          </cell>
        </row>
        <row r="6540">
          <cell r="A6540">
            <v>503038</v>
          </cell>
          <cell r="B6540" t="str">
            <v>Sikaplast-328</v>
          </cell>
        </row>
        <row r="6541">
          <cell r="A6541">
            <v>503039</v>
          </cell>
          <cell r="B6541" t="str">
            <v>Sikaplast-Mo</v>
          </cell>
        </row>
        <row r="6542">
          <cell r="A6542">
            <v>503040</v>
          </cell>
          <cell r="B6542" t="str">
            <v>Sikaplast HL</v>
          </cell>
        </row>
        <row r="6543">
          <cell r="A6543">
            <v>503041</v>
          </cell>
          <cell r="B6543" t="str">
            <v>SIKASET L 1 KG</v>
          </cell>
        </row>
        <row r="6544">
          <cell r="A6544">
            <v>503042</v>
          </cell>
          <cell r="B6544" t="str">
            <v>Sikarapid C-100</v>
          </cell>
        </row>
        <row r="6545">
          <cell r="A6545">
            <v>503043</v>
          </cell>
          <cell r="B6545" t="str">
            <v>Sikaset NC</v>
          </cell>
        </row>
        <row r="6546">
          <cell r="A6546">
            <v>503044</v>
          </cell>
          <cell r="B6546" t="str">
            <v>Plastiment-Ri</v>
          </cell>
        </row>
        <row r="6547">
          <cell r="A6547">
            <v>503045</v>
          </cell>
          <cell r="B6547" t="str">
            <v>Sika Viscocrete-2100</v>
          </cell>
        </row>
        <row r="6548">
          <cell r="A6548">
            <v>503046</v>
          </cell>
          <cell r="B6548" t="str">
            <v>Sika Viscocrete-3100</v>
          </cell>
        </row>
        <row r="6549">
          <cell r="A6549">
            <v>503047</v>
          </cell>
          <cell r="B6549" t="str">
            <v>Sika WT-100 CO</v>
          </cell>
        </row>
        <row r="6550">
          <cell r="A6550">
            <v>503048</v>
          </cell>
          <cell r="B6550" t="str">
            <v>Sigunit L-23</v>
          </cell>
        </row>
        <row r="6551">
          <cell r="A6551">
            <v>503049</v>
          </cell>
          <cell r="B6551" t="str">
            <v>Sika Stabilizer-301 MBF CO</v>
          </cell>
        </row>
        <row r="6552">
          <cell r="A6552">
            <v>503050</v>
          </cell>
          <cell r="B6552" t="str">
            <v>Sikagring-302 CO</v>
          </cell>
        </row>
        <row r="6553">
          <cell r="A6553">
            <v>503051</v>
          </cell>
          <cell r="B6553" t="str">
            <v>Sikamix-M CO</v>
          </cell>
        </row>
        <row r="6554">
          <cell r="A6554">
            <v>503052</v>
          </cell>
          <cell r="B6554" t="str">
            <v>Sika Viscocrete-30He</v>
          </cell>
        </row>
        <row r="6555">
          <cell r="A6555">
            <v>503053</v>
          </cell>
          <cell r="B6555" t="str">
            <v>Sikaplast-327</v>
          </cell>
        </row>
        <row r="6556">
          <cell r="A6556">
            <v>503054</v>
          </cell>
          <cell r="B6556" t="str">
            <v>SIKAFLEX FIX 300 mL GRIS</v>
          </cell>
        </row>
        <row r="6557">
          <cell r="A6557">
            <v>503055</v>
          </cell>
          <cell r="B6557" t="str">
            <v>SIKAFLEX 212 FC 300 mL BLANCO</v>
          </cell>
        </row>
        <row r="6558">
          <cell r="A6558">
            <v>503056</v>
          </cell>
          <cell r="B6558" t="str">
            <v>SIKAFLEX 212 FC 300 mL GRIS</v>
          </cell>
        </row>
        <row r="6559">
          <cell r="A6559">
            <v>503057</v>
          </cell>
          <cell r="B6559" t="str">
            <v>SIKAFLEX 212 FC 300 mL NEGRO</v>
          </cell>
        </row>
        <row r="6560">
          <cell r="A6560">
            <v>503058</v>
          </cell>
          <cell r="B6560" t="str">
            <v>Sikaflex 212 FC 600 ml Blanco</v>
          </cell>
        </row>
        <row r="6561">
          <cell r="A6561">
            <v>503059</v>
          </cell>
          <cell r="B6561" t="str">
            <v>Sikaflex 212 FC 600 ml Gris</v>
          </cell>
        </row>
        <row r="6562">
          <cell r="A6562">
            <v>503060</v>
          </cell>
          <cell r="B6562" t="str">
            <v>Sikaflex 212 FC 600 ml Negro</v>
          </cell>
        </row>
        <row r="6563">
          <cell r="A6563">
            <v>503061</v>
          </cell>
          <cell r="B6563" t="str">
            <v>SIKAFLEX 515 600 mL GRIS</v>
          </cell>
        </row>
        <row r="6564">
          <cell r="A6564">
            <v>503062</v>
          </cell>
          <cell r="B6564" t="str">
            <v>SIKAFLEX 552 AT 600 mL BLANCO</v>
          </cell>
        </row>
        <row r="6565">
          <cell r="A6565">
            <v>503063</v>
          </cell>
          <cell r="B6565" t="str">
            <v>SIKAFLEX P2G 300 mL NEGRO</v>
          </cell>
        </row>
        <row r="6566">
          <cell r="A6566">
            <v>503064</v>
          </cell>
          <cell r="B6566" t="str">
            <v>SIKAFLEX P2G 600 mL NEGRO</v>
          </cell>
        </row>
        <row r="6567">
          <cell r="A6567">
            <v>503065</v>
          </cell>
          <cell r="B6567" t="str">
            <v>SIKAFLEX 263 600 mL NEGRO</v>
          </cell>
        </row>
        <row r="6568">
          <cell r="A6568">
            <v>503066</v>
          </cell>
          <cell r="B6568" t="str">
            <v>SIKAFLEX 263 195 L NEGRO</v>
          </cell>
        </row>
        <row r="6569">
          <cell r="A6569">
            <v>503067</v>
          </cell>
          <cell r="B6569" t="str">
            <v>SIKAHYFLEX-300 EU 300 mL TRANSPARENTE</v>
          </cell>
        </row>
        <row r="6570">
          <cell r="A6570">
            <v>503068</v>
          </cell>
          <cell r="B6570" t="str">
            <v>SIKAHYFLEX-300 EU 600 mL TRANSPARENTE</v>
          </cell>
        </row>
        <row r="6571">
          <cell r="A6571">
            <v>503069</v>
          </cell>
          <cell r="B6571" t="str">
            <v>SIKAHYFLEX-305 EU 300 mL GRIS</v>
          </cell>
        </row>
        <row r="6572">
          <cell r="A6572">
            <v>503070</v>
          </cell>
          <cell r="B6572" t="str">
            <v>SIKATACK PANEL 50 600 mL GRIS</v>
          </cell>
        </row>
        <row r="6573">
          <cell r="A6573">
            <v>503071</v>
          </cell>
          <cell r="B6573" t="str">
            <v>SIKASIL SG-500 CN (COMP A) 260 Kg BLANCO</v>
          </cell>
        </row>
        <row r="6574">
          <cell r="A6574">
            <v>503072</v>
          </cell>
          <cell r="B6574" t="str">
            <v>SIKASIL SG-500 CN (COMP B) 20 Kg NEGRO</v>
          </cell>
        </row>
        <row r="6575">
          <cell r="A6575">
            <v>503073</v>
          </cell>
          <cell r="B6575" t="str">
            <v>SIKASIL IG-25 (COMP A) 260 Kg BLANCO</v>
          </cell>
        </row>
        <row r="6576">
          <cell r="A6576">
            <v>503074</v>
          </cell>
          <cell r="B6576" t="str">
            <v>SIKASIL IG-25 (COMP B) 20 Kg NEGRO</v>
          </cell>
        </row>
        <row r="6577">
          <cell r="A6577">
            <v>503075</v>
          </cell>
          <cell r="B6577" t="str">
            <v>SIKALASTOMER 1/4" 9.1 m GRIS</v>
          </cell>
        </row>
        <row r="6578">
          <cell r="A6578">
            <v>503076</v>
          </cell>
          <cell r="B6578" t="str">
            <v>SIKA SPACER TAPE HD 15.25 m NEGRO</v>
          </cell>
        </row>
        <row r="6579">
          <cell r="A6579">
            <v>503077</v>
          </cell>
          <cell r="B6579" t="str">
            <v>SikaForce 7710 (Componente A) 25 kg Beige</v>
          </cell>
        </row>
        <row r="6580">
          <cell r="A6580">
            <v>503078</v>
          </cell>
          <cell r="B6580" t="str">
            <v>SIKAFORCE 7010 (COMP B) 5 kg AMBAR</v>
          </cell>
        </row>
        <row r="6581">
          <cell r="A6581">
            <v>503079</v>
          </cell>
          <cell r="B6581" t="str">
            <v>SIKASIL GASKET GREY 95 gr GRIS</v>
          </cell>
        </row>
        <row r="6582">
          <cell r="A6582">
            <v>503080</v>
          </cell>
          <cell r="B6582" t="str">
            <v>SIKAGUARD 565 WE 1 Gal NEGRO MATE</v>
          </cell>
        </row>
        <row r="6583">
          <cell r="A6583">
            <v>503081</v>
          </cell>
          <cell r="B6583" t="str">
            <v>SIKAGUARD 565 WE 5 Gal NEGRO MATE</v>
          </cell>
        </row>
        <row r="6584">
          <cell r="A6584">
            <v>503082</v>
          </cell>
          <cell r="B6584" t="str">
            <v>SIKAFLOOR MARINE PRIMER C 10 kg BLANCO</v>
          </cell>
        </row>
        <row r="6585">
          <cell r="A6585">
            <v>503083</v>
          </cell>
          <cell r="B6585" t="str">
            <v>SIKAFLOOR MARINE LITOSILO X 12 kg GRIS</v>
          </cell>
        </row>
        <row r="6586">
          <cell r="A6586">
            <v>503084</v>
          </cell>
          <cell r="B6586" t="str">
            <v>SIKAFLOOR MARINE 107 25 kg GRIS</v>
          </cell>
        </row>
        <row r="6587">
          <cell r="A6587">
            <v>503085</v>
          </cell>
          <cell r="B6587" t="str">
            <v>SIKAFLOOR MARINE 190 20 kg GRIS</v>
          </cell>
        </row>
        <row r="6588">
          <cell r="A6588">
            <v>503086</v>
          </cell>
          <cell r="B6588" t="str">
            <v>SIKA AKTIVATOR 205 1000 mL TRANSPARENTE</v>
          </cell>
        </row>
        <row r="6589">
          <cell r="A6589">
            <v>503087</v>
          </cell>
          <cell r="B6589" t="str">
            <v>SikaPrimer-207 250 ml Negro</v>
          </cell>
        </row>
        <row r="6590">
          <cell r="A6590">
            <v>503088</v>
          </cell>
          <cell r="B6590" t="str">
            <v>SIKATACK PANEL PRIMER 1000 mL NEGRO</v>
          </cell>
        </row>
        <row r="6591">
          <cell r="A6591">
            <v>503089</v>
          </cell>
          <cell r="B6591" t="str">
            <v>PISTOLA NEUMATICA KD 300-C</v>
          </cell>
        </row>
        <row r="6592">
          <cell r="A6592">
            <v>503090</v>
          </cell>
          <cell r="B6592" t="str">
            <v>TAPA ROSCA PLASTICA</v>
          </cell>
        </row>
        <row r="6593">
          <cell r="A6593">
            <v>503091</v>
          </cell>
          <cell r="B6593" t="str">
            <v>BOQUILLA SIKAFAST 3131S</v>
          </cell>
        </row>
        <row r="6594">
          <cell r="A6594">
            <v>503092</v>
          </cell>
          <cell r="B6594" t="str">
            <v>TAPA METALICA BAYONETA</v>
          </cell>
        </row>
        <row r="6595">
          <cell r="A6595">
            <v>503093</v>
          </cell>
          <cell r="B6595" t="str">
            <v>PUNTA PLASTICA EMBOLO</v>
          </cell>
        </row>
        <row r="6596">
          <cell r="A6596">
            <v>503094</v>
          </cell>
          <cell r="B6596" t="str">
            <v>PUNTA REFORZADA ÉMBOLO</v>
          </cell>
        </row>
        <row r="6597">
          <cell r="A6597">
            <v>503095</v>
          </cell>
          <cell r="B6597" t="str">
            <v>VÁLVULA PISTOLA KD - 300</v>
          </cell>
        </row>
        <row r="6598">
          <cell r="A6598">
            <v>503096</v>
          </cell>
          <cell r="B6598" t="str">
            <v>Sikafloor-2430 Co_Azul</v>
          </cell>
        </row>
        <row r="6599">
          <cell r="A6599">
            <v>503097</v>
          </cell>
          <cell r="B6599" t="str">
            <v>SikaFloor-2430 Co_Blanco</v>
          </cell>
        </row>
        <row r="6600">
          <cell r="A6600">
            <v>503098</v>
          </cell>
          <cell r="B6600" t="str">
            <v>Sikafloor-2430 Co_Gris Oscuro</v>
          </cell>
        </row>
        <row r="6601">
          <cell r="A6601">
            <v>503099</v>
          </cell>
          <cell r="B6601" t="str">
            <v>SikaFloor-2430 Co_Marfil</v>
          </cell>
        </row>
        <row r="6602">
          <cell r="A6602">
            <v>503100</v>
          </cell>
          <cell r="B6602" t="str">
            <v>SikaFloor-2430 Co_Verde</v>
          </cell>
        </row>
        <row r="6603">
          <cell r="A6603">
            <v>503101</v>
          </cell>
          <cell r="B6603" t="str">
            <v>SIKAGUARD-61_ROJO  42kg</v>
          </cell>
        </row>
        <row r="6604">
          <cell r="A6604">
            <v>503102</v>
          </cell>
          <cell r="B6604" t="str">
            <v>SIKAGUARD 62 CO AZUL 5007</v>
          </cell>
        </row>
        <row r="6605">
          <cell r="A6605">
            <v>503103</v>
          </cell>
          <cell r="B6605" t="str">
            <v>SIKAGUARD 62 CO BLANCO</v>
          </cell>
        </row>
        <row r="6606">
          <cell r="A6606">
            <v>503104</v>
          </cell>
          <cell r="B6606" t="str">
            <v>SIKAGUARD-62 CO GRIS 7030</v>
          </cell>
        </row>
        <row r="6607">
          <cell r="A6607">
            <v>503105</v>
          </cell>
          <cell r="B6607" t="str">
            <v>SIKAGUARD 62 CO GRIS CLARO</v>
          </cell>
        </row>
        <row r="6608">
          <cell r="A6608">
            <v>503106</v>
          </cell>
          <cell r="B6608" t="str">
            <v>SIKAGUARD 62 CO MARFIL</v>
          </cell>
        </row>
        <row r="6609">
          <cell r="A6609">
            <v>503107</v>
          </cell>
          <cell r="B6609" t="str">
            <v>SIKAGUARD-63 N_GRIS CLARO</v>
          </cell>
        </row>
        <row r="6610">
          <cell r="A6610">
            <v>503108</v>
          </cell>
          <cell r="B6610" t="str">
            <v>SIKAGUARD-63 N_ROJO OXIDO TAMBOR</v>
          </cell>
        </row>
        <row r="6611">
          <cell r="A6611">
            <v>503109</v>
          </cell>
          <cell r="B6611" t="str">
            <v>Sikatop-Armatec 108</v>
          </cell>
        </row>
        <row r="6612">
          <cell r="A6612">
            <v>503110</v>
          </cell>
          <cell r="B6612" t="str">
            <v>IMPRIMANTE ALQUIDICO GRIS</v>
          </cell>
        </row>
        <row r="6613">
          <cell r="A6613">
            <v>503111</v>
          </cell>
          <cell r="B6613" t="str">
            <v>SIKA AUTOIMPRIMANTE SINTETICO BLANCO</v>
          </cell>
        </row>
        <row r="6614">
          <cell r="A6614">
            <v>503112</v>
          </cell>
          <cell r="B6614" t="str">
            <v>Sika Autoimprimante SintŽtico Blanco</v>
          </cell>
        </row>
        <row r="6615">
          <cell r="A6615">
            <v>503113</v>
          </cell>
          <cell r="B6615" t="str">
            <v>SIKA AUTOIMPRIMANTE SINTETICO GRIS CLARO</v>
          </cell>
        </row>
        <row r="6616">
          <cell r="A6616">
            <v>503114</v>
          </cell>
          <cell r="B6616" t="str">
            <v>SIKA AUTOIMPRIMANTE SINTETICO AMARILLO MEDIO</v>
          </cell>
        </row>
        <row r="6617">
          <cell r="A6617">
            <v>503115</v>
          </cell>
          <cell r="B6617" t="str">
            <v>SIKA PERMACOR SERIE 82 HS BLANCO 9001</v>
          </cell>
        </row>
        <row r="6618">
          <cell r="A6618">
            <v>503116</v>
          </cell>
          <cell r="B6618" t="str">
            <v>SIKA PERMACOR SERIE 82 HS GRIS 7032</v>
          </cell>
        </row>
        <row r="6619">
          <cell r="A6619">
            <v>503117</v>
          </cell>
          <cell r="B6619" t="str">
            <v>SIKA PERMACOR SERIE 82 HS GRIS 7040</v>
          </cell>
        </row>
        <row r="6620">
          <cell r="A6620">
            <v>503118</v>
          </cell>
          <cell r="B6620" t="str">
            <v>SIKA PERMACOR SERIE 82 HS AMARILLO 1003</v>
          </cell>
        </row>
        <row r="6621">
          <cell r="A6621">
            <v>503119</v>
          </cell>
          <cell r="B6621" t="str">
            <v>SIKA PERMACOR SERIE 82 HS NEGRO</v>
          </cell>
        </row>
        <row r="6622">
          <cell r="A6622">
            <v>503120</v>
          </cell>
          <cell r="B6622" t="str">
            <v>SIKACOR PRIMER FZ BLANCO</v>
          </cell>
        </row>
        <row r="6623">
          <cell r="A6623">
            <v>503121</v>
          </cell>
          <cell r="B6623" t="str">
            <v>SIKACOR PRIMER FZ GRIS OSCURO</v>
          </cell>
        </row>
        <row r="6624">
          <cell r="A6624">
            <v>503122</v>
          </cell>
          <cell r="B6624" t="str">
            <v>SIKACOR PRIMER FZ ROJO</v>
          </cell>
        </row>
        <row r="6625">
          <cell r="A6625">
            <v>503123</v>
          </cell>
          <cell r="B6625" t="str">
            <v>AUTO IMPRIMANTE EPOXICO GRIS 7047 HSFZ</v>
          </cell>
        </row>
        <row r="6626">
          <cell r="A6626">
            <v>503124</v>
          </cell>
          <cell r="B6626" t="str">
            <v>AUTOIMPRIMANTE EPOXICO S-150 GRIS CLARO</v>
          </cell>
        </row>
        <row r="6627">
          <cell r="A6627">
            <v>503125</v>
          </cell>
          <cell r="B6627" t="str">
            <v>CATALIZADOR DE SERIE 150</v>
          </cell>
        </row>
        <row r="6628">
          <cell r="A6628">
            <v>503126</v>
          </cell>
          <cell r="B6628" t="str">
            <v>SIKA EPOXI HS SERIE 200 BLANCO 9010</v>
          </cell>
        </row>
        <row r="6629">
          <cell r="A6629">
            <v>503127</v>
          </cell>
          <cell r="B6629" t="str">
            <v>SIKA EPOXI HS SERIE 200 NEGRO</v>
          </cell>
        </row>
        <row r="6630">
          <cell r="A6630">
            <v>503128</v>
          </cell>
          <cell r="B6630" t="str">
            <v>EPOXIFENOLICO SERIE 400 BLANCO</v>
          </cell>
        </row>
        <row r="6631">
          <cell r="A6631">
            <v>503129</v>
          </cell>
          <cell r="B6631" t="str">
            <v>EPOXIFENOLICO SERIE 400 VERDE</v>
          </cell>
        </row>
        <row r="6632">
          <cell r="A6632">
            <v>503130</v>
          </cell>
          <cell r="B6632" t="str">
            <v>EPOXIFENOLICO NOVOLAC SERIE 400NF BLANCO</v>
          </cell>
        </row>
        <row r="6633">
          <cell r="A6633">
            <v>503131</v>
          </cell>
          <cell r="B6633" t="str">
            <v>SIKA PERMACOR SERIE 500 HT GRIS</v>
          </cell>
        </row>
        <row r="6634">
          <cell r="A6634">
            <v>503132</v>
          </cell>
          <cell r="B6634" t="str">
            <v>CATALIZADOR SERIE 500 HT  (A:B=3:1)</v>
          </cell>
        </row>
        <row r="6635">
          <cell r="A6635">
            <v>503133</v>
          </cell>
          <cell r="B6635" t="str">
            <v>SIKA PERMACOR SERIE 550 HR GRIS</v>
          </cell>
        </row>
        <row r="6636">
          <cell r="A6636">
            <v>503134</v>
          </cell>
          <cell r="B6636" t="str">
            <v>CATALIZADOR SERIE 550 HR  (A:B=4:1)</v>
          </cell>
        </row>
        <row r="6637">
          <cell r="A6637">
            <v>503135</v>
          </cell>
          <cell r="B6637" t="str">
            <v>SIKACOR 6039  INDUSTRIAL W ROJO</v>
          </cell>
        </row>
        <row r="6638">
          <cell r="A6638">
            <v>503136</v>
          </cell>
          <cell r="B6638" t="str">
            <v>SIKACOR 6039  INDUSTRIAL W ROJO</v>
          </cell>
        </row>
        <row r="6639">
          <cell r="A6639">
            <v>503137</v>
          </cell>
          <cell r="B6639" t="str">
            <v>SIKACOR 6039  INDUSTRIAL W ROJO</v>
          </cell>
        </row>
        <row r="6640">
          <cell r="A6640">
            <v>503138</v>
          </cell>
          <cell r="B6640" t="str">
            <v>SIKACOR-6039 W INDUSTRIAL GRIS CLARO</v>
          </cell>
        </row>
        <row r="6641">
          <cell r="A6641">
            <v>503139</v>
          </cell>
          <cell r="B6641" t="str">
            <v>SIKACOR-6039 W INDUSTRIAL GRIS CLARO</v>
          </cell>
        </row>
        <row r="6642">
          <cell r="A6642">
            <v>503140</v>
          </cell>
          <cell r="B6642" t="str">
            <v>SIKACOR-6039 W INDUSTRIAL VERDE OLIVA</v>
          </cell>
        </row>
        <row r="6643">
          <cell r="A6643">
            <v>503141</v>
          </cell>
          <cell r="B6643" t="str">
            <v>SIKACOR-6039 W INDUSTRIAL VERDE OLIVA</v>
          </cell>
        </row>
        <row r="6644">
          <cell r="A6644">
            <v>503142</v>
          </cell>
          <cell r="B6644" t="str">
            <v>SIKA PERMACOR HI-BUILD</v>
          </cell>
        </row>
        <row r="6645">
          <cell r="A6645">
            <v>503143</v>
          </cell>
          <cell r="B6645" t="str">
            <v>SIKA PERMACOR HI-BUILD 120 CO</v>
          </cell>
        </row>
        <row r="6646">
          <cell r="A6646">
            <v>503144</v>
          </cell>
          <cell r="B6646" t="str">
            <v>CATALIZADOR HB 120 CO  (A:B=3:1)</v>
          </cell>
        </row>
        <row r="6647">
          <cell r="A6647">
            <v>503145</v>
          </cell>
          <cell r="B6647" t="str">
            <v>IMPRIMANTE OLEOFENOLICO NEGRO</v>
          </cell>
        </row>
        <row r="6648">
          <cell r="A6648">
            <v>503146</v>
          </cell>
          <cell r="B6648" t="str">
            <v>BARNIZ NEGRO AUTOPARTES</v>
          </cell>
        </row>
        <row r="6649">
          <cell r="A6649">
            <v>503147</v>
          </cell>
          <cell r="B6649" t="str">
            <v>SIKACOR AISLANTE TERMICO</v>
          </cell>
        </row>
        <row r="6650">
          <cell r="A6650">
            <v>503148</v>
          </cell>
          <cell r="B6650" t="str">
            <v>BARRERA EPOXICA BLANCA</v>
          </cell>
        </row>
        <row r="6651">
          <cell r="A6651">
            <v>503149</v>
          </cell>
          <cell r="B6651" t="str">
            <v>SIKA ESMALTE 3133 BLANCO</v>
          </cell>
        </row>
        <row r="6652">
          <cell r="A6652">
            <v>503150</v>
          </cell>
          <cell r="B6652" t="str">
            <v>ESMALTE ALQUIDICO BLANCO 9002</v>
          </cell>
        </row>
        <row r="6653">
          <cell r="A6653">
            <v>503151</v>
          </cell>
          <cell r="B6653" t="str">
            <v>ESMALTE ALQUIDICO BLANCO 9003</v>
          </cell>
        </row>
        <row r="6654">
          <cell r="A6654">
            <v>503152</v>
          </cell>
          <cell r="B6654" t="str">
            <v>ESMALTE ALQUIDICO BLANCO 9010</v>
          </cell>
        </row>
        <row r="6655">
          <cell r="A6655">
            <v>503153</v>
          </cell>
          <cell r="B6655" t="str">
            <v>ESMALTE ALQUIDICO AMARILLO 1003</v>
          </cell>
        </row>
        <row r="6656">
          <cell r="A6656">
            <v>503154</v>
          </cell>
          <cell r="B6656" t="str">
            <v>ESMALTE ALQUIDICO AMARILLO 1021</v>
          </cell>
        </row>
        <row r="6657">
          <cell r="A6657">
            <v>503155</v>
          </cell>
          <cell r="B6657" t="str">
            <v>ESMALTE ALQUIDICO AMARILLO CATERPILLAR</v>
          </cell>
        </row>
        <row r="6658">
          <cell r="A6658">
            <v>503156</v>
          </cell>
          <cell r="B6658" t="str">
            <v>ESMALTE ALQUIDICO AMARILLO SOC. PORTUARIA</v>
          </cell>
        </row>
        <row r="6659">
          <cell r="A6659">
            <v>503157</v>
          </cell>
          <cell r="B6659" t="str">
            <v>ESMALTE ALQUIDICO NEGRO 9011</v>
          </cell>
        </row>
        <row r="6660">
          <cell r="A6660">
            <v>503158</v>
          </cell>
          <cell r="B6660" t="str">
            <v>ESMALTE ALQUIDICO ROJO 3001</v>
          </cell>
        </row>
        <row r="6661">
          <cell r="A6661">
            <v>503159</v>
          </cell>
          <cell r="B6661" t="str">
            <v>ESMALTE ALQUIDICO ROJO 3009</v>
          </cell>
        </row>
        <row r="6662">
          <cell r="A6662">
            <v>503160</v>
          </cell>
          <cell r="B6662" t="str">
            <v>ESMALTE ALQUIDICO ROJO 3020</v>
          </cell>
        </row>
        <row r="6663">
          <cell r="A6663">
            <v>503161</v>
          </cell>
          <cell r="B6663" t="str">
            <v>ESMALTE ALQUIDICO ROJO 3028</v>
          </cell>
        </row>
        <row r="6664">
          <cell r="A6664">
            <v>503162</v>
          </cell>
          <cell r="B6664" t="str">
            <v>ESMALTE ALQUIDICO ROJO BERMELLÓN</v>
          </cell>
        </row>
        <row r="6665">
          <cell r="A6665">
            <v>503163</v>
          </cell>
          <cell r="B6665" t="str">
            <v>ESMALTE ALQUIDICO AZUL</v>
          </cell>
        </row>
        <row r="6666">
          <cell r="A6666">
            <v>503164</v>
          </cell>
          <cell r="B6666" t="str">
            <v>ESMALTE ALQUIDICO AZUL 5002 C</v>
          </cell>
        </row>
        <row r="6667">
          <cell r="A6667">
            <v>503165</v>
          </cell>
          <cell r="B6667" t="str">
            <v>ESMALTE ALQUIDICO AZUL 5005</v>
          </cell>
        </row>
        <row r="6668">
          <cell r="A6668">
            <v>503166</v>
          </cell>
          <cell r="B6668" t="str">
            <v>ESMALTE ALQUIDICO AZUL 5013</v>
          </cell>
        </row>
        <row r="6669">
          <cell r="A6669">
            <v>503167</v>
          </cell>
          <cell r="B6669" t="str">
            <v>ESMALTE ALQUIDICO AZUL 5015</v>
          </cell>
        </row>
        <row r="6670">
          <cell r="A6670">
            <v>503168</v>
          </cell>
          <cell r="B6670" t="str">
            <v>ESMALTE ALQUIDICO AZUL BANACOL</v>
          </cell>
        </row>
        <row r="6671">
          <cell r="A6671">
            <v>503169</v>
          </cell>
          <cell r="B6671" t="str">
            <v>ESMALTE ALQUIDICO VERDE 6003</v>
          </cell>
        </row>
        <row r="6672">
          <cell r="A6672">
            <v>503170</v>
          </cell>
          <cell r="B6672" t="str">
            <v>ESMALTE ALQUIDICO VERDE 6019</v>
          </cell>
        </row>
        <row r="6673">
          <cell r="A6673">
            <v>503171</v>
          </cell>
          <cell r="B6673" t="str">
            <v>ESMALTE ALQUIDICO VERDE ESMERALDA</v>
          </cell>
        </row>
        <row r="6674">
          <cell r="A6674">
            <v>503172</v>
          </cell>
          <cell r="B6674" t="str">
            <v>ESMALTE ALQUIDICO VERDE MÁQUINA</v>
          </cell>
        </row>
        <row r="6675">
          <cell r="A6675">
            <v>503173</v>
          </cell>
          <cell r="B6675" t="str">
            <v>ESMALTE ALQUIDICO GRIS PLATA ME</v>
          </cell>
        </row>
        <row r="6676">
          <cell r="A6676">
            <v>503174</v>
          </cell>
          <cell r="B6676" t="str">
            <v>ESMALTE ALQUIDICO GRIS 7015</v>
          </cell>
        </row>
        <row r="6677">
          <cell r="A6677">
            <v>503175</v>
          </cell>
          <cell r="B6677" t="str">
            <v>ESMALTE ALQUIDICO GRIS 7016</v>
          </cell>
        </row>
        <row r="6678">
          <cell r="A6678">
            <v>503176</v>
          </cell>
          <cell r="B6678" t="str">
            <v>ESMALTE ALQUIDICO GRIS 7031</v>
          </cell>
        </row>
        <row r="6679">
          <cell r="A6679">
            <v>503177</v>
          </cell>
          <cell r="B6679" t="str">
            <v>Esmalte Alqu’dico Gris 7032</v>
          </cell>
        </row>
        <row r="6680">
          <cell r="A6680">
            <v>503178</v>
          </cell>
          <cell r="B6680" t="str">
            <v>ESMALTE ALQUIDICO GRIS 7035</v>
          </cell>
        </row>
        <row r="6681">
          <cell r="A6681">
            <v>503179</v>
          </cell>
          <cell r="B6681" t="str">
            <v>ESMALTE ALQUIDICO GRIS 7038</v>
          </cell>
        </row>
        <row r="6682">
          <cell r="A6682">
            <v>503180</v>
          </cell>
          <cell r="B6682" t="str">
            <v>ESMALTE ALQUIDICO GRIS 7040</v>
          </cell>
        </row>
        <row r="6683">
          <cell r="A6683">
            <v>503181</v>
          </cell>
          <cell r="B6683" t="str">
            <v>ESMALTE ALQUIDICO GRIS 7045</v>
          </cell>
        </row>
        <row r="6684">
          <cell r="A6684">
            <v>503182</v>
          </cell>
          <cell r="B6684" t="str">
            <v>ESMALTE ACRILICO NEGRO</v>
          </cell>
        </row>
        <row r="6685">
          <cell r="A6685">
            <v>503183</v>
          </cell>
          <cell r="B6685" t="str">
            <v>BARNIZ QDS GRIS</v>
          </cell>
        </row>
        <row r="6686">
          <cell r="A6686">
            <v>503184</v>
          </cell>
          <cell r="B6686" t="str">
            <v>BARNIZ QDS GRIS 7024</v>
          </cell>
        </row>
        <row r="6687">
          <cell r="A6687">
            <v>503185</v>
          </cell>
          <cell r="B6687" t="str">
            <v>BARNIZ QDS AZUL NP</v>
          </cell>
        </row>
        <row r="6688">
          <cell r="A6688">
            <v>503186</v>
          </cell>
          <cell r="B6688" t="str">
            <v>BARNIZ QDS VERDE MX</v>
          </cell>
        </row>
        <row r="6689">
          <cell r="A6689">
            <v>503187</v>
          </cell>
          <cell r="B6689" t="str">
            <v>BARNIZ QDW NEGRO</v>
          </cell>
        </row>
        <row r="6690">
          <cell r="A6690">
            <v>503188</v>
          </cell>
          <cell r="B6690" t="str">
            <v>SIKA DEMARCACION VIAL W BLANCO</v>
          </cell>
        </row>
        <row r="6691">
          <cell r="A6691">
            <v>503189</v>
          </cell>
          <cell r="B6691" t="str">
            <v>SIKA DEMARCACION VIAL W BLANCO</v>
          </cell>
        </row>
        <row r="6692">
          <cell r="A6692">
            <v>503190</v>
          </cell>
          <cell r="B6692" t="str">
            <v>SIKA DEMARCACION VIAL W AMARILLO</v>
          </cell>
        </row>
        <row r="6693">
          <cell r="A6693">
            <v>503191</v>
          </cell>
          <cell r="B6693" t="str">
            <v>SIKA DEMARCACION VIAL W NEGRO</v>
          </cell>
        </row>
        <row r="6694">
          <cell r="A6694">
            <v>503192</v>
          </cell>
          <cell r="B6694" t="str">
            <v>SIKA DEMARCACION VIAL S BLANCO</v>
          </cell>
        </row>
        <row r="6695">
          <cell r="A6695">
            <v>503193</v>
          </cell>
          <cell r="B6695" t="str">
            <v>SIKA DEMARCACION VIAL S BLANCO</v>
          </cell>
        </row>
        <row r="6696">
          <cell r="A6696">
            <v>503194</v>
          </cell>
          <cell r="B6696" t="str">
            <v>SIKA DEMARCACION VIAL S BLANCO</v>
          </cell>
        </row>
        <row r="6697">
          <cell r="A6697">
            <v>503195</v>
          </cell>
          <cell r="B6697" t="str">
            <v>SIKA DEMARCACION VIAL S NEGRO</v>
          </cell>
        </row>
        <row r="6698">
          <cell r="A6698">
            <v>503196</v>
          </cell>
          <cell r="B6698" t="str">
            <v>SIKA DEMARCACION VIAL S NEGRO</v>
          </cell>
        </row>
        <row r="6699">
          <cell r="A6699">
            <v>503197</v>
          </cell>
          <cell r="B6699" t="str">
            <v>SIKA DEMARCACION VIAL S NEGRO</v>
          </cell>
        </row>
        <row r="6700">
          <cell r="A6700">
            <v>503198</v>
          </cell>
          <cell r="B6700" t="str">
            <v>SIKA DEMARCACION VIAL S AMARILLO</v>
          </cell>
        </row>
        <row r="6701">
          <cell r="A6701">
            <v>503199</v>
          </cell>
          <cell r="B6701" t="str">
            <v>SIKA DEMARCACION VIAL S AMARILLO</v>
          </cell>
        </row>
        <row r="6702">
          <cell r="A6702">
            <v>503200</v>
          </cell>
          <cell r="B6702" t="str">
            <v>SIKA DEMARCACION VIAL S AMARILLO</v>
          </cell>
        </row>
        <row r="6703">
          <cell r="A6703">
            <v>503201</v>
          </cell>
          <cell r="B6703" t="str">
            <v>Esmalte Ep—xico Marfil 1015 A 1 gall</v>
          </cell>
        </row>
        <row r="6704">
          <cell r="A6704">
            <v>503202</v>
          </cell>
          <cell r="B6704" t="str">
            <v>ESMALTE EPOXICO AMARILLO 1021</v>
          </cell>
        </row>
        <row r="6705">
          <cell r="A6705">
            <v>503203</v>
          </cell>
          <cell r="B6705" t="str">
            <v>ESMALTE EPOXICO AMARILLO 1023</v>
          </cell>
        </row>
        <row r="6706">
          <cell r="A6706">
            <v>503204</v>
          </cell>
          <cell r="B6706" t="str">
            <v>ESMALTE EPOXICO NARANJA 2009</v>
          </cell>
        </row>
        <row r="6707">
          <cell r="A6707">
            <v>503205</v>
          </cell>
          <cell r="B6707" t="str">
            <v>ESMALTE EPOXICO AZUL 5010</v>
          </cell>
        </row>
        <row r="6708">
          <cell r="A6708">
            <v>503206</v>
          </cell>
          <cell r="B6708" t="str">
            <v>ESMALTE EPOXICO AZUL BANACOL</v>
          </cell>
        </row>
        <row r="6709">
          <cell r="A6709">
            <v>503207</v>
          </cell>
          <cell r="B6709" t="str">
            <v>ESMALTE EPOXICO VERDE 6019</v>
          </cell>
        </row>
        <row r="6710">
          <cell r="A6710">
            <v>503208</v>
          </cell>
          <cell r="B6710" t="str">
            <v>Esmalte Ep—xico Verde 6002 A 1 gall</v>
          </cell>
        </row>
        <row r="6711">
          <cell r="A6711">
            <v>503209</v>
          </cell>
          <cell r="B6711" t="str">
            <v>ESMALTE EPOXICO GRIS 7004</v>
          </cell>
        </row>
        <row r="6712">
          <cell r="A6712">
            <v>503210</v>
          </cell>
          <cell r="B6712" t="str">
            <v>ESMALTE EPOXICO GRIS  7030</v>
          </cell>
        </row>
        <row r="6713">
          <cell r="A6713">
            <v>503211</v>
          </cell>
          <cell r="B6713" t="str">
            <v>ESMALTE EPOXICO GRIS 7032</v>
          </cell>
        </row>
        <row r="6714">
          <cell r="A6714">
            <v>503212</v>
          </cell>
          <cell r="B6714" t="str">
            <v>ESMALTE EPOXICO BLANCO 9002</v>
          </cell>
        </row>
        <row r="6715">
          <cell r="A6715">
            <v>503213</v>
          </cell>
          <cell r="B6715" t="str">
            <v>ESMALTE EPOXICO BLANCO 9003</v>
          </cell>
        </row>
        <row r="6716">
          <cell r="A6716">
            <v>503214</v>
          </cell>
          <cell r="B6716" t="str">
            <v>ESMALTE EPOXICO BLANCO 9010</v>
          </cell>
        </row>
        <row r="6717">
          <cell r="A6717">
            <v>503215</v>
          </cell>
          <cell r="B6717" t="str">
            <v>Acelerante para Ep—xico</v>
          </cell>
        </row>
        <row r="6718">
          <cell r="A6718">
            <v>503216</v>
          </cell>
          <cell r="B6718" t="str">
            <v>ESMALTE URETANO AMARILLO 1004</v>
          </cell>
        </row>
        <row r="6719">
          <cell r="A6719">
            <v>503217</v>
          </cell>
          <cell r="B6719" t="str">
            <v>ESMALTE URETANO AMARILLO 1006</v>
          </cell>
        </row>
        <row r="6720">
          <cell r="A6720">
            <v>503218</v>
          </cell>
          <cell r="B6720" t="str">
            <v>ESMALTE URETANO AMARILLO 1013</v>
          </cell>
        </row>
        <row r="6721">
          <cell r="A6721">
            <v>503219</v>
          </cell>
          <cell r="B6721" t="str">
            <v>ESMALTE URETANO AMARILLO 1021</v>
          </cell>
        </row>
        <row r="6722">
          <cell r="A6722">
            <v>503220</v>
          </cell>
          <cell r="B6722" t="str">
            <v>ESMALTE URETANO AMARILLO 1023</v>
          </cell>
        </row>
        <row r="6723">
          <cell r="A6723">
            <v>503221</v>
          </cell>
          <cell r="B6723" t="str">
            <v>ESMALTE URETANO AMARILLO 1028</v>
          </cell>
        </row>
        <row r="6724">
          <cell r="A6724">
            <v>503222</v>
          </cell>
          <cell r="B6724" t="str">
            <v>ESMALTE URETANO AMARILLO SOC. PORTUARIA</v>
          </cell>
        </row>
        <row r="6725">
          <cell r="A6725">
            <v>503223</v>
          </cell>
          <cell r="B6725" t="str">
            <v>ESMALTE URETANO OCRE BRINSA</v>
          </cell>
        </row>
        <row r="6726">
          <cell r="A6726">
            <v>503224</v>
          </cell>
          <cell r="B6726" t="str">
            <v>ESMALTE URETANO MARFIL 1014</v>
          </cell>
        </row>
        <row r="6727">
          <cell r="A6727">
            <v>503225</v>
          </cell>
          <cell r="B6727" t="str">
            <v>ESMALTE URETANO MARFIL 1015</v>
          </cell>
        </row>
        <row r="6728">
          <cell r="A6728">
            <v>503226</v>
          </cell>
          <cell r="B6728" t="str">
            <v>ESMALTE URETANO NARANJA 2000</v>
          </cell>
        </row>
        <row r="6729">
          <cell r="A6729">
            <v>503227</v>
          </cell>
          <cell r="B6729" t="str">
            <v>ESMALTE URETANO NARANJA 2004</v>
          </cell>
        </row>
        <row r="6730">
          <cell r="A6730">
            <v>503228</v>
          </cell>
          <cell r="B6730" t="str">
            <v>ESMALTE URETANO NARANJA PARDO 8023</v>
          </cell>
        </row>
        <row r="6731">
          <cell r="A6731">
            <v>503229</v>
          </cell>
          <cell r="B6731" t="str">
            <v>ESMALTE URETANO ROJO 3000</v>
          </cell>
        </row>
        <row r="6732">
          <cell r="A6732">
            <v>503230</v>
          </cell>
          <cell r="B6732" t="str">
            <v>ESMALTE URETANO ROSA 3015</v>
          </cell>
        </row>
        <row r="6733">
          <cell r="A6733">
            <v>503231</v>
          </cell>
          <cell r="B6733" t="str">
            <v>ESMALTE URETANO VIOLETA 4008</v>
          </cell>
        </row>
        <row r="6734">
          <cell r="A6734">
            <v>503232</v>
          </cell>
          <cell r="B6734" t="str">
            <v>ESMALTE URETANO AZUL 5005</v>
          </cell>
        </row>
        <row r="6735">
          <cell r="A6735">
            <v>503233</v>
          </cell>
          <cell r="B6735" t="str">
            <v>ESMALTE URETANO AZUL  5010</v>
          </cell>
        </row>
        <row r="6736">
          <cell r="A6736">
            <v>503234</v>
          </cell>
          <cell r="B6736" t="str">
            <v>ESMALTE URETANO AZUL 5015</v>
          </cell>
        </row>
        <row r="6737">
          <cell r="A6737">
            <v>503235</v>
          </cell>
          <cell r="B6737" t="str">
            <v>ESMALTE URETANO AZUL 5024</v>
          </cell>
        </row>
        <row r="6738">
          <cell r="A6738">
            <v>503236</v>
          </cell>
          <cell r="B6738" t="str">
            <v>ESMALTE URETANO AZUL SOC. PORTUARIA</v>
          </cell>
        </row>
        <row r="6739">
          <cell r="A6739">
            <v>503237</v>
          </cell>
          <cell r="B6739" t="str">
            <v>ESMALTE URETANO AZUL DEGREMONT</v>
          </cell>
        </row>
        <row r="6740">
          <cell r="A6740">
            <v>503238</v>
          </cell>
          <cell r="B6740" t="str">
            <v>ESMALTE URETANO VERDE 6001</v>
          </cell>
        </row>
        <row r="6741">
          <cell r="A6741">
            <v>503239</v>
          </cell>
          <cell r="B6741" t="str">
            <v>ESMALTE URETANO VERDE 6003</v>
          </cell>
        </row>
        <row r="6742">
          <cell r="A6742">
            <v>503240</v>
          </cell>
          <cell r="B6742" t="str">
            <v>ESMALTE URETANO VERDE 6010</v>
          </cell>
        </row>
        <row r="6743">
          <cell r="A6743">
            <v>503241</v>
          </cell>
          <cell r="B6743" t="str">
            <v>ESMALTE URETANO VERDE 6011</v>
          </cell>
        </row>
        <row r="6744">
          <cell r="A6744">
            <v>503242</v>
          </cell>
          <cell r="B6744" t="str">
            <v>ESMALTE URETANO VERDE 6018</v>
          </cell>
        </row>
        <row r="6745">
          <cell r="A6745">
            <v>503243</v>
          </cell>
          <cell r="B6745" t="str">
            <v>ESMALTE URETANO VERDE 6021 MATE</v>
          </cell>
        </row>
        <row r="6746">
          <cell r="A6746">
            <v>503244</v>
          </cell>
          <cell r="B6746" t="str">
            <v>ESMALTE URETANO VERDE 6028</v>
          </cell>
        </row>
        <row r="6747">
          <cell r="A6747">
            <v>503245</v>
          </cell>
          <cell r="B6747" t="str">
            <v>ESMALTE URETANO VERDE 6032</v>
          </cell>
        </row>
        <row r="6748">
          <cell r="A6748">
            <v>503246</v>
          </cell>
          <cell r="B6748" t="str">
            <v>ESMALTE URETANO GRIS 7001</v>
          </cell>
        </row>
        <row r="6749">
          <cell r="A6749">
            <v>503247</v>
          </cell>
          <cell r="B6749" t="str">
            <v>ESMALTE URETANO GRIS 7004</v>
          </cell>
        </row>
        <row r="6750">
          <cell r="A6750">
            <v>503248</v>
          </cell>
          <cell r="B6750" t="str">
            <v>ESMALTE URETANO GRIS 7012</v>
          </cell>
        </row>
        <row r="6751">
          <cell r="A6751">
            <v>503249</v>
          </cell>
          <cell r="B6751" t="str">
            <v>ESMALTE URETANO GRIS 7015</v>
          </cell>
        </row>
        <row r="6752">
          <cell r="A6752">
            <v>503250</v>
          </cell>
          <cell r="B6752" t="str">
            <v>ESMALTE URETANO GRIS 7021</v>
          </cell>
        </row>
        <row r="6753">
          <cell r="A6753">
            <v>503251</v>
          </cell>
          <cell r="B6753" t="str">
            <v>ESMALTE URETANO GRIS 7024</v>
          </cell>
        </row>
        <row r="6754">
          <cell r="A6754">
            <v>503252</v>
          </cell>
          <cell r="B6754" t="str">
            <v>ESMALTE URETANO GRIS 7030</v>
          </cell>
        </row>
        <row r="6755">
          <cell r="A6755">
            <v>503253</v>
          </cell>
          <cell r="B6755" t="str">
            <v>ESMALTE URETANO GRIS 7031</v>
          </cell>
        </row>
        <row r="6756">
          <cell r="A6756">
            <v>503254</v>
          </cell>
          <cell r="B6756" t="str">
            <v>ESMALTE URETANO GRIS 7032</v>
          </cell>
        </row>
        <row r="6757">
          <cell r="A6757">
            <v>503255</v>
          </cell>
          <cell r="B6757" t="str">
            <v>ESMALTE URETANO  GRIS 7034</v>
          </cell>
        </row>
        <row r="6758">
          <cell r="A6758">
            <v>503256</v>
          </cell>
          <cell r="B6758" t="str">
            <v>ESMALTE URETANO GRIS 7036</v>
          </cell>
        </row>
        <row r="6759">
          <cell r="A6759">
            <v>503257</v>
          </cell>
          <cell r="B6759" t="str">
            <v>ESMALTE URETANO GRIS 7038</v>
          </cell>
        </row>
        <row r="6760">
          <cell r="A6760">
            <v>503258</v>
          </cell>
          <cell r="B6760" t="str">
            <v>ESMALTE URETANO GRIS 7042</v>
          </cell>
        </row>
        <row r="6761">
          <cell r="A6761">
            <v>503259</v>
          </cell>
          <cell r="B6761" t="str">
            <v>ESMALTE URETANO GRIS 7045 MATE</v>
          </cell>
        </row>
        <row r="6762">
          <cell r="A6762">
            <v>503260</v>
          </cell>
          <cell r="B6762" t="str">
            <v>ESMALTE URETANO GRIS ANSI 61</v>
          </cell>
        </row>
        <row r="6763">
          <cell r="A6763">
            <v>503261</v>
          </cell>
          <cell r="B6763" t="str">
            <v>ESMALTE URETANO M7GY3.29/1.5MA</v>
          </cell>
        </row>
        <row r="6764">
          <cell r="A6764">
            <v>503262</v>
          </cell>
          <cell r="B6764" t="str">
            <v>ESMALTE URETANO GRIS MUNSELL 6.5N</v>
          </cell>
        </row>
        <row r="6765">
          <cell r="A6765">
            <v>503263</v>
          </cell>
          <cell r="B6765" t="str">
            <v>ESMALTE URETANO GRIS PLATA</v>
          </cell>
        </row>
        <row r="6766">
          <cell r="A6766">
            <v>503264</v>
          </cell>
          <cell r="B6766" t="str">
            <v>ESMALTE URETANO GRIS METROLÍNEA</v>
          </cell>
        </row>
        <row r="6767">
          <cell r="A6767">
            <v>503265</v>
          </cell>
          <cell r="B6767" t="str">
            <v>ESMLATE URETANO CAFÉ PARDO 8007</v>
          </cell>
        </row>
        <row r="6768">
          <cell r="A6768">
            <v>503266</v>
          </cell>
          <cell r="B6768" t="str">
            <v>ESMALTE URETANO BLANCO 9003</v>
          </cell>
        </row>
        <row r="6769">
          <cell r="A6769">
            <v>503267</v>
          </cell>
          <cell r="B6769" t="str">
            <v>ESMALTE URETANO BLANCO 9010</v>
          </cell>
        </row>
        <row r="6770">
          <cell r="A6770">
            <v>503268</v>
          </cell>
          <cell r="B6770" t="str">
            <v>ESMALTE URETANO BEIGE</v>
          </cell>
        </row>
        <row r="6771">
          <cell r="A6771">
            <v>503269</v>
          </cell>
          <cell r="B6771" t="str">
            <v>ESMALTE URETANO NEGRO 9011</v>
          </cell>
        </row>
        <row r="6772">
          <cell r="A6772">
            <v>503270</v>
          </cell>
          <cell r="B6772" t="str">
            <v>ESMALTE URETANO NEGRO MATE</v>
          </cell>
        </row>
        <row r="6773">
          <cell r="A6773">
            <v>503271</v>
          </cell>
          <cell r="B6773" t="str">
            <v>ESMALTE URETANO ALUMINIO</v>
          </cell>
        </row>
        <row r="6774">
          <cell r="A6774">
            <v>503272</v>
          </cell>
          <cell r="B6774" t="str">
            <v>CATALIZADOR DE SERIE 36 (A:B=4:1) GALON 0.2</v>
          </cell>
        </row>
        <row r="6775">
          <cell r="A6775">
            <v>503273</v>
          </cell>
          <cell r="B6775" t="str">
            <v>Acelerante para Uretano</v>
          </cell>
        </row>
        <row r="6776">
          <cell r="A6776">
            <v>503274</v>
          </cell>
          <cell r="B6776" t="str">
            <v>ESMALTE URETANO AR BLANCO 9002</v>
          </cell>
        </row>
        <row r="6777">
          <cell r="A6777">
            <v>503275</v>
          </cell>
          <cell r="B6777" t="str">
            <v>ESMALTE URETANO AR BLANCO 9003</v>
          </cell>
        </row>
        <row r="6778">
          <cell r="A6778">
            <v>503276</v>
          </cell>
          <cell r="B6778" t="str">
            <v>ESMALTE URETANO AR BLANCO 9016</v>
          </cell>
        </row>
        <row r="6779">
          <cell r="A6779">
            <v>503277</v>
          </cell>
          <cell r="B6779" t="str">
            <v>ESMALTE URETANO AR MARFIL 24</v>
          </cell>
        </row>
        <row r="6780">
          <cell r="A6780">
            <v>503278</v>
          </cell>
          <cell r="B6780" t="str">
            <v>ESMALTE URETANO AR BEIGE LE</v>
          </cell>
        </row>
        <row r="6781">
          <cell r="A6781">
            <v>503279</v>
          </cell>
          <cell r="B6781" t="str">
            <v>ESMALTE URETANO AR NEGRO 9004</v>
          </cell>
        </row>
        <row r="6782">
          <cell r="A6782">
            <v>503280</v>
          </cell>
          <cell r="B6782" t="str">
            <v>ESMALTE URETANO AR NEGRO 9005</v>
          </cell>
        </row>
        <row r="6783">
          <cell r="A6783">
            <v>503281</v>
          </cell>
          <cell r="B6783" t="str">
            <v>ESMALTE URETANO AR GRIS 7001</v>
          </cell>
        </row>
        <row r="6784">
          <cell r="A6784">
            <v>503282</v>
          </cell>
          <cell r="B6784" t="str">
            <v>ESMALTE URETANO AR GRIS 7012</v>
          </cell>
        </row>
        <row r="6785">
          <cell r="A6785">
            <v>503283</v>
          </cell>
          <cell r="B6785" t="str">
            <v>ESMALTE URETANO AR GRIS 7031</v>
          </cell>
        </row>
        <row r="6786">
          <cell r="A6786">
            <v>503284</v>
          </cell>
          <cell r="B6786" t="str">
            <v>ESMALTE URETANO AR GRIS 7032</v>
          </cell>
        </row>
        <row r="6787">
          <cell r="A6787">
            <v>503285</v>
          </cell>
          <cell r="B6787" t="str">
            <v>ESMALTE URETANO AR GRIS 7044</v>
          </cell>
        </row>
        <row r="6788">
          <cell r="A6788">
            <v>503286</v>
          </cell>
          <cell r="B6788" t="str">
            <v>ESMALTE URETANO AR GRIS 7045</v>
          </cell>
        </row>
        <row r="6789">
          <cell r="A6789">
            <v>503287</v>
          </cell>
          <cell r="B6789" t="str">
            <v>ESMALTE URETANO AR GRIS METROLINEA</v>
          </cell>
        </row>
        <row r="6790">
          <cell r="A6790">
            <v>503288</v>
          </cell>
          <cell r="B6790" t="str">
            <v>ESMALTE URETANO AR ROJO 3001</v>
          </cell>
        </row>
        <row r="6791">
          <cell r="A6791">
            <v>503289</v>
          </cell>
          <cell r="B6791" t="str">
            <v>ESMALTE URETANO AR ROSA 3015</v>
          </cell>
        </row>
        <row r="6792">
          <cell r="A6792">
            <v>503290</v>
          </cell>
          <cell r="B6792" t="str">
            <v>ESMALTE URETANO AR MARRON 8016</v>
          </cell>
        </row>
        <row r="6793">
          <cell r="A6793">
            <v>503291</v>
          </cell>
          <cell r="B6793" t="str">
            <v>ESMALTE URETANO AR AZUL VIOLETA 5000</v>
          </cell>
        </row>
        <row r="6794">
          <cell r="A6794">
            <v>503292</v>
          </cell>
          <cell r="B6794" t="str">
            <v>ESMALTE URETANO AR AZUL 5009</v>
          </cell>
        </row>
        <row r="6795">
          <cell r="A6795">
            <v>503293</v>
          </cell>
          <cell r="B6795" t="str">
            <v>ESMALTE URETANO AR AZUL 5010</v>
          </cell>
        </row>
        <row r="6796">
          <cell r="A6796">
            <v>503294</v>
          </cell>
          <cell r="B6796" t="str">
            <v>ESMALTE URETANO AR AZUL 5012</v>
          </cell>
        </row>
        <row r="6797">
          <cell r="A6797">
            <v>503295</v>
          </cell>
          <cell r="B6797" t="str">
            <v>ESMALTE URETANO AR AZUL 5017</v>
          </cell>
        </row>
        <row r="6798">
          <cell r="A6798">
            <v>503296</v>
          </cell>
          <cell r="B6798" t="str">
            <v>ESMALTE URETANO AR AZUL  ARGOS</v>
          </cell>
        </row>
        <row r="6799">
          <cell r="A6799">
            <v>503297</v>
          </cell>
          <cell r="B6799" t="str">
            <v>ESMALTE URETANO AR VERDE 6016</v>
          </cell>
        </row>
        <row r="6800">
          <cell r="A6800">
            <v>503298</v>
          </cell>
          <cell r="B6800" t="str">
            <v>ESMALTE URETANO AR VERDE 6018</v>
          </cell>
        </row>
        <row r="6801">
          <cell r="A6801">
            <v>503299</v>
          </cell>
          <cell r="B6801" t="str">
            <v>ESMALTE URETANO AR VERDE ARGOS</v>
          </cell>
        </row>
        <row r="6802">
          <cell r="A6802">
            <v>503300</v>
          </cell>
          <cell r="B6802" t="str">
            <v>ESMALTE URETANO AR VERDE PURO</v>
          </cell>
        </row>
        <row r="6803">
          <cell r="A6803">
            <v>503301</v>
          </cell>
          <cell r="B6803" t="str">
            <v>ESMALTE URETANO AR AMARILLO 1003</v>
          </cell>
        </row>
        <row r="6804">
          <cell r="A6804">
            <v>503302</v>
          </cell>
          <cell r="B6804" t="str">
            <v>ESMALTE URETANO AR NARANJA 2010</v>
          </cell>
        </row>
        <row r="6805">
          <cell r="A6805">
            <v>503303</v>
          </cell>
          <cell r="B6805" t="str">
            <v>ANTIFOULING VINILICO ROJO</v>
          </cell>
        </row>
        <row r="6806">
          <cell r="A6806">
            <v>503304</v>
          </cell>
          <cell r="B6806" t="str">
            <v>COLMASOLVENTE ALQUIDICO</v>
          </cell>
        </row>
        <row r="6807">
          <cell r="A6807">
            <v>503305</v>
          </cell>
          <cell r="B6807" t="str">
            <v>SIKA AJUSTADOR URETANO</v>
          </cell>
        </row>
        <row r="6808">
          <cell r="A6808">
            <v>503306</v>
          </cell>
          <cell r="B6808" t="str">
            <v>COLMASOLVENTE VINILICO</v>
          </cell>
        </row>
        <row r="6809">
          <cell r="A6809">
            <v>503307</v>
          </cell>
          <cell r="B6809" t="str">
            <v>SIKAGROUT-200 50KG</v>
          </cell>
        </row>
        <row r="6810">
          <cell r="A6810">
            <v>503308</v>
          </cell>
          <cell r="B6810" t="str">
            <v>SikaGrout-212 50kg</v>
          </cell>
          <cell r="C6810">
            <v>2</v>
          </cell>
        </row>
        <row r="6811">
          <cell r="A6811">
            <v>503309</v>
          </cell>
          <cell r="B6811" t="str">
            <v>Sika Pronto (A + B + Subzero)</v>
          </cell>
        </row>
        <row r="6812">
          <cell r="A6812">
            <v>503310</v>
          </cell>
          <cell r="B6812" t="str">
            <v>Sika-1 MO</v>
          </cell>
        </row>
        <row r="6813">
          <cell r="A6813">
            <v>503311</v>
          </cell>
          <cell r="B6813" t="str">
            <v>Sika-1 MO</v>
          </cell>
        </row>
        <row r="6814">
          <cell r="A6814">
            <v>503312</v>
          </cell>
          <cell r="B6814" t="str">
            <v>Sika Set MO</v>
          </cell>
        </row>
        <row r="6815">
          <cell r="A6815">
            <v>503313</v>
          </cell>
          <cell r="B6815" t="str">
            <v>SikaFluid MO</v>
          </cell>
        </row>
        <row r="6816">
          <cell r="A6816">
            <v>503314</v>
          </cell>
          <cell r="B6816" t="str">
            <v>Sikalatex MO</v>
          </cell>
        </row>
        <row r="6817">
          <cell r="A6817">
            <v>503315</v>
          </cell>
          <cell r="B6817" t="str">
            <v>Plastocrete MO</v>
          </cell>
        </row>
        <row r="6818">
          <cell r="A6818">
            <v>503316</v>
          </cell>
          <cell r="B6818" t="str">
            <v>Antisol Blanco MO</v>
          </cell>
        </row>
        <row r="6819">
          <cell r="A6819">
            <v>503317</v>
          </cell>
          <cell r="B6819" t="str">
            <v>Separol MO 200KG</v>
          </cell>
        </row>
        <row r="6820">
          <cell r="A6820">
            <v>503318</v>
          </cell>
          <cell r="B6820" t="str">
            <v>SikaFiber Force PP-65/RAD65s</v>
          </cell>
        </row>
        <row r="6821">
          <cell r="A6821">
            <v>503319</v>
          </cell>
          <cell r="B6821" t="str">
            <v>SikaFiber Force-60</v>
          </cell>
        </row>
        <row r="6822">
          <cell r="A6822">
            <v>503320</v>
          </cell>
          <cell r="B6822" t="str">
            <v>Plastiment AD-30  (230K)</v>
          </cell>
        </row>
        <row r="6823">
          <cell r="A6823">
            <v>503321</v>
          </cell>
          <cell r="B6823" t="str">
            <v>Plastiment-TM 14</v>
          </cell>
        </row>
        <row r="6824">
          <cell r="A6824">
            <v>503322</v>
          </cell>
          <cell r="B6824" t="str">
            <v>Sigunit L-23</v>
          </cell>
        </row>
        <row r="6825">
          <cell r="A6825">
            <v>503323</v>
          </cell>
          <cell r="B6825" t="str">
            <v>Sigunit L-54 AF MO</v>
          </cell>
        </row>
        <row r="6826">
          <cell r="A6826">
            <v>503324</v>
          </cell>
          <cell r="B6826" t="str">
            <v>Sika ViscoCrete 3100</v>
          </cell>
        </row>
        <row r="6827">
          <cell r="A6827">
            <v>503325</v>
          </cell>
          <cell r="B6827" t="str">
            <v>SikaTard 930 CO</v>
          </cell>
        </row>
        <row r="6828">
          <cell r="A6828">
            <v>503326</v>
          </cell>
          <cell r="B6828" t="str">
            <v>SikaTard-935</v>
          </cell>
        </row>
        <row r="6829">
          <cell r="A6829">
            <v>503327</v>
          </cell>
          <cell r="B6829" t="str">
            <v>SikaRapid C-100</v>
          </cell>
        </row>
        <row r="6830">
          <cell r="A6830">
            <v>503328</v>
          </cell>
          <cell r="B6830" t="str">
            <v>Sika CNI CO</v>
          </cell>
        </row>
        <row r="6831">
          <cell r="A6831">
            <v>503329</v>
          </cell>
          <cell r="B6831" t="str">
            <v>Sika CNI CO</v>
          </cell>
        </row>
        <row r="6832">
          <cell r="A6832">
            <v>503330</v>
          </cell>
          <cell r="B6832" t="str">
            <v>Sika Stabilizer-301 MBF CO</v>
          </cell>
        </row>
        <row r="6833">
          <cell r="A6833">
            <v>503331</v>
          </cell>
          <cell r="B6833" t="str">
            <v>SikaMix-M CO</v>
          </cell>
        </row>
        <row r="6834">
          <cell r="A6834">
            <v>503332</v>
          </cell>
          <cell r="B6834" t="str">
            <v>Sika ViscoCrete-30HE</v>
          </cell>
        </row>
        <row r="6835">
          <cell r="A6835">
            <v>503333</v>
          </cell>
          <cell r="B6835" t="str">
            <v>SikaFix AC 21 Acelerante</v>
          </cell>
        </row>
        <row r="6836">
          <cell r="A6836">
            <v>503334</v>
          </cell>
          <cell r="B6836" t="str">
            <v>SikaFix 210 (Comp B)</v>
          </cell>
        </row>
        <row r="6837">
          <cell r="A6837">
            <v>503335</v>
          </cell>
          <cell r="B6837" t="str">
            <v>SikaFix 110 (Comp A+ B)</v>
          </cell>
        </row>
        <row r="6838">
          <cell r="A6838">
            <v>503336</v>
          </cell>
          <cell r="B6838" t="str">
            <v>Sika Injection Cleaner C1</v>
          </cell>
        </row>
        <row r="6839">
          <cell r="A6839">
            <v>503337</v>
          </cell>
          <cell r="B6839" t="str">
            <v>SikaWrap FX-50C (25m)</v>
          </cell>
        </row>
        <row r="6840">
          <cell r="A6840">
            <v>503338</v>
          </cell>
          <cell r="B6840" t="str">
            <v>Sikadur¨-53 Grout Marino</v>
          </cell>
        </row>
        <row r="6841">
          <cell r="A6841">
            <v>503339</v>
          </cell>
          <cell r="B6841" t="str">
            <v>SikaLastic-851R (Poliurea hibrida)</v>
          </cell>
        </row>
        <row r="6842">
          <cell r="A6842">
            <v>503340</v>
          </cell>
          <cell r="B6842" t="str">
            <v>Sikaguard-68 Mate</v>
          </cell>
        </row>
        <row r="6843">
          <cell r="A6843">
            <v>503341</v>
          </cell>
          <cell r="B6843" t="str">
            <v>C Sikafloor 19 N PurCem NG</v>
          </cell>
        </row>
        <row r="6844">
          <cell r="A6844">
            <v>503342</v>
          </cell>
          <cell r="B6844" t="str">
            <v>C Sikafloor 21 N PurCem NG</v>
          </cell>
        </row>
        <row r="6845">
          <cell r="A6845">
            <v>503343</v>
          </cell>
          <cell r="B6845" t="str">
            <v>Sikafloor Purcem Glossy Mod (A + B)</v>
          </cell>
        </row>
        <row r="6846">
          <cell r="A6846">
            <v>503344</v>
          </cell>
          <cell r="B6846" t="str">
            <v>Sikafloor Purcem Glossy Mod (A + B) GRIS OSCURO</v>
          </cell>
        </row>
        <row r="6847">
          <cell r="A6847">
            <v>503345</v>
          </cell>
          <cell r="B6847" t="str">
            <v>C Sikafloor-310 Purcem</v>
          </cell>
        </row>
        <row r="6848">
          <cell r="A6848">
            <v>503346</v>
          </cell>
          <cell r="B6848" t="str">
            <v>Sikafloor 262 AS Gris 7035</v>
          </cell>
        </row>
        <row r="6849">
          <cell r="A6849">
            <v>503347</v>
          </cell>
          <cell r="B6849" t="str">
            <v>SikaFloor Deco Flakes</v>
          </cell>
        </row>
        <row r="6850">
          <cell r="A6850">
            <v>503348</v>
          </cell>
          <cell r="B6850" t="str">
            <v>SikaFloor Deco Flakes</v>
          </cell>
        </row>
        <row r="6851">
          <cell r="A6851">
            <v>503349</v>
          </cell>
          <cell r="B6851" t="str">
            <v>Sikafloor 510 Transparente</v>
          </cell>
        </row>
        <row r="6852">
          <cell r="A6852">
            <v>503350</v>
          </cell>
          <cell r="B6852" t="str">
            <v>Sikafloor 510 Azul 5007</v>
          </cell>
        </row>
        <row r="6853">
          <cell r="A6853">
            <v>503351</v>
          </cell>
          <cell r="B6853" t="str">
            <v>Sikadur-510 azul</v>
          </cell>
        </row>
        <row r="6854">
          <cell r="A6854">
            <v>503352</v>
          </cell>
          <cell r="B6854" t="str">
            <v>SikaProof ExTape-150 RO (Rollo de 15cm x 20m)</v>
          </cell>
        </row>
        <row r="6855">
          <cell r="A6855">
            <v>503353</v>
          </cell>
          <cell r="B6855" t="str">
            <v>SikaProof FixTape (Rollo de 5cm x 20m)</v>
          </cell>
        </row>
        <row r="6856">
          <cell r="A6856">
            <v>503354</v>
          </cell>
          <cell r="B6856" t="str">
            <v>SikaProof Patch (Rollo de 15cm x 20m)</v>
          </cell>
        </row>
        <row r="6857">
          <cell r="A6857">
            <v>503355</v>
          </cell>
          <cell r="B6857" t="str">
            <v>SikaProof A-08 (Rollo de 2m x 25m)</v>
          </cell>
        </row>
        <row r="6858">
          <cell r="A6858">
            <v>503356</v>
          </cell>
          <cell r="B6858" t="str">
            <v>SikaProof A-08 Edge FPO RO (Rollo de 1m x 25m)</v>
          </cell>
        </row>
        <row r="6859">
          <cell r="A6859">
            <v>503357</v>
          </cell>
          <cell r="B6859" t="str">
            <v>SikaProof Metal Sheet (Rollo de 15cm x 25m)</v>
          </cell>
        </row>
        <row r="6860">
          <cell r="A6860">
            <v>503358</v>
          </cell>
          <cell r="B6860" t="str">
            <v>Sarnacol-2130 Plus</v>
          </cell>
        </row>
        <row r="6861">
          <cell r="A6861">
            <v>503359</v>
          </cell>
          <cell r="B6861" t="str">
            <v>Sarnacol-2130 Plus</v>
          </cell>
        </row>
        <row r="6862">
          <cell r="A6862">
            <v>503360</v>
          </cell>
          <cell r="B6862" t="str">
            <v>Sarnacol-2122</v>
          </cell>
        </row>
        <row r="6863">
          <cell r="A6863">
            <v>503361</v>
          </cell>
          <cell r="B6863" t="str">
            <v>Sarnacol-2122</v>
          </cell>
        </row>
        <row r="6864">
          <cell r="A6864">
            <v>503362</v>
          </cell>
          <cell r="B6864" t="str">
            <v>Sarnafil 610-12 Felt Gris Claro RO (2m x 20m)</v>
          </cell>
        </row>
        <row r="6865">
          <cell r="A6865">
            <v>503363</v>
          </cell>
          <cell r="B6865" t="str">
            <v>Sarnafil TG 66-12 Gris RAL 7040 (2m x 25m) TPO</v>
          </cell>
        </row>
        <row r="6866">
          <cell r="A6866">
            <v>503364</v>
          </cell>
          <cell r="B6866" t="str">
            <v>Sarnafil TG 66-15 RAL9016  Blanco (2m x 20m) TPO</v>
          </cell>
        </row>
        <row r="6867">
          <cell r="A6867">
            <v>503365</v>
          </cell>
          <cell r="B6867" t="str">
            <v>Sarnafil T 66-15 D RAL7040 Gris (0,5m x 20m)</v>
          </cell>
        </row>
        <row r="6868">
          <cell r="A6868">
            <v>503366</v>
          </cell>
          <cell r="B6868" t="str">
            <v>Sarnafil TG 66-15 RAL7040 Gris (2m x 20m)</v>
          </cell>
        </row>
        <row r="6869">
          <cell r="A6869">
            <v>503367</v>
          </cell>
          <cell r="B6869" t="str">
            <v>Sarnatred-V WalkWay Gris claro (0.99m x 15m)</v>
          </cell>
        </row>
        <row r="6870">
          <cell r="A6870">
            <v>503368</v>
          </cell>
          <cell r="B6870" t="str">
            <v>Sarnafil PVC Walk Way Pad (0.60mx0.60m)</v>
          </cell>
        </row>
        <row r="6871">
          <cell r="A6871">
            <v>503369</v>
          </cell>
          <cell r="B6871" t="str">
            <v>Sarnafil F 610-12 Gris Claro RO (2m x 25m) No reforzada</v>
          </cell>
        </row>
        <row r="6872">
          <cell r="A6872">
            <v>503370</v>
          </cell>
          <cell r="B6872" t="str">
            <v>Sika Drain MS-20 (2m x 20m)</v>
          </cell>
        </row>
        <row r="6873">
          <cell r="A6873">
            <v>503371</v>
          </cell>
          <cell r="B6873" t="str">
            <v>Geotextil Sika NT 5000 Negro (Rollo 3,5x50)</v>
          </cell>
        </row>
        <row r="6874">
          <cell r="A6874">
            <v>503372</v>
          </cell>
          <cell r="B6874" t="str">
            <v>Geotextil Sika NT 5000 Blanco (Rollo 2,05x100)</v>
          </cell>
        </row>
        <row r="6875">
          <cell r="A6875">
            <v>503373</v>
          </cell>
          <cell r="B6875" t="str">
            <v>Sika Metal Sheet T (TPO) (Lamina 1m x 2m)</v>
          </cell>
        </row>
        <row r="6876">
          <cell r="A6876">
            <v>503374</v>
          </cell>
          <cell r="B6876" t="str">
            <v>Rodillo Piel de Carnero</v>
          </cell>
        </row>
        <row r="6877">
          <cell r="A6877">
            <v>503375</v>
          </cell>
          <cell r="B6877" t="str">
            <v>Electrodos Sikafloor</v>
          </cell>
        </row>
        <row r="6878">
          <cell r="A6878">
            <v>503376</v>
          </cell>
          <cell r="B6878" t="str">
            <v>Barniz QDS Gris ral 7035</v>
          </cell>
        </row>
        <row r="6879">
          <cell r="A6879">
            <v>503377</v>
          </cell>
          <cell r="B6879" t="str">
            <v>IMPRIMANTE EPOXICO FOSFATO DE CINC (AB) 2GL</v>
          </cell>
        </row>
        <row r="6880">
          <cell r="A6880">
            <v>503378</v>
          </cell>
          <cell r="B6880" t="str">
            <v>SIKA FIBERMESH 665 X 10KG</v>
          </cell>
        </row>
        <row r="6881">
          <cell r="A6881">
            <v>503380</v>
          </cell>
          <cell r="B6881" t="str">
            <v>SIKA PRONTO 11 (A+B+SUBZERO) 25.6KG</v>
          </cell>
        </row>
        <row r="6882">
          <cell r="A6882">
            <v>503381</v>
          </cell>
          <cell r="B6882" t="str">
            <v>Sika Dust Seal CO 230kg</v>
          </cell>
        </row>
        <row r="6883">
          <cell r="A6883">
            <v>503382</v>
          </cell>
          <cell r="B6883" t="str">
            <v>Sikadur 42 LE Plus CO 33.82kg</v>
          </cell>
        </row>
        <row r="6884">
          <cell r="A6884">
            <v>503510</v>
          </cell>
          <cell r="B6884" t="str">
            <v>REGISTRO INC. 1/2 R.E. FORINCO</v>
          </cell>
          <cell r="C6884">
            <v>98</v>
          </cell>
        </row>
        <row r="6885">
          <cell r="A6885">
            <v>503520</v>
          </cell>
          <cell r="B6885" t="str">
            <v>REGISTRO INC. 3/4 R.E. FORINCO</v>
          </cell>
          <cell r="C6885">
            <v>1</v>
          </cell>
        </row>
        <row r="6886">
          <cell r="A6886">
            <v>503530</v>
          </cell>
          <cell r="B6886" t="str">
            <v>REGISTRO INC. 1 R.E. FORINCO</v>
          </cell>
          <cell r="C6886">
            <v>51</v>
          </cell>
        </row>
        <row r="6887">
          <cell r="A6887">
            <v>504010</v>
          </cell>
          <cell r="B6887" t="str">
            <v>REGISTRO INC. 1/2 R.I. FORINCO</v>
          </cell>
          <cell r="C6887">
            <v>33</v>
          </cell>
        </row>
        <row r="6888">
          <cell r="A6888">
            <v>504020</v>
          </cell>
          <cell r="B6888" t="str">
            <v>REGISTRO INC. 3/4 R.I. FORINCO</v>
          </cell>
          <cell r="C6888">
            <v>7</v>
          </cell>
        </row>
        <row r="6889">
          <cell r="A6889">
            <v>504026</v>
          </cell>
          <cell r="B6889" t="str">
            <v>SIKA INJECTION - 101RC RC (AB) 22KG</v>
          </cell>
        </row>
        <row r="6890">
          <cell r="A6890">
            <v>504027</v>
          </cell>
          <cell r="B6890" t="str">
            <v>SIKA URETANO 4.5 KG BLANCO BRILLANTE</v>
          </cell>
        </row>
        <row r="6891">
          <cell r="A6891">
            <v>504028</v>
          </cell>
          <cell r="B6891" t="str">
            <v>SIKA URETANO 3.5 TRANSPARENTE BRILLANTE</v>
          </cell>
        </row>
        <row r="6892">
          <cell r="A6892">
            <v>504029</v>
          </cell>
          <cell r="B6892" t="str">
            <v>ESMALTE URETANO AR GRIS 7035</v>
          </cell>
        </row>
        <row r="6893">
          <cell r="A6893">
            <v>504030</v>
          </cell>
          <cell r="B6893" t="str">
            <v>REGISTRO INC. 1 R.I. FORINCO</v>
          </cell>
          <cell r="C6893">
            <v>25</v>
          </cell>
        </row>
        <row r="6894">
          <cell r="A6894">
            <v>504031</v>
          </cell>
          <cell r="B6894" t="str">
            <v>SIKAFILL-100 SUPER CO GRIS 22 KG</v>
          </cell>
        </row>
        <row r="6895">
          <cell r="A6895">
            <v>504032</v>
          </cell>
          <cell r="B6895" t="str">
            <v>SIKAFILL-100 SUPER CO BLANCO 4,5KG</v>
          </cell>
          <cell r="C6895">
            <v>10</v>
          </cell>
        </row>
        <row r="6896">
          <cell r="A6896">
            <v>504033</v>
          </cell>
          <cell r="B6896" t="str">
            <v>SIKAFILL-100 SUPER CO BLANCO 22KG</v>
          </cell>
        </row>
        <row r="6897">
          <cell r="A6897">
            <v>504034</v>
          </cell>
          <cell r="B6897" t="str">
            <v>SIKAFILL-100 SUPER CO GRIS 4,5 KG</v>
          </cell>
          <cell r="C6897">
            <v>7</v>
          </cell>
        </row>
        <row r="6898">
          <cell r="A6898">
            <v>504035</v>
          </cell>
          <cell r="B6898" t="str">
            <v>SIKAFLOOR 2030 GRIS 5 GALONES</v>
          </cell>
        </row>
        <row r="6899">
          <cell r="A6899">
            <v>504036</v>
          </cell>
          <cell r="B6899" t="str">
            <v>SIKAPLAST 5800</v>
          </cell>
        </row>
        <row r="6900">
          <cell r="A6900">
            <v>504037</v>
          </cell>
          <cell r="B6900" t="str">
            <v>SIKAFILL-300 THERMIC 18KG BLANCO</v>
          </cell>
        </row>
        <row r="6901">
          <cell r="A6901">
            <v>504050</v>
          </cell>
          <cell r="B6901" t="str">
            <v>DEBM019 - MEDIDOR VOLUMÉTRICO PLAST 3/4 CLASE C HELBERT</v>
          </cell>
        </row>
        <row r="6902">
          <cell r="A6902">
            <v>504051</v>
          </cell>
          <cell r="B6902" t="str">
            <v>DJBM012 - MEDIDOR VOLUMÉTRICO PLAST 1/2 R200</v>
          </cell>
          <cell r="C6902">
            <v>2</v>
          </cell>
        </row>
        <row r="6903">
          <cell r="A6903">
            <v>504052</v>
          </cell>
          <cell r="B6903" t="str">
            <v>""TBBU025 - REGISTRO MARIPOSA 1"" H"</v>
          </cell>
          <cell r="C6903">
            <v>17</v>
          </cell>
        </row>
        <row r="6904">
          <cell r="A6904">
            <v>504053</v>
          </cell>
          <cell r="B6904" t="str">
            <v>TGBU012-Válvula de Bola 1/2''  para AGUA Hembra - Macho ANTIFRAUDE</v>
          </cell>
          <cell r="C6904">
            <v>2</v>
          </cell>
        </row>
        <row r="6905">
          <cell r="A6905">
            <v>504057</v>
          </cell>
          <cell r="B6905" t="str">
            <v>TPBU019 - FILTRO Y 3/4 EN LATON H-H</v>
          </cell>
          <cell r="C6905">
            <v>12</v>
          </cell>
        </row>
        <row r="6906">
          <cell r="A6906">
            <v>504058</v>
          </cell>
          <cell r="B6906" t="str">
            <v>SIKA URETANO 4.5 KG BLANCO MATE</v>
          </cell>
        </row>
        <row r="6907">
          <cell r="A6907">
            <v>504059</v>
          </cell>
          <cell r="B6907" t="str">
            <v>SIKAFLOOR-2020 GRIS CONCRETO</v>
          </cell>
        </row>
        <row r="6908">
          <cell r="A6908">
            <v>504060</v>
          </cell>
          <cell r="B6908" t="str">
            <v>STCH050 - SELLO TAPON COMPLETO CHEQUE HIDRO 2"</v>
          </cell>
        </row>
        <row r="6909">
          <cell r="A6909">
            <v>504062</v>
          </cell>
          <cell r="B6909" t="str">
            <v>STCH075 - SELLO TAPON COMPLETO CHEQUE HIDRO 3"</v>
          </cell>
        </row>
        <row r="6910">
          <cell r="A6910">
            <v>504068</v>
          </cell>
          <cell r="B6910" t="str">
            <v>FBVW160 - MANOMETRO PRESION 0-160PSI CON GLICERINA CONEXIÓN VERTICAL</v>
          </cell>
        </row>
        <row r="6911">
          <cell r="A6911">
            <v>504070</v>
          </cell>
          <cell r="B6911" t="str">
            <v>HVPK012 - KIT VALVULA PEDAL ACOPLES PLAST 60 CM</v>
          </cell>
        </row>
        <row r="6912">
          <cell r="A6912">
            <v>504077</v>
          </cell>
          <cell r="B6912" t="str">
            <v>DLJK038 - MEDIDOR VOL 1 1/2" JV400 R315 CARATULA SECA</v>
          </cell>
        </row>
        <row r="6913">
          <cell r="A6913">
            <v>504078</v>
          </cell>
          <cell r="B6913" t="str">
            <v>DLJM050 - MEDIDOR VOL 2" JV400 R315 CARATULA SECA</v>
          </cell>
        </row>
        <row r="6914">
          <cell r="A6914">
            <v>504079</v>
          </cell>
          <cell r="B6914" t="str">
            <v>CAJA P/MEDIDOR BUGATTI C/LLAVE PLASTICA</v>
          </cell>
        </row>
        <row r="6915">
          <cell r="A6915">
            <v>504080</v>
          </cell>
          <cell r="B6915" t="str">
            <v>DKTJ012 - KIT MEDIDOR JANZ JV400 R315 1/2 ROSCA 3/4</v>
          </cell>
          <cell r="C6915">
            <v>19</v>
          </cell>
        </row>
        <row r="6916">
          <cell r="A6916">
            <v>504081</v>
          </cell>
          <cell r="B6916" t="str">
            <v>SIKACOLOR C ARMONIA 55 GL</v>
          </cell>
        </row>
        <row r="6917">
          <cell r="A6917">
            <v>504082</v>
          </cell>
          <cell r="B6917" t="str">
            <v>DKTC012 - KIT MEDIDOR JANZ CONTER C300 R160</v>
          </cell>
          <cell r="C6917">
            <v>8</v>
          </cell>
        </row>
        <row r="6918">
          <cell r="A6918">
            <v>504083</v>
          </cell>
          <cell r="B6918" t="str">
            <v>DKTM012 - KIT MEDIDOR CHORRO UNICO 1/2 R160 CLASE C BAR METER</v>
          </cell>
        </row>
        <row r="6919">
          <cell r="A6919">
            <v>504084</v>
          </cell>
          <cell r="B6919" t="str">
            <v>DKTP012 - KIT MEDIDOR CHORRO UNICO 1/2 R80 BAR METER</v>
          </cell>
        </row>
        <row r="6920">
          <cell r="A6920">
            <v>504085</v>
          </cell>
          <cell r="B6920" t="str">
            <v>DLJD012 -MICROMEDIDOR VOLUM  METALICO JANZ JV400, DN 1/2" R315  190mm, rosca 3/4 - 3/4</v>
          </cell>
          <cell r="C6920">
            <v>1</v>
          </cell>
        </row>
        <row r="6921">
          <cell r="A6921">
            <v>504086</v>
          </cell>
          <cell r="B6921" t="str">
            <v>""DFBM012 - MEDIDOR 1/2"" CHORRO UNICO PLASTICO CLASE B R160"</v>
          </cell>
        </row>
        <row r="6922">
          <cell r="A6922">
            <v>504087</v>
          </cell>
          <cell r="B6922" t="str">
            <v>""RPI105 - ACOPLE MET P/MICROMEDIDOR 1"""</v>
          </cell>
        </row>
        <row r="6923">
          <cell r="A6923">
            <v>504088</v>
          </cell>
          <cell r="B6923" t="str">
            <v>""MAMB004 - ACOPLES PLASTICOS PARA MEDIDOR DE 1/2"""</v>
          </cell>
        </row>
        <row r="6924">
          <cell r="A6924">
            <v>504089</v>
          </cell>
          <cell r="B6924" t="str">
            <v>""CONTER C300 - MICROMEDIDOR 1/2"" JANZ CONTER C300 DN 15MM Q3 2.5 m3/h R=160</v>
          </cell>
        </row>
        <row r="6925">
          <cell r="A6925">
            <v>504090</v>
          </cell>
          <cell r="B6925" t="str">
            <v>DLJC012 - MEDIDOR VOLUMETRICO 3/4  JV400 R315 MET</v>
          </cell>
        </row>
        <row r="6926">
          <cell r="A6926">
            <v>504091</v>
          </cell>
          <cell r="B6926" t="str">
            <v>DBBM012 - MEDIDOR CHORRO ÚNICO METALICO CLASE B</v>
          </cell>
          <cell r="C6926">
            <v>3</v>
          </cell>
        </row>
        <row r="6927">
          <cell r="A6927">
            <v>504092</v>
          </cell>
          <cell r="B6927" t="str">
            <v>DEBM012 - MEDIDOR VOLUMÉTRICO MET CLASE C HELBERT</v>
          </cell>
        </row>
        <row r="6928">
          <cell r="A6928">
            <v>504093</v>
          </cell>
          <cell r="B6928" t="str">
            <v>DABM012 - MEDIDOR CHORRO ÚNICO PLAST CLASE B R80 HELBERT</v>
          </cell>
        </row>
        <row r="6929">
          <cell r="A6929">
            <v>504094</v>
          </cell>
          <cell r="B6929" t="str">
            <v>MAMB011 - EASY MEDIDOR CHORRO ÚNICO PLAST CLASE B R80 HELBERT</v>
          </cell>
        </row>
        <row r="6930">
          <cell r="A6930">
            <v>504095</v>
          </cell>
          <cell r="B6930" t="str">
            <v>""MAMCJ032 - MEDIDOR JT300 1"" CHORRO MULTIPLE R200"</v>
          </cell>
        </row>
        <row r="6931">
          <cell r="A6931">
            <v>504096</v>
          </cell>
          <cell r="B6931" t="str">
            <v>""DDBM012 - MEDIDOR 1/2"" CHORRO MULTIPLE CLASE B R80"</v>
          </cell>
          <cell r="C6931">
            <v>1</v>
          </cell>
        </row>
        <row r="6932">
          <cell r="A6932">
            <v>504097</v>
          </cell>
          <cell r="B6932" t="str">
            <v>""DDBM019 - MEDIDOR 3/4"" CHORRO MULTIPLE CLASE B R80"</v>
          </cell>
          <cell r="C6932">
            <v>3</v>
          </cell>
        </row>
        <row r="6933">
          <cell r="A6933">
            <v>504098</v>
          </cell>
          <cell r="B6933" t="str">
            <v>""DDBM025 - MEDIDOR 1"" CHORRO MULTIPLE CLASE B R80"</v>
          </cell>
        </row>
        <row r="6934">
          <cell r="A6934">
            <v>504099</v>
          </cell>
          <cell r="B6934" t="str">
            <v>""DDBM038 - MEDIDOR 1 1/2"" CHORRO MULTIPLE CLASE B R80"</v>
          </cell>
          <cell r="C6934">
            <v>5</v>
          </cell>
        </row>
        <row r="6935">
          <cell r="A6935">
            <v>504100</v>
          </cell>
          <cell r="B6935" t="str">
            <v>""DDBM050 - MEDIDOR 2"" CHORRO MULTIPLE CLASE B R80"</v>
          </cell>
        </row>
        <row r="6936">
          <cell r="A6936">
            <v>504101</v>
          </cell>
          <cell r="B6936" t="str">
            <v>GARB024 - KIT DE ELASTOMEROS</v>
          </cell>
        </row>
        <row r="6937">
          <cell r="A6937">
            <v>504102</v>
          </cell>
          <cell r="B6937" t="str">
            <v>DOJA032 - MEDIDOR 1 1/2" CHORRO MULTIPLE R200 AGUA FRIA</v>
          </cell>
          <cell r="C6937">
            <v>1</v>
          </cell>
        </row>
        <row r="6938">
          <cell r="A6938">
            <v>504103</v>
          </cell>
          <cell r="B6938" t="str">
            <v>DQJA012 -MEDIDOR TRANSMISION MECANICA CD ONE R160 ROSCA 3/4x3/4</v>
          </cell>
        </row>
        <row r="6939">
          <cell r="A6939">
            <v>504104</v>
          </cell>
          <cell r="B6939" t="str">
            <v>MEDIDOR 1 1/4" CHORRO MULTIPLE R200 AGUA FRIA</v>
          </cell>
        </row>
        <row r="6940">
          <cell r="A6940">
            <v>504105</v>
          </cell>
          <cell r="B6940" t="str">
            <v>""DCBM012 - MEDIDOR 1/2"" CHORRO UNICO METALICO CLASE C R160"</v>
          </cell>
          <cell r="C6940">
            <v>26</v>
          </cell>
        </row>
        <row r="6941">
          <cell r="A6941">
            <v>504106</v>
          </cell>
          <cell r="B6941" t="str">
            <v>GVBB019 - VALVULA VENTOSA 3/4 CINETICA DOBLE ACCION BERMAD SERIE K10, PLASTICA, ROSCA NPT</v>
          </cell>
        </row>
        <row r="6942">
          <cell r="A6942">
            <v>504107</v>
          </cell>
          <cell r="B6942" t="str">
            <v>GBBF038 - VALVULA REDUC 1-1/2 DE PRESION SELECTOR MANUAL BERMAD SERIE IR-220-M-XZ PLASTICA</v>
          </cell>
        </row>
        <row r="6943">
          <cell r="A6943">
            <v>504108</v>
          </cell>
          <cell r="B6943" t="str">
            <v>DJJC012 MEDIDOR 1/2 COMBI CHORRO UNICO R125</v>
          </cell>
        </row>
        <row r="6944">
          <cell r="A6944">
            <v>504109</v>
          </cell>
          <cell r="B6944" t="str">
            <v>DLJN050 MEDIDOR JV400 2-2" R315 AGUA FRIA- CARATULA SECA</v>
          </cell>
        </row>
        <row r="6945">
          <cell r="A6945">
            <v>504110</v>
          </cell>
          <cell r="B6945" t="str">
            <v>GVBB050 - VALVULA VENTOSA 2" CINETICA DOBLE ACCION BERMAD SERIE K10, PLASTICA, ROSCA NPT</v>
          </cell>
        </row>
        <row r="6946">
          <cell r="A6946">
            <v>504115</v>
          </cell>
          <cell r="B6946" t="str">
            <v>DJJD019 MEDIDOR 3/4 COMBI CHORRO UNICO METAL R125</v>
          </cell>
        </row>
        <row r="6947">
          <cell r="A6947">
            <v>504116</v>
          </cell>
          <cell r="B6947" t="str">
            <v>DJJB012 MEDIDOR 1/2 COMBI CHORRO UNICO METAL R125</v>
          </cell>
        </row>
        <row r="6948">
          <cell r="A6948">
            <v>504120</v>
          </cell>
          <cell r="B6948" t="str">
            <v>DOJA025 - MEDIDOR 1" CHORRO MULTIPLE R200 AGUA FRIA</v>
          </cell>
        </row>
        <row r="6949">
          <cell r="A6949">
            <v>504121</v>
          </cell>
          <cell r="B6949" t="str">
            <v>DOJA050 - MEDIDOR 2" CHORRO MULTIPLE R200 AGUA FRIA</v>
          </cell>
        </row>
        <row r="6950">
          <cell r="A6950">
            <v>504210</v>
          </cell>
          <cell r="B6950" t="str">
            <v>DKJF019 - MEDIDOR CONTER C300 DN 3/4 ROSCA 1" - 1" CHORRO UNICO MET R200</v>
          </cell>
        </row>
        <row r="6951">
          <cell r="A6951">
            <v>504510</v>
          </cell>
          <cell r="B6951" t="str">
            <v>REGISTRO INC. 1/2 R. MXH FORINCO</v>
          </cell>
          <cell r="C6951">
            <v>79</v>
          </cell>
        </row>
        <row r="6952">
          <cell r="A6952">
            <v>504520</v>
          </cell>
          <cell r="B6952" t="str">
            <v>REGISTRO INC. 3/4 R. MXH FORINCO</v>
          </cell>
          <cell r="C6952">
            <v>6</v>
          </cell>
        </row>
        <row r="6953">
          <cell r="A6953">
            <v>504530</v>
          </cell>
          <cell r="B6953" t="str">
            <v>REGISTRO INC. 1 R. MXH FORINCO</v>
          </cell>
          <cell r="C6953">
            <v>16</v>
          </cell>
        </row>
        <row r="6954">
          <cell r="A6954">
            <v>508010</v>
          </cell>
          <cell r="B6954" t="str">
            <v>FILTRO SEG. 1/2</v>
          </cell>
        </row>
        <row r="6955">
          <cell r="A6955">
            <v>508030</v>
          </cell>
          <cell r="B6955" t="str">
            <v>FILTRO SEG. 1</v>
          </cell>
        </row>
        <row r="6956">
          <cell r="A6956">
            <v>509001</v>
          </cell>
          <cell r="B6956" t="str">
            <v>FLOTADOR 1/2 COMPLETO 855 PEGLER</v>
          </cell>
          <cell r="C6956">
            <v>3</v>
          </cell>
        </row>
        <row r="6957">
          <cell r="A6957">
            <v>509002</v>
          </cell>
          <cell r="B6957" t="str">
            <v>VALVULA 1/2 REDUCTORA CON MANOMETRO</v>
          </cell>
          <cell r="C6957">
            <v>12</v>
          </cell>
        </row>
        <row r="6958">
          <cell r="A6958">
            <v>509003</v>
          </cell>
          <cell r="B6958" t="str">
            <v>VALVULA 1/2 E2000AL</v>
          </cell>
          <cell r="C6958">
            <v>100</v>
          </cell>
        </row>
        <row r="6959">
          <cell r="A6959">
            <v>509004</v>
          </cell>
          <cell r="B6959" t="str">
            <v>VALVULA 3/4 E2000AL</v>
          </cell>
          <cell r="C6959">
            <v>50</v>
          </cell>
        </row>
        <row r="6960">
          <cell r="A6960">
            <v>509020</v>
          </cell>
          <cell r="B6960" t="str">
            <v>VALVULA 3/4 REDUCTORA CON MANOMETRO</v>
          </cell>
          <cell r="C6960">
            <v>25</v>
          </cell>
        </row>
        <row r="6961">
          <cell r="A6961">
            <v>509030</v>
          </cell>
          <cell r="B6961" t="str">
            <v>VALVULA 1 REDUCTORA CON MANOMETRO</v>
          </cell>
          <cell r="C6961">
            <v>8</v>
          </cell>
        </row>
        <row r="6962">
          <cell r="A6962">
            <v>509040</v>
          </cell>
          <cell r="B6962" t="str">
            <v>VALVULA 1 1/4 REDUCTORA CON MANOMETRO</v>
          </cell>
          <cell r="C6962">
            <v>25</v>
          </cell>
        </row>
        <row r="6963">
          <cell r="A6963">
            <v>509050</v>
          </cell>
          <cell r="B6963" t="str">
            <v>VALVULA 1 1/2 REDUCTORA CON MANOMETRO</v>
          </cell>
          <cell r="C6963">
            <v>22</v>
          </cell>
        </row>
        <row r="6964">
          <cell r="A6964">
            <v>509060</v>
          </cell>
          <cell r="B6964" t="str">
            <v>VALVULA 2 REDUCTORA CON MANOMETRO</v>
          </cell>
          <cell r="C6964">
            <v>16</v>
          </cell>
        </row>
        <row r="6965">
          <cell r="A6965">
            <v>509061</v>
          </cell>
          <cell r="B6965" t="str">
            <v>MANOMETRO PG GAUGE</v>
          </cell>
        </row>
        <row r="6966">
          <cell r="A6966">
            <v>509434</v>
          </cell>
          <cell r="B6966" t="str">
            <v>VALVULA BOLA ANTIFRAUDE 3/4" GAS</v>
          </cell>
        </row>
        <row r="6967">
          <cell r="A6967">
            <v>510570</v>
          </cell>
          <cell r="B6967" t="str">
            <v>""REGISTRO BOLA 2 1/2"" ITAP"</v>
          </cell>
          <cell r="C6967">
            <v>1</v>
          </cell>
        </row>
        <row r="6968">
          <cell r="A6968">
            <v>511010</v>
          </cell>
          <cell r="B6968" t="str">
            <v>""CHEQUE 1/2"" HIDRO EUROPA PES. ITAP"</v>
          </cell>
          <cell r="C6968">
            <v>4</v>
          </cell>
        </row>
        <row r="6969">
          <cell r="A6969">
            <v>511020</v>
          </cell>
          <cell r="B6969" t="str">
            <v>""CHEQUE 3/4"" HIDRO EUROPA PES. ITAP"</v>
          </cell>
          <cell r="C6969">
            <v>9</v>
          </cell>
        </row>
        <row r="6970">
          <cell r="A6970">
            <v>511030</v>
          </cell>
          <cell r="B6970" t="str">
            <v>""CHEQUE 1"" HIDRO EUROPA PES. ITAP"</v>
          </cell>
          <cell r="C6970">
            <v>3</v>
          </cell>
        </row>
        <row r="6971">
          <cell r="A6971">
            <v>511040</v>
          </cell>
          <cell r="B6971" t="str">
            <v>""CHEQUE 1 1/4"" HIDRO EUROPA PES. ITAP"</v>
          </cell>
        </row>
        <row r="6972">
          <cell r="A6972">
            <v>511810</v>
          </cell>
          <cell r="B6972" t="str">
            <v>""LLAVE P/VALVULA ANTIFRAUDE 1/2"""</v>
          </cell>
        </row>
        <row r="6973">
          <cell r="A6973">
            <v>514106</v>
          </cell>
          <cell r="B6973" t="str">
            <v>DNJD012 - MEDIDOR VOLUMETRICO 3/4 JV 600 R200</v>
          </cell>
        </row>
        <row r="6974">
          <cell r="A6974">
            <v>514107</v>
          </cell>
          <cell r="B6974" t="str">
            <v>DLJB012 - MEDIDOR VOLUMETRICO 3/4 JV 400 R315</v>
          </cell>
        </row>
        <row r="6975">
          <cell r="A6975">
            <v>514108</v>
          </cell>
          <cell r="B6975" t="str">
            <v>MODULO P/LECTURA REMOTA MEDIDOR JV600 ARROW</v>
          </cell>
        </row>
        <row r="6976">
          <cell r="A6976">
            <v>514109</v>
          </cell>
          <cell r="B6976" t="str">
            <v>MODULO P/LECTURA REMOTA MEDIDOR JV600 ARROW (EXTERNO)</v>
          </cell>
        </row>
        <row r="6977">
          <cell r="A6977">
            <v>514110</v>
          </cell>
          <cell r="B6977" t="str">
            <v>DNJL012 - MEDIDOR VOLUMETRICO 1/2 JV 600 R315 PLASTICO</v>
          </cell>
        </row>
        <row r="6978">
          <cell r="A6978">
            <v>514111</v>
          </cell>
          <cell r="B6978" t="str">
            <v>DLJL038-MEDIDOR VOLUMETRICO 1 1/2-1 1/2 JV400 R315</v>
          </cell>
        </row>
        <row r="6979">
          <cell r="A6979">
            <v>514112</v>
          </cell>
          <cell r="B6979" t="str">
            <v>DNJC012 -MICROMEDIDOR 1/2" VOLUMETRICO PLASTICO JANZ JV600 R315</v>
          </cell>
        </row>
        <row r="6980">
          <cell r="A6980">
            <v>514113</v>
          </cell>
          <cell r="B6980" t="str">
            <v>HEVA300 - VALVULA PIE 12" ACERO SERIE 150</v>
          </cell>
        </row>
        <row r="6981">
          <cell r="A6981">
            <v>514114</v>
          </cell>
          <cell r="B6981" t="str">
            <v>INWO075 - UNION DE EXPASION 3" ANTIVIBRATORIA</v>
          </cell>
          <cell r="C6981">
            <v>1</v>
          </cell>
        </row>
        <row r="6982">
          <cell r="A6982">
            <v>514115</v>
          </cell>
          <cell r="B6982" t="str">
            <v>INWO200 - UNION DE EXPASION 8" ANTIVIBRATORIA</v>
          </cell>
        </row>
        <row r="6983">
          <cell r="A6983">
            <v>514116</v>
          </cell>
          <cell r="B6983" t="str">
            <v>INWO050 - UNION DE EXPASION 2" ANTIVIBRATORIA</v>
          </cell>
        </row>
        <row r="6984">
          <cell r="A6984">
            <v>514117</v>
          </cell>
          <cell r="B6984" t="str">
            <v>INWO038 - UNION DE EXPASION 1 1/2" ANTIVIBRATORIA</v>
          </cell>
          <cell r="C6984">
            <v>1</v>
          </cell>
        </row>
        <row r="6985">
          <cell r="A6985">
            <v>514118</v>
          </cell>
          <cell r="B6985" t="str">
            <v>DNJE012- MEDIDOR VOLUMETRICO 1/2 - 3/4 JV 600 R315</v>
          </cell>
        </row>
        <row r="6986">
          <cell r="A6986">
            <v>514119</v>
          </cell>
          <cell r="B6986" t="str">
            <v>DNJB012- MEDIDOR VOLUMETRICO 1/2 X 3/4 - 7/8 JV 600 R315</v>
          </cell>
        </row>
        <row r="6987">
          <cell r="A6987">
            <v>514120</v>
          </cell>
          <cell r="B6987" t="str">
            <v>INWO063 - UNION DE EXPANSION 2 1/2 ANTIVIBRATORIA</v>
          </cell>
        </row>
        <row r="6988">
          <cell r="A6988">
            <v>514121</v>
          </cell>
          <cell r="B6988" t="str">
            <v>INWO150 - UNION DE EXPANSION 6 ANTIVIBRATORIA</v>
          </cell>
        </row>
        <row r="6989">
          <cell r="A6989">
            <v>522010</v>
          </cell>
          <cell r="B6989" t="str">
            <v>CHEQUE 1/2 HOZ. R.W.</v>
          </cell>
          <cell r="C6989">
            <v>463</v>
          </cell>
        </row>
        <row r="6990">
          <cell r="A6990">
            <v>522020</v>
          </cell>
          <cell r="B6990" t="str">
            <v>CHEQUE 3/4 HOZ. R.W.</v>
          </cell>
          <cell r="C6990">
            <v>193</v>
          </cell>
        </row>
        <row r="6991">
          <cell r="A6991">
            <v>522030</v>
          </cell>
          <cell r="B6991" t="str">
            <v>CHEQUE 1 HOZ. R.W.</v>
          </cell>
          <cell r="C6991">
            <v>459</v>
          </cell>
        </row>
        <row r="6992">
          <cell r="A6992">
            <v>522040</v>
          </cell>
          <cell r="B6992" t="str">
            <v>CHEQUE 1 1/4 HOZ. R.W.</v>
          </cell>
          <cell r="C6992">
            <v>37</v>
          </cell>
        </row>
        <row r="6993">
          <cell r="A6993">
            <v>522050</v>
          </cell>
          <cell r="B6993" t="str">
            <v>CHEQUE 1 1/2 HOZ. R.W.</v>
          </cell>
          <cell r="C6993">
            <v>10</v>
          </cell>
        </row>
        <row r="6994">
          <cell r="A6994">
            <v>522060</v>
          </cell>
          <cell r="B6994" t="str">
            <v>CHEQUE 2 HOZ. R.W.</v>
          </cell>
          <cell r="C6994">
            <v>3</v>
          </cell>
        </row>
        <row r="6995">
          <cell r="A6995">
            <v>522070</v>
          </cell>
          <cell r="B6995" t="str">
            <v>CHEQUE 2 1/2 HOZ. R.W.</v>
          </cell>
          <cell r="C6995">
            <v>3</v>
          </cell>
        </row>
        <row r="6996">
          <cell r="A6996">
            <v>522080</v>
          </cell>
          <cell r="B6996" t="str">
            <v>CHEQUE 3 HOZ. R.W.</v>
          </cell>
          <cell r="C6996">
            <v>53</v>
          </cell>
        </row>
        <row r="6997">
          <cell r="A6997">
            <v>522090</v>
          </cell>
          <cell r="B6997" t="str">
            <v>CHEQUE 4 HOZ. KITZ</v>
          </cell>
          <cell r="C6997">
            <v>5</v>
          </cell>
        </row>
        <row r="6998">
          <cell r="A6998">
            <v>523510</v>
          </cell>
          <cell r="B6998" t="str">
            <v>CHEQUE 1/2 PEGLER</v>
          </cell>
          <cell r="C6998">
            <v>196</v>
          </cell>
        </row>
        <row r="6999">
          <cell r="A6999">
            <v>523520</v>
          </cell>
          <cell r="B6999" t="str">
            <v>CHEQUE 3/4 PEGLER</v>
          </cell>
          <cell r="C6999">
            <v>60</v>
          </cell>
        </row>
        <row r="7000">
          <cell r="A7000">
            <v>523530</v>
          </cell>
          <cell r="B7000" t="str">
            <v>CHEQUE 1 PEGLER</v>
          </cell>
          <cell r="C7000">
            <v>29</v>
          </cell>
        </row>
        <row r="7001">
          <cell r="A7001">
            <v>523540</v>
          </cell>
          <cell r="B7001" t="str">
            <v>CHEQUE 1 1/4 PLEGER</v>
          </cell>
          <cell r="C7001">
            <v>72</v>
          </cell>
        </row>
        <row r="7002">
          <cell r="A7002">
            <v>523550</v>
          </cell>
          <cell r="B7002" t="str">
            <v>CHEQUE 1 1/2 PEGLER</v>
          </cell>
          <cell r="C7002">
            <v>51</v>
          </cell>
        </row>
        <row r="7003">
          <cell r="A7003">
            <v>523560</v>
          </cell>
          <cell r="B7003" t="str">
            <v>CHEQUE 2 PEGLER</v>
          </cell>
          <cell r="C7003">
            <v>27</v>
          </cell>
        </row>
        <row r="7004">
          <cell r="A7004">
            <v>523570</v>
          </cell>
          <cell r="B7004" t="str">
            <v>CHEQUE 2 1/2 PEGLER</v>
          </cell>
          <cell r="C7004">
            <v>20</v>
          </cell>
        </row>
        <row r="7005">
          <cell r="A7005">
            <v>523580</v>
          </cell>
          <cell r="B7005" t="str">
            <v>CHEQUE 3 PEGLER</v>
          </cell>
          <cell r="C7005">
            <v>6</v>
          </cell>
        </row>
        <row r="7006">
          <cell r="A7006">
            <v>523830</v>
          </cell>
          <cell r="B7006" t="str">
            <v>CHEQUE 1 1062 PEGLER</v>
          </cell>
        </row>
        <row r="7007">
          <cell r="A7007">
            <v>524010</v>
          </cell>
          <cell r="B7007" t="str">
            <v>CHEQUE 1/2 1060A HIDRO PEGLER</v>
          </cell>
          <cell r="C7007">
            <v>6</v>
          </cell>
        </row>
        <row r="7008">
          <cell r="A7008">
            <v>524020</v>
          </cell>
          <cell r="B7008" t="str">
            <v>CHEQUE 3/4 HIDRO PEGLER</v>
          </cell>
          <cell r="C7008">
            <v>121</v>
          </cell>
        </row>
        <row r="7009">
          <cell r="A7009">
            <v>524030</v>
          </cell>
          <cell r="B7009" t="str">
            <v>CHEQUE 1 1060A HIDRO PEGLER</v>
          </cell>
          <cell r="C7009">
            <v>12</v>
          </cell>
        </row>
        <row r="7010">
          <cell r="A7010">
            <v>524040</v>
          </cell>
          <cell r="B7010" t="str">
            <v>CHEQUE 1 1/4 1060A HIDRO PEGLER</v>
          </cell>
          <cell r="C7010">
            <v>9</v>
          </cell>
        </row>
        <row r="7011">
          <cell r="A7011">
            <v>524050</v>
          </cell>
          <cell r="B7011" t="str">
            <v>CHEQUE 1 1/2 1060A HIDRO PEGLER</v>
          </cell>
          <cell r="C7011">
            <v>1</v>
          </cell>
        </row>
        <row r="7012">
          <cell r="A7012">
            <v>524060</v>
          </cell>
          <cell r="B7012" t="str">
            <v>CHEQUE 2 1060A HIDRO PEGLER</v>
          </cell>
        </row>
        <row r="7013">
          <cell r="A7013">
            <v>524070</v>
          </cell>
          <cell r="B7013" t="str">
            <v>CHEQUE 2 1/2 1060A HIDRO PEGLER</v>
          </cell>
        </row>
        <row r="7014">
          <cell r="A7014">
            <v>524080</v>
          </cell>
          <cell r="B7014" t="str">
            <v>CHEQUE 3 HIDRO PEGLER</v>
          </cell>
        </row>
        <row r="7015">
          <cell r="A7015">
            <v>524090</v>
          </cell>
          <cell r="B7015" t="str">
            <v>CHEQUE 4 HIDRO PEGLER</v>
          </cell>
        </row>
        <row r="7016">
          <cell r="A7016">
            <v>524530</v>
          </cell>
          <cell r="B7016" t="str">
            <v>CHEQUE 1 HOZ. ITALIANO</v>
          </cell>
        </row>
        <row r="7017">
          <cell r="A7017">
            <v>524820</v>
          </cell>
          <cell r="B7017" t="str">
            <v>CHEQUE 3/4 VERT. ITALIANO</v>
          </cell>
          <cell r="C7017">
            <v>1</v>
          </cell>
        </row>
        <row r="7018">
          <cell r="A7018">
            <v>524840</v>
          </cell>
          <cell r="B7018" t="str">
            <v>CHEQUE 1 1/4 VERT. ITALIANO</v>
          </cell>
          <cell r="C7018">
            <v>2</v>
          </cell>
        </row>
        <row r="7019">
          <cell r="A7019">
            <v>525080</v>
          </cell>
          <cell r="B7019" t="str">
            <v>CHEQUE 3 H.O JENKINS R.</v>
          </cell>
        </row>
        <row r="7020">
          <cell r="A7020">
            <v>525091</v>
          </cell>
          <cell r="B7020" t="str">
            <v>CHEQUE 5 H.O. JENKINS ROSC</v>
          </cell>
        </row>
        <row r="7021">
          <cell r="A7021">
            <v>525520</v>
          </cell>
          <cell r="B7021" t="str">
            <v>CHEQUE 3/4 GLOBO NH</v>
          </cell>
        </row>
        <row r="7022">
          <cell r="A7022">
            <v>525560</v>
          </cell>
          <cell r="B7022" t="str">
            <v>CHEQUE 2 GLOBO NH</v>
          </cell>
          <cell r="C7022">
            <v>5</v>
          </cell>
        </row>
        <row r="7023">
          <cell r="A7023">
            <v>529210</v>
          </cell>
          <cell r="B7023" t="str">
            <v>CONJUNTO VÁLVULA ANTIRETORNO</v>
          </cell>
          <cell r="C7023">
            <v>3</v>
          </cell>
        </row>
        <row r="7024">
          <cell r="A7024">
            <v>529211</v>
          </cell>
          <cell r="B7024" t="str">
            <v>RETENES Y O ́RINGS</v>
          </cell>
          <cell r="C7024">
            <v>3</v>
          </cell>
        </row>
        <row r="7025">
          <cell r="A7025">
            <v>529212</v>
          </cell>
          <cell r="B7025" t="str">
            <v>CABEZA COMPLETA</v>
          </cell>
          <cell r="C7025">
            <v>3</v>
          </cell>
        </row>
        <row r="7026">
          <cell r="A7026">
            <v>529213</v>
          </cell>
          <cell r="B7026" t="str">
            <v>RESORTE Y MANIJA REGULADORA</v>
          </cell>
          <cell r="C7026">
            <v>3</v>
          </cell>
        </row>
        <row r="7027">
          <cell r="A7027">
            <v>529214</v>
          </cell>
          <cell r="B7027" t="str">
            <v>JUEGO MONOCOMANDO PARA LAVABO</v>
          </cell>
        </row>
        <row r="7028">
          <cell r="A7028">
            <v>529215</v>
          </cell>
          <cell r="B7028" t="str">
            <v>JUEGO MONOMANDO ARTICULADO DE COCINA SCALA LEVER</v>
          </cell>
        </row>
        <row r="7029">
          <cell r="A7029">
            <v>529216</v>
          </cell>
          <cell r="B7029" t="str">
            <v>LLAVE PARED SCALA LEVER AGUA FRIA CR-DESCONTINUADO</v>
          </cell>
        </row>
        <row r="7030">
          <cell r="A7030">
            <v>529217</v>
          </cell>
          <cell r="B7030" t="str">
            <v>LLAVE MESA  VESSEL SCALA LEVER AGUA FRIA CR</v>
          </cell>
          <cell r="C7030">
            <v>4</v>
          </cell>
        </row>
        <row r="7031">
          <cell r="A7031">
            <v>529218</v>
          </cell>
          <cell r="B7031" t="str">
            <v>MEZCL.MONOCOMANDO ALTO P/VESSEL CROMO</v>
          </cell>
          <cell r="C7031">
            <v>1</v>
          </cell>
        </row>
        <row r="7032">
          <cell r="A7032">
            <v>529219</v>
          </cell>
          <cell r="B7032" t="str">
            <v>MEZCL.MONOCOMANDO BAJO P/VESSEL CROMO</v>
          </cell>
        </row>
        <row r="7033">
          <cell r="A7033">
            <v>529220</v>
          </cell>
          <cell r="B7033" t="str">
            <v>MEZCL.MONOCOMANDO COCINA CROMO</v>
          </cell>
        </row>
        <row r="7034">
          <cell r="A7034">
            <v>529221</v>
          </cell>
          <cell r="B7034" t="str">
            <v>MEZCL.MONOCOMANDO COCINA SCALA LEVER CROMO</v>
          </cell>
        </row>
        <row r="7035">
          <cell r="A7035">
            <v>529222</v>
          </cell>
          <cell r="B7035" t="str">
            <v>MANGUERA PARA BIDET MALENA</v>
          </cell>
        </row>
        <row r="7036">
          <cell r="A7036">
            <v>529223</v>
          </cell>
          <cell r="B7036" t="str">
            <v>JUEGO DE CAPUCHINOS BLANCOS</v>
          </cell>
          <cell r="C7036">
            <v>4</v>
          </cell>
        </row>
        <row r="7037">
          <cell r="A7037">
            <v>529224</v>
          </cell>
          <cell r="B7037" t="str">
            <v>EMPAQUE PARA INODORO LIBER</v>
          </cell>
          <cell r="C7037">
            <v>30</v>
          </cell>
        </row>
        <row r="7038">
          <cell r="A7038">
            <v>529225</v>
          </cell>
          <cell r="B7038" t="str">
            <v>GANCHO DOBLE SELENA CROMO</v>
          </cell>
        </row>
        <row r="7039">
          <cell r="A7039">
            <v>529226</v>
          </cell>
          <cell r="B7039" t="str">
            <v>JGO. DE DUCHA Y PICO P/TINA FIORI LEVER CR</v>
          </cell>
        </row>
        <row r="7040">
          <cell r="A7040">
            <v>529227</v>
          </cell>
          <cell r="B7040" t="str">
            <v>JGO. MONOC PEQ P/LAV SCALA LEVER CR</v>
          </cell>
        </row>
        <row r="7041">
          <cell r="A7041">
            <v>529228</v>
          </cell>
          <cell r="B7041" t="str">
            <v>REVISTA ENTORNO IMP OFFSET FULL COLOR ANVERSO/REV</v>
          </cell>
        </row>
        <row r="7042">
          <cell r="A7042">
            <v>530510</v>
          </cell>
          <cell r="B7042" t="str">
            <v>BDCH012 - VALVULA BOLA 1/2 P/R HELBERT</v>
          </cell>
          <cell r="C7042">
            <v>15</v>
          </cell>
        </row>
        <row r="7043">
          <cell r="A7043">
            <v>530511</v>
          </cell>
          <cell r="B7043" t="str">
            <v>HQPR006 - PISTOLA AGUA 1/4</v>
          </cell>
        </row>
        <row r="7044">
          <cell r="A7044">
            <v>530512</v>
          </cell>
          <cell r="B7044" t="str">
            <v>HQPS006 - PISTOLA AIRE 1/4</v>
          </cell>
        </row>
        <row r="7045">
          <cell r="A7045">
            <v>530513</v>
          </cell>
          <cell r="B7045" t="str">
            <v>VALVULA DE COMPUERTA HD VASTAGO NO ASCENDENTE 2¨ SELLO RESILENTE</v>
          </cell>
        </row>
        <row r="7046">
          <cell r="A7046">
            <v>530520</v>
          </cell>
          <cell r="B7046" t="str">
            <v>BDCH019 - VALVULA BOLA 3/4 P/R HELBERT</v>
          </cell>
          <cell r="C7046">
            <v>103</v>
          </cell>
        </row>
        <row r="7047">
          <cell r="A7047">
            <v>530530</v>
          </cell>
          <cell r="B7047" t="str">
            <v>BDCH025 - VALVULA BOLA 1 P/R HELBERT</v>
          </cell>
        </row>
        <row r="7048">
          <cell r="A7048">
            <v>530540</v>
          </cell>
          <cell r="B7048" t="str">
            <v>BDCH032 - VALVULA BOLA 1 1/4 P/R HELBERT</v>
          </cell>
          <cell r="C7048">
            <v>5</v>
          </cell>
        </row>
        <row r="7049">
          <cell r="A7049">
            <v>530550</v>
          </cell>
          <cell r="B7049" t="str">
            <v>BDCH038 - VALVULA BOLA 1 1/2 P/R HELBERT</v>
          </cell>
          <cell r="C7049">
            <v>9</v>
          </cell>
        </row>
        <row r="7050">
          <cell r="A7050">
            <v>530560</v>
          </cell>
          <cell r="B7050" t="str">
            <v>BDCH050 - VALVULA BOLA 2 P/R HELBERT</v>
          </cell>
          <cell r="C7050">
            <v>1</v>
          </cell>
        </row>
        <row r="7051">
          <cell r="A7051">
            <v>530570</v>
          </cell>
          <cell r="B7051" t="str">
            <v>BDCH063 - VALVULA BOLA 2 1/2 P/R HELBERT</v>
          </cell>
          <cell r="C7051">
            <v>7</v>
          </cell>
        </row>
        <row r="7052">
          <cell r="A7052">
            <v>530580</v>
          </cell>
          <cell r="B7052" t="str">
            <v>BDCH075 - VALVULA BOLA 3 P/R HELBERT</v>
          </cell>
        </row>
        <row r="7053">
          <cell r="A7053">
            <v>530590</v>
          </cell>
          <cell r="B7053" t="str">
            <v>BDCH100 - VALVULA BOLA 4 P/R HELBERT</v>
          </cell>
          <cell r="C7053">
            <v>3</v>
          </cell>
        </row>
        <row r="7054">
          <cell r="A7054">
            <v>531010</v>
          </cell>
          <cell r="B7054" t="str">
            <v>BCCH012 - VALVULA BOLA 1/2 P/S HELBERT</v>
          </cell>
          <cell r="C7054">
            <v>7</v>
          </cell>
        </row>
        <row r="7055">
          <cell r="A7055">
            <v>531020</v>
          </cell>
          <cell r="B7055" t="str">
            <v>BCCH019 - VALVULA BOLA 3/4 P/S HELBERT</v>
          </cell>
          <cell r="C7055">
            <v>60</v>
          </cell>
        </row>
        <row r="7056">
          <cell r="A7056">
            <v>531030</v>
          </cell>
          <cell r="B7056" t="str">
            <v>BCCH025 - VALVULA BOLA 1 P/S HELBERT</v>
          </cell>
          <cell r="C7056">
            <v>43</v>
          </cell>
        </row>
        <row r="7057">
          <cell r="A7057">
            <v>531040</v>
          </cell>
          <cell r="B7057" t="str">
            <v>BCCH032 - VALVULA BOLA 1 1/4 P/S HELBERT</v>
          </cell>
        </row>
        <row r="7058">
          <cell r="A7058">
            <v>531050</v>
          </cell>
          <cell r="B7058" t="str">
            <v>BCCH038 - VALVULA BOLA 1 1/2 P/S HELBERT</v>
          </cell>
          <cell r="C7058">
            <v>20</v>
          </cell>
        </row>
        <row r="7059">
          <cell r="A7059">
            <v>531060</v>
          </cell>
          <cell r="B7059" t="str">
            <v>BCCH050 - VALVULA BOLA 2 P/S HELBERT</v>
          </cell>
          <cell r="C7059">
            <v>16</v>
          </cell>
        </row>
        <row r="7060">
          <cell r="A7060">
            <v>531070</v>
          </cell>
          <cell r="B7060" t="str">
            <v>BCCH063 - VALVULA BOLA 2 1/2 P/S HELBERT</v>
          </cell>
        </row>
        <row r="7061">
          <cell r="A7061">
            <v>531080</v>
          </cell>
          <cell r="B7061" t="str">
            <v>BCCH075 - VALVULA BOLA 3 P/S HELBERT</v>
          </cell>
        </row>
        <row r="7062">
          <cell r="A7062">
            <v>531090</v>
          </cell>
          <cell r="B7062" t="str">
            <v>BCCH100 - VALVULA BOLA 4 P/S HELBERT</v>
          </cell>
        </row>
        <row r="7063">
          <cell r="A7063">
            <v>531110</v>
          </cell>
          <cell r="B7063" t="str">
            <v>BACH032 - VALVULA BOLA 1 1/4 P/S MONORADIAL HELBERT</v>
          </cell>
        </row>
        <row r="7064">
          <cell r="A7064">
            <v>531112</v>
          </cell>
          <cell r="B7064" t="str">
            <v>DGBM025-Medidor 1” chorro 1-1/4” X 1-1/4” múltiple plastico R 80</v>
          </cell>
        </row>
        <row r="7065">
          <cell r="A7065">
            <v>531120</v>
          </cell>
          <cell r="B7065" t="str">
            <v>""BACH063 - VALVULA BOLA 2 1/2"" P/S MONORADIAL HELBERT"</v>
          </cell>
          <cell r="C7065">
            <v>1</v>
          </cell>
        </row>
        <row r="7066">
          <cell r="A7066">
            <v>531130</v>
          </cell>
          <cell r="B7066" t="str">
            <v>BACH025 - VALVULA BOLA 1 P/S MONORADIAL HELBERT</v>
          </cell>
          <cell r="C7066">
            <v>1</v>
          </cell>
        </row>
        <row r="7067">
          <cell r="A7067">
            <v>531150</v>
          </cell>
          <cell r="B7067" t="str">
            <v>BACH038 - VALVULA BOLA 1 1/2 P/S MONORADIAL  HELBERT</v>
          </cell>
          <cell r="C7067">
            <v>32</v>
          </cell>
        </row>
        <row r="7068">
          <cell r="A7068">
            <v>531160</v>
          </cell>
          <cell r="B7068" t="str">
            <v>BACH050 - VALVULA BOLA 2 P/S MONORADIAL HELBERT</v>
          </cell>
        </row>
        <row r="7069">
          <cell r="A7069">
            <v>531180</v>
          </cell>
          <cell r="B7069" t="str">
            <v>BACH075 - VALVULA BOLA 3 P/S MONORADIAL HELBERT-AGOTADO</v>
          </cell>
        </row>
        <row r="7070">
          <cell r="A7070">
            <v>531190</v>
          </cell>
          <cell r="B7070" t="str">
            <v>BACH100 - VALVULA BOLA 4 P/S MONORADIAL HELBERT</v>
          </cell>
        </row>
        <row r="7071">
          <cell r="A7071">
            <v>531200</v>
          </cell>
          <cell r="B7071" t="str">
            <v>DWBM075 - MACROMEDIDOR 3 AGUAS LIMPIAS ANSI 125</v>
          </cell>
        </row>
        <row r="7072">
          <cell r="A7072">
            <v>531208</v>
          </cell>
          <cell r="B7072" t="str">
            <v>DSBM050 - MACROMEDIDOR 2 AGUAS LIMPIAS</v>
          </cell>
        </row>
        <row r="7073">
          <cell r="A7073">
            <v>531209</v>
          </cell>
          <cell r="B7073" t="str">
            <v>DSBM075 - MACROMEDIDOR 3 AGUAS LIMPIAS</v>
          </cell>
        </row>
        <row r="7074">
          <cell r="A7074">
            <v>531210</v>
          </cell>
          <cell r="B7074" t="str">
            <v>DSBM100 - MACROMEDIDOR 4 AGUAS LIMPIAS</v>
          </cell>
        </row>
        <row r="7075">
          <cell r="A7075">
            <v>531211</v>
          </cell>
          <cell r="B7075" t="str">
            <v>DSBM150 - MACROMEDIDOR 6 BERMAD</v>
          </cell>
        </row>
        <row r="7076">
          <cell r="A7076">
            <v>531212</v>
          </cell>
          <cell r="B7076" t="str">
            <v>DRBM050 - MACROMEDIDOR 2 AGUAS NEGRAS</v>
          </cell>
        </row>
        <row r="7077">
          <cell r="A7077">
            <v>531213</v>
          </cell>
          <cell r="B7077" t="str">
            <v>DRBM075 - MACROMEDIDOR 3 AGUAS NEGRAS</v>
          </cell>
        </row>
        <row r="7078">
          <cell r="A7078">
            <v>531214</v>
          </cell>
          <cell r="B7078" t="str">
            <v>DRBM100 - MACROMEDIDOR 4 AGUAS NEGRAS</v>
          </cell>
        </row>
        <row r="7079">
          <cell r="A7079">
            <v>531215</v>
          </cell>
          <cell r="B7079" t="str">
            <v>SER007-CERTIFICADO CALIBRACION  MEDID AGUA NUEVO VEL CL.A-C DE 1/2"</v>
          </cell>
        </row>
        <row r="7080">
          <cell r="A7080">
            <v>531216</v>
          </cell>
          <cell r="B7080" t="str">
            <v>DRBM150 - MACROMEDIDOR 6 AGUAS NEGRAS</v>
          </cell>
        </row>
        <row r="7081">
          <cell r="A7081">
            <v>531220</v>
          </cell>
          <cell r="B7081" t="str">
            <v>DOJA038 - MEDIDOR JT300 2" - 2" CHORRO MULTIPLE R200 AGUA FRIA</v>
          </cell>
        </row>
        <row r="7082">
          <cell r="A7082">
            <v>531229</v>
          </cell>
          <cell r="B7082" t="str">
            <v>DTJB050 - MACROMEDIDOR 2" ANSI 150</v>
          </cell>
        </row>
        <row r="7083">
          <cell r="A7083">
            <v>531230</v>
          </cell>
          <cell r="B7083" t="str">
            <v>DTJB075 - MACROMEDIDOR 3" TANGENCIAL WT ANSI 125</v>
          </cell>
        </row>
        <row r="7084">
          <cell r="A7084">
            <v>531239</v>
          </cell>
          <cell r="B7084" t="str">
            <v>BBCH038 - VALVULA BOLA 1 1/2 P/R MONORADIAL HELBERT</v>
          </cell>
        </row>
        <row r="7085">
          <cell r="A7085">
            <v>531240</v>
          </cell>
          <cell r="B7085" t="str">
            <v>BBCH032 - VALVULA BOLA 1 1/4 P/R MONORADIAL HELBERT</v>
          </cell>
        </row>
        <row r="7086">
          <cell r="A7086">
            <v>531241</v>
          </cell>
          <cell r="B7086" t="str">
            <v>BBCH012 - VALVULA BOLA 1/2 CON UNION SIMPLE P/ROSCAR</v>
          </cell>
        </row>
        <row r="7087">
          <cell r="A7087">
            <v>531242</v>
          </cell>
          <cell r="B7087" t="str">
            <v>BBCH019 - VALVULA BOLA 3/4 CON UNION SIMPLE P/ROSCAR</v>
          </cell>
        </row>
        <row r="7088">
          <cell r="A7088">
            <v>531243</v>
          </cell>
          <cell r="B7088" t="str">
            <v>BBCH025 - VALVULA BOLA 1 CON UNION SIMPLE P/ROSCAR</v>
          </cell>
        </row>
        <row r="7089">
          <cell r="A7089">
            <v>531244</v>
          </cell>
          <cell r="B7089" t="str">
            <v>BACH012 - VALVULA BOLA 1/2 CON UNION SIMPLE P/SOLDAR</v>
          </cell>
        </row>
        <row r="7090">
          <cell r="A7090">
            <v>531245</v>
          </cell>
          <cell r="B7090" t="str">
            <v>BACH019 - VALVULA BOLA 3/4 CON UNION SIMPLE P/SOLDAR</v>
          </cell>
        </row>
        <row r="7091">
          <cell r="A7091">
            <v>531246</v>
          </cell>
          <cell r="B7091" t="str">
            <v>BACH025 - VALVULA BOLA 1 CON UNION SIMPLE P/SOLDAR</v>
          </cell>
        </row>
        <row r="7092">
          <cell r="A7092">
            <v>531251</v>
          </cell>
          <cell r="B7092" t="str">
            <v>DTJE075 - MACROMEDIDOR 3" ANSI 150 AGUA POTABLE</v>
          </cell>
        </row>
        <row r="7093">
          <cell r="A7093">
            <v>531252</v>
          </cell>
          <cell r="B7093" t="str">
            <v>DTJE100 - MACROMEDIDOR 4" ANSI 150 AGUA POTABLE</v>
          </cell>
        </row>
        <row r="7094">
          <cell r="A7094">
            <v>531270</v>
          </cell>
          <cell r="B7094" t="str">
            <v>BBCH063 - VALVULA BOLA 2 1/2 P/R MONORADIAL HELBERT</v>
          </cell>
        </row>
        <row r="7095">
          <cell r="A7095">
            <v>531280</v>
          </cell>
          <cell r="B7095" t="str">
            <v>BBCH075 - VALVULA BOLA 3 P/R MONORADIAL HELBERT</v>
          </cell>
        </row>
        <row r="7096">
          <cell r="A7096">
            <v>531300</v>
          </cell>
          <cell r="B7096" t="str">
            <v>FAVW200 - MANOMETRO DE PRESION SECO "WINTERS"  0-200 PSI CARATULA 1/4" NPT 2" CONEXION VERTICAL</v>
          </cell>
        </row>
        <row r="7097">
          <cell r="A7097">
            <v>531340</v>
          </cell>
          <cell r="B7097" t="str">
            <v>BAPC032 - VALVULA BOLA 1 1/4 P/S T.PESADO EXT.LISO HELBERT</v>
          </cell>
        </row>
        <row r="7098">
          <cell r="A7098">
            <v>531350</v>
          </cell>
          <cell r="B7098" t="str">
            <v>BAPC038 - VALVULA BOLA 1 1/2 P/S T.PESADO EXT.LISO HELBERT</v>
          </cell>
        </row>
        <row r="7099">
          <cell r="A7099">
            <v>531360</v>
          </cell>
          <cell r="B7099" t="str">
            <v>MASA150 - VALVULA BOLA 2 P/S T.PESADO EXT.LISO</v>
          </cell>
        </row>
        <row r="7100">
          <cell r="A7100">
            <v>531440</v>
          </cell>
          <cell r="B7100" t="str">
            <v>MASB132 - VALVULA BOLA 1 1/4 P/R T.PESADO EXT.LISO HELBERT</v>
          </cell>
        </row>
        <row r="7101">
          <cell r="A7101">
            <v>531450</v>
          </cell>
          <cell r="B7101" t="str">
            <v>MASB138 - VALVULA BOLA 1 1/2 P/R T.PESADO EXT.LISO HELBERT</v>
          </cell>
        </row>
        <row r="7102">
          <cell r="A7102">
            <v>531460</v>
          </cell>
          <cell r="B7102" t="str">
            <v>BBPC050 - VALVULA BOLA 2 P/R T.PESADO EXT.LISO HELBERT</v>
          </cell>
        </row>
        <row r="7103">
          <cell r="A7103">
            <v>531510</v>
          </cell>
          <cell r="B7103" t="str">
            <v>HICC012 - CHEQUE 1/2 CORT. HELBERT</v>
          </cell>
          <cell r="C7103">
            <v>18</v>
          </cell>
        </row>
        <row r="7104">
          <cell r="A7104">
            <v>531520</v>
          </cell>
          <cell r="B7104" t="str">
            <v>HICC019 - CHEQUE 3/4 CORT. HELBERT</v>
          </cell>
          <cell r="C7104">
            <v>26</v>
          </cell>
        </row>
        <row r="7105">
          <cell r="A7105">
            <v>531530</v>
          </cell>
          <cell r="B7105" t="str">
            <v>HICC025 - CHEQUE 1 CORT. HELBERT</v>
          </cell>
          <cell r="C7105">
            <v>25</v>
          </cell>
        </row>
        <row r="7106">
          <cell r="A7106">
            <v>531540</v>
          </cell>
          <cell r="B7106" t="str">
            <v>HICC032 - CHEQUE 1 1/4 CORT. HELBERT</v>
          </cell>
          <cell r="C7106">
            <v>10</v>
          </cell>
        </row>
        <row r="7107">
          <cell r="A7107">
            <v>531550</v>
          </cell>
          <cell r="B7107" t="str">
            <v>HICC038 - CHEQUE 1 1/2 CORT. HELBERT</v>
          </cell>
          <cell r="C7107">
            <v>8</v>
          </cell>
        </row>
        <row r="7108">
          <cell r="A7108">
            <v>531560</v>
          </cell>
          <cell r="B7108" t="str">
            <v>HICC050 - CHEQUE 2 CORT. HELBERT</v>
          </cell>
          <cell r="C7108">
            <v>11</v>
          </cell>
        </row>
        <row r="7109">
          <cell r="A7109">
            <v>531570</v>
          </cell>
          <cell r="B7109" t="str">
            <v>HICC063 - CHEQUE 2 1/2 CORT. HELBERT</v>
          </cell>
        </row>
        <row r="7110">
          <cell r="A7110">
            <v>531578</v>
          </cell>
          <cell r="B7110" t="str">
            <v>HICH100 - CHEQUE 4" CORTINA HIERRO HELBERT</v>
          </cell>
          <cell r="C7110">
            <v>1</v>
          </cell>
        </row>
        <row r="7111">
          <cell r="A7111">
            <v>531579</v>
          </cell>
          <cell r="B7111" t="str">
            <v>HFTG038 - VAL CHEQUE HIDRO -1-1/2' RANURA-ROSCA</v>
          </cell>
        </row>
        <row r="7112">
          <cell r="A7112">
            <v>531580</v>
          </cell>
          <cell r="B7112" t="str">
            <v>HICC075 - CHEQUE 3 CORT. HELBERT</v>
          </cell>
          <cell r="C7112">
            <v>10</v>
          </cell>
        </row>
        <row r="7113">
          <cell r="A7113">
            <v>531581</v>
          </cell>
          <cell r="B7113" t="str">
            <v>""HICH150 - CHEQUE 6"" CORT. HIERRO  HELBERT"</v>
          </cell>
          <cell r="C7113">
            <v>1</v>
          </cell>
        </row>
        <row r="7114">
          <cell r="A7114">
            <v>531582</v>
          </cell>
          <cell r="B7114" t="str">
            <v>""HICH075 - CHEQUE 3"" CORT. HIERRO  HELBERT"</v>
          </cell>
        </row>
        <row r="7115">
          <cell r="A7115">
            <v>531584</v>
          </cell>
          <cell r="B7115" t="str">
            <v>HFVG038 - CHEQUE 1 1/2  RANURA-RANURA</v>
          </cell>
        </row>
        <row r="7116">
          <cell r="A7116">
            <v>531585</v>
          </cell>
          <cell r="B7116" t="str">
            <v>HFVG050 - CHEQUE 2  RANURA-RANURA</v>
          </cell>
          <cell r="C7116">
            <v>1</v>
          </cell>
        </row>
        <row r="7117">
          <cell r="A7117">
            <v>531586</v>
          </cell>
          <cell r="B7117" t="str">
            <v>HFTG063 - CHEQUE 2 1/2 RANURA-ROSCA</v>
          </cell>
        </row>
        <row r="7118">
          <cell r="A7118">
            <v>531587</v>
          </cell>
          <cell r="B7118" t="str">
            <v>HFVG075 - CHEQUE 3 RANURA-RANURA</v>
          </cell>
        </row>
        <row r="7119">
          <cell r="A7119">
            <v>531588</v>
          </cell>
          <cell r="B7119" t="str">
            <v>HFVG100 - CHEQUE 4 RANURA-RANURA</v>
          </cell>
          <cell r="C7119">
            <v>1</v>
          </cell>
        </row>
        <row r="7120">
          <cell r="A7120">
            <v>531589</v>
          </cell>
          <cell r="B7120" t="str">
            <v>HFTG100 - CHEQUE 4 RANURA-ROSCA</v>
          </cell>
        </row>
        <row r="7121">
          <cell r="A7121">
            <v>531590</v>
          </cell>
          <cell r="B7121" t="str">
            <v>HICC100 - CHEQUE 4 CORT. HELBERT</v>
          </cell>
        </row>
        <row r="7122">
          <cell r="A7122">
            <v>531591</v>
          </cell>
          <cell r="B7122" t="str">
            <v>HFTG050 - CHEQUE HIDRO 2 RANURA-ROSCA</v>
          </cell>
        </row>
        <row r="7123">
          <cell r="A7123">
            <v>531592</v>
          </cell>
          <cell r="B7123" t="str">
            <v>HFVG063 - CHEQUE 2 1/2 RANURA-RANURA</v>
          </cell>
        </row>
        <row r="7124">
          <cell r="A7124">
            <v>531610</v>
          </cell>
          <cell r="B7124" t="str">
            <v>TUBU012 - CHEQUE 1/2 CORT. FIGURA 181 BUGATTI</v>
          </cell>
          <cell r="C7124">
            <v>8</v>
          </cell>
        </row>
        <row r="7125">
          <cell r="A7125">
            <v>531611</v>
          </cell>
          <cell r="B7125" t="str">
            <v>TOBU012 - VALVULA 1/2X1/2 RED PRESION BUGATTI</v>
          </cell>
        </row>
        <row r="7126">
          <cell r="A7126">
            <v>531620</v>
          </cell>
          <cell r="B7126" t="str">
            <v>TUBU019 - CHEQUE 3/4 CORT. FIGURA 181 BUGATTI</v>
          </cell>
          <cell r="C7126">
            <v>4</v>
          </cell>
        </row>
        <row r="7127">
          <cell r="A7127">
            <v>531630</v>
          </cell>
          <cell r="B7127" t="str">
            <v>TUBU025 - CHEQUE 1 CORT. FIGURA 181 BUGATTI</v>
          </cell>
        </row>
        <row r="7128">
          <cell r="A7128">
            <v>531631</v>
          </cell>
          <cell r="B7128" t="str">
            <v>TOBU025 - VALVULA 1X1 RED PRESION BUGATTI</v>
          </cell>
        </row>
        <row r="7129">
          <cell r="A7129">
            <v>531632</v>
          </cell>
          <cell r="B7129" t="str">
            <v>TOBU038 VALVULA REDUCTORA 1 1/2 X 1 1/2 BUGATTI</v>
          </cell>
        </row>
        <row r="7130">
          <cell r="A7130">
            <v>531640</v>
          </cell>
          <cell r="B7130" t="str">
            <v>TUBU032 - CHEQUE 1 1/4 CORT. FIGURA 181 BUGATTI</v>
          </cell>
        </row>
        <row r="7131">
          <cell r="A7131">
            <v>531650</v>
          </cell>
          <cell r="B7131" t="str">
            <v>TUBU038 - CHEQUE 1 1/2 CORT. FIGURA 181 BUGATTI</v>
          </cell>
        </row>
        <row r="7132">
          <cell r="A7132">
            <v>531659</v>
          </cell>
          <cell r="B7132" t="str">
            <v>HICB038 - CHEQUE 1 1/2 BOLA. HELBERT</v>
          </cell>
        </row>
        <row r="7133">
          <cell r="A7133">
            <v>531660</v>
          </cell>
          <cell r="B7133" t="str">
            <v>TUBU050 - CHEQUE 2 CORT. FIGURA 181 BUGATTI</v>
          </cell>
          <cell r="C7133">
            <v>1</v>
          </cell>
        </row>
        <row r="7134">
          <cell r="A7134">
            <v>531661</v>
          </cell>
          <cell r="B7134" t="str">
            <v>HICB050 - CHEQUE 2 BOLA. HELBERT</v>
          </cell>
        </row>
        <row r="7135">
          <cell r="A7135">
            <v>531662</v>
          </cell>
          <cell r="B7135" t="str">
            <v>HICB063 - CHEQUE 2 1/2 BOLA</v>
          </cell>
        </row>
        <row r="7136">
          <cell r="A7136">
            <v>531663</v>
          </cell>
          <cell r="B7136" t="str">
            <v>FILTRO EN "Y" LATON 1/2 BUGGATTI</v>
          </cell>
        </row>
        <row r="7137">
          <cell r="A7137">
            <v>531680</v>
          </cell>
          <cell r="B7137" t="str">
            <v>HICB075 - CHEQUE 3 BOLA. HELBERT</v>
          </cell>
          <cell r="C7137">
            <v>2</v>
          </cell>
        </row>
        <row r="7138">
          <cell r="A7138">
            <v>531681</v>
          </cell>
          <cell r="B7138" t="str">
            <v>BOC075 - BOLA CAUCHO CHEQ 3 BOLA. HELBERT</v>
          </cell>
        </row>
        <row r="7139">
          <cell r="A7139">
            <v>531690</v>
          </cell>
          <cell r="B7139" t="str">
            <v>HICB100 - CHEQUE 4 BOLA. HELBERT</v>
          </cell>
        </row>
        <row r="7140">
          <cell r="A7140">
            <v>532005</v>
          </cell>
          <cell r="B7140" t="str">
            <v>HHCT006 - CHEQUE 1/4 GLOBO HELBERT</v>
          </cell>
        </row>
        <row r="7141">
          <cell r="A7141">
            <v>532010</v>
          </cell>
          <cell r="B7141" t="str">
            <v>HHCT012 - CHEQUE 1/2 GLOBO HELBERT</v>
          </cell>
          <cell r="C7141">
            <v>4</v>
          </cell>
        </row>
        <row r="7142">
          <cell r="A7142">
            <v>532020</v>
          </cell>
          <cell r="B7142" t="str">
            <v>HHCT019 - CHEQUE 3/4 GLOBO HELBERT</v>
          </cell>
          <cell r="C7142">
            <v>18</v>
          </cell>
        </row>
        <row r="7143">
          <cell r="A7143">
            <v>532021</v>
          </cell>
          <cell r="B7143" t="str">
            <v>GACA012 - VALVULA REDUCTORA DE PRESION 1/2 CALEFFY</v>
          </cell>
          <cell r="C7143">
            <v>1</v>
          </cell>
        </row>
        <row r="7144">
          <cell r="A7144">
            <v>532022</v>
          </cell>
          <cell r="B7144" t="str">
            <v>GACA019 - VALVULA REDUCTORA DE PRESION 3/4 CALEFFY</v>
          </cell>
          <cell r="C7144">
            <v>2</v>
          </cell>
        </row>
        <row r="7145">
          <cell r="A7145">
            <v>532030</v>
          </cell>
          <cell r="B7145" t="str">
            <v>HHCT025 - CHEQUE 1 GLOBO HELBERT</v>
          </cell>
          <cell r="C7145">
            <v>1</v>
          </cell>
        </row>
        <row r="7146">
          <cell r="A7146">
            <v>532040</v>
          </cell>
          <cell r="B7146" t="str">
            <v>HHCT032 - CHEQUE 1 1/4 GLOBO HELBERT</v>
          </cell>
        </row>
        <row r="7147">
          <cell r="A7147">
            <v>532050</v>
          </cell>
          <cell r="B7147" t="str">
            <v>HHCT038 - CHEQUE 1 1/2 GLOBO HELBERT</v>
          </cell>
        </row>
        <row r="7148">
          <cell r="A7148">
            <v>532060</v>
          </cell>
          <cell r="B7148" t="str">
            <v>HHCT050 - CHEQUE 2 GLOBO HELBERT</v>
          </cell>
        </row>
        <row r="7149">
          <cell r="A7149">
            <v>532070</v>
          </cell>
          <cell r="B7149" t="str">
            <v>TOBU012 - VALVULA REDUCTORA 1/2X1/2 BUGATTI</v>
          </cell>
        </row>
        <row r="7150">
          <cell r="A7150">
            <v>532071</v>
          </cell>
          <cell r="B7150" t="str">
            <v>TOBU050 - VALVULA REDUCTORA 2x2 BUGATTI</v>
          </cell>
        </row>
        <row r="7151">
          <cell r="A7151">
            <v>532072</v>
          </cell>
          <cell r="B7151" t="str">
            <v>TOBU019 - VALVULA REDUCTORA 3/4x3/4 BUGATTI</v>
          </cell>
        </row>
        <row r="7152">
          <cell r="A7152">
            <v>532080</v>
          </cell>
          <cell r="B7152" t="str">
            <v>""GABN050 - VALVULA 2"" NPT CONTROL NIVEL C/FLOT UNIV MOD SERIE IR-150-60"</v>
          </cell>
        </row>
        <row r="7153">
          <cell r="A7153">
            <v>532081</v>
          </cell>
          <cell r="B7153" t="str">
            <v>""GABN075 - VALVULA 3"" ANSI125 CONTROL NIVEL C/FLOT UNIV MOD SERIE IR-150-60"</v>
          </cell>
        </row>
        <row r="7154">
          <cell r="A7154">
            <v>532082</v>
          </cell>
          <cell r="B7154" t="str">
            <v>GABF050 - VALVULA 2" CONTROL REDUCT DE PRESION BERMAD SERIE IR-120-W PLASTICA, ROSCA NPT</v>
          </cell>
        </row>
        <row r="7155">
          <cell r="A7155">
            <v>532083</v>
          </cell>
          <cell r="B7155" t="str">
            <v>GABF075 - VALVULA 3" CONTROL REDUCT DE PRESION BERMAD SERIE IR-120-W PLASTICA, ROSCA NPT</v>
          </cell>
        </row>
        <row r="7156">
          <cell r="A7156">
            <v>532084</v>
          </cell>
          <cell r="B7156" t="str">
            <v>GASB003 - RELE HIDRAULICO DE 1/8" - 3 VIAS "GALIT" BERMAD 54-PZ, DE 7-145 PSI, PLASTICO</v>
          </cell>
        </row>
        <row r="7157">
          <cell r="A7157">
            <v>532085</v>
          </cell>
          <cell r="B7157" t="str">
            <v>VALVULA 2X2 RETROLAVADO SERIE 350 NPT</v>
          </cell>
        </row>
        <row r="7158">
          <cell r="A7158">
            <v>532090</v>
          </cell>
          <cell r="B7158" t="str">
            <v>MANCP001 - CAJA SOLA P/MEDIDOR POLIPROPILENO INCLUYE LLAVE</v>
          </cell>
        </row>
        <row r="7159">
          <cell r="A7159">
            <v>532091</v>
          </cell>
          <cell r="B7159" t="str">
            <v>MANCC001 - CAJA COMPLETA P/MEDIDOR C/RACOR-EXTENSOR-VALVULA</v>
          </cell>
        </row>
        <row r="7160">
          <cell r="A7160">
            <v>532170</v>
          </cell>
          <cell r="B7160" t="str">
            <v>HHRA063 - REGISTRO GLOBO 2 1/2 ANGULAR SERIE 240</v>
          </cell>
        </row>
        <row r="7161">
          <cell r="A7161">
            <v>532270</v>
          </cell>
          <cell r="B7161" t="str">
            <v>VALVULA RED. 1 1/2 SERIE IR-420-2W HF PILOTO MET. BERMAD</v>
          </cell>
        </row>
        <row r="7162">
          <cell r="A7162">
            <v>532510</v>
          </cell>
          <cell r="B7162" t="str">
            <v>HFVC012 - CHEQUE 1/2 HIDRO HELBERT</v>
          </cell>
          <cell r="C7162">
            <v>68</v>
          </cell>
        </row>
        <row r="7163">
          <cell r="A7163">
            <v>532520</v>
          </cell>
          <cell r="B7163" t="str">
            <v>HFVC019 - CHEQUE 3/4 HIDRO HELBERT</v>
          </cell>
          <cell r="C7163">
            <v>31</v>
          </cell>
        </row>
        <row r="7164">
          <cell r="A7164">
            <v>532530</v>
          </cell>
          <cell r="B7164" t="str">
            <v>HFVC025 - CHEQUE 1 HIDRO HELBERT</v>
          </cell>
          <cell r="C7164">
            <v>11</v>
          </cell>
        </row>
        <row r="7165">
          <cell r="A7165">
            <v>532540</v>
          </cell>
          <cell r="B7165" t="str">
            <v>HFVC032 - CHEQUE 1 1/4 HIDRO HELBERT</v>
          </cell>
          <cell r="C7165">
            <v>9</v>
          </cell>
        </row>
        <row r="7166">
          <cell r="A7166">
            <v>532550</v>
          </cell>
          <cell r="B7166" t="str">
            <v>HFVC038 - CHEQUE 1 1/2 HIDRO HELBERT</v>
          </cell>
          <cell r="C7166">
            <v>7</v>
          </cell>
        </row>
        <row r="7167">
          <cell r="A7167">
            <v>532560</v>
          </cell>
          <cell r="B7167" t="str">
            <v>HFVC050 - CHEQUE 2 HIDRO HELBERT</v>
          </cell>
          <cell r="C7167">
            <v>12</v>
          </cell>
        </row>
        <row r="7168">
          <cell r="A7168">
            <v>532570</v>
          </cell>
          <cell r="B7168" t="str">
            <v>HFVC063 - CHEQUE 2 1/2 HIDRO HELBERT</v>
          </cell>
        </row>
        <row r="7169">
          <cell r="A7169">
            <v>532580</v>
          </cell>
          <cell r="B7169" t="str">
            <v>HFVC075 - CHEQUE 3 HIDRO HELBERT</v>
          </cell>
          <cell r="C7169">
            <v>14</v>
          </cell>
        </row>
        <row r="7170">
          <cell r="A7170">
            <v>532590</v>
          </cell>
          <cell r="B7170" t="str">
            <v>HFVC100 - CHEQUE 4 HIDRO HELBERT</v>
          </cell>
          <cell r="C7170">
            <v>4</v>
          </cell>
        </row>
        <row r="7171">
          <cell r="A7171">
            <v>532690</v>
          </cell>
          <cell r="B7171" t="str">
            <v>HJCF100 - CHEQUE 4 ANTIGOLPE DE ARIETE EN HIERRO FUNDIDO HELBERT</v>
          </cell>
        </row>
        <row r="7172">
          <cell r="A7172">
            <v>532692</v>
          </cell>
          <cell r="B7172" t="str">
            <v>HJCF150 - CHEQUE 6 ANTIGOLPE DE ARIETE EN HIERRO FUNDIDO HELBERT</v>
          </cell>
        </row>
        <row r="7173">
          <cell r="A7173">
            <v>532780</v>
          </cell>
          <cell r="B7173" t="str">
            <v>HJCD075 - CHEQUE 3 ANTIGOLPE DE ARIETE EN HIERRO DUCTIL HELBERT</v>
          </cell>
        </row>
        <row r="7174">
          <cell r="A7174">
            <v>532790</v>
          </cell>
          <cell r="B7174" t="str">
            <v>HJCD100 - CHEQUE 4 ANTIGOLPE DE ARIETE EN HIERRO DUCTIL HELBERT</v>
          </cell>
        </row>
        <row r="7175">
          <cell r="A7175">
            <v>532791</v>
          </cell>
          <cell r="B7175" t="str">
            <v>HJCD150 - CHEQUE 6 ANTIGOLPE DE ARIETE EN HIERRO DUCTIL HELBERT</v>
          </cell>
        </row>
        <row r="7176">
          <cell r="A7176">
            <v>532793</v>
          </cell>
          <cell r="B7176" t="str">
            <v>HJCD250 - CHEQUE 10 ANTIGOLPE DE ARIETE EN HIERRO DUCTIL HELBERT</v>
          </cell>
        </row>
        <row r="7177">
          <cell r="A7177">
            <v>533010</v>
          </cell>
          <cell r="B7177" t="str">
            <v>HKHF012 - FLOTADOR 1/2 LIVIANO BOLA PLASTICA BLANCA HELBERT</v>
          </cell>
          <cell r="C7177">
            <v>25</v>
          </cell>
        </row>
        <row r="7178">
          <cell r="A7178">
            <v>533011</v>
          </cell>
          <cell r="B7178" t="str">
            <v>HKHF019 - FLOTADOR 3/4 LIVIANO BOLA PLASTICA NEGRA HELBERT</v>
          </cell>
        </row>
        <row r="7179">
          <cell r="A7179">
            <v>533012</v>
          </cell>
          <cell r="B7179" t="str">
            <v>HKCF012 - FLOTADOR 1/2 LIVIANO BOLA COBRE HELBERT</v>
          </cell>
          <cell r="C7179">
            <v>43</v>
          </cell>
        </row>
        <row r="7180">
          <cell r="A7180">
            <v>533013</v>
          </cell>
          <cell r="B7180" t="str">
            <v>HKCF019 - FLOTADOR 3/4 LIVIANO BOLA COBRE HELBERT</v>
          </cell>
          <cell r="C7180">
            <v>6</v>
          </cell>
        </row>
        <row r="7181">
          <cell r="A7181">
            <v>533014</v>
          </cell>
          <cell r="B7181" t="str">
            <v>""HKIL012N - KIT INSTALACION TANQUE AEREO ½""( VAL FLOT ½""</v>
          </cell>
        </row>
        <row r="7182">
          <cell r="A7182">
            <v>533015</v>
          </cell>
          <cell r="B7182" t="str">
            <v>""HJKL012 - KIT INSTALACION VALVULA FLOTADORA LIV 1/2"""</v>
          </cell>
        </row>
        <row r="7183">
          <cell r="A7183">
            <v>533016</v>
          </cell>
          <cell r="B7183" t="str">
            <v>""HKKL012 - KIT INSTALACION VALVULA FLOTADORA PES 1/2"""</v>
          </cell>
        </row>
        <row r="7184">
          <cell r="A7184">
            <v>533018</v>
          </cell>
          <cell r="B7184" t="str">
            <v>""MAMC016-ELC - ELECTROVALVULA  3"" ANSI 125"</v>
          </cell>
        </row>
        <row r="7185">
          <cell r="A7185">
            <v>533019</v>
          </cell>
          <cell r="B7185" t="str">
            <v>IMWO075 - VALVULA COMPUERTA VASTAGO ASCENDENTE 3</v>
          </cell>
        </row>
        <row r="7186">
          <cell r="A7186">
            <v>533020</v>
          </cell>
          <cell r="B7186" t="str">
            <v>IMWO100 - VALVULA COMPUERTA VASTAGO ASCENDENTE 4</v>
          </cell>
        </row>
        <row r="7187">
          <cell r="A7187">
            <v>533021</v>
          </cell>
          <cell r="B7187" t="str">
            <v>IMWO200 - VALVULA COMPUERTA VASTAGO ASCENDENTE 8</v>
          </cell>
        </row>
        <row r="7188">
          <cell r="A7188">
            <v>533022</v>
          </cell>
          <cell r="B7188" t="str">
            <v>IBVK150 - VALVULA COMPUERTA VASTAGO FIJO AVK SER 06/30 SELL EPDM ANSI 150 DE 6"</v>
          </cell>
        </row>
        <row r="7189">
          <cell r="A7189">
            <v>533023</v>
          </cell>
          <cell r="B7189" t="str">
            <v>IFVK150 - VOLANTE VALVULA VASTAGO FIJO AVK 6"</v>
          </cell>
        </row>
        <row r="7190">
          <cell r="A7190">
            <v>533024</v>
          </cell>
          <cell r="B7190" t="str">
            <v>IFVK050 - VOLANTE VALVULA VASTAGO FIJO AVK 2"</v>
          </cell>
        </row>
        <row r="7191">
          <cell r="A7191">
            <v>533029</v>
          </cell>
          <cell r="B7191" t="str">
            <v>IOBK100 - VALVULA RETENCIÓN 4" WAFER DOBLE PLATO - DUOCHECK</v>
          </cell>
        </row>
        <row r="7192">
          <cell r="A7192">
            <v>533030</v>
          </cell>
          <cell r="B7192" t="str">
            <v>""IOWO250 - VALVULA RETENCION 10""WAFER DOBLE PLATO-DUOCHECK"</v>
          </cell>
        </row>
        <row r="7193">
          <cell r="A7193">
            <v>533043</v>
          </cell>
          <cell r="B7193" t="str">
            <v>IBVK075 - VALVULA COMPUERTA 3" VASTAGO FIJO ANSI 150</v>
          </cell>
        </row>
        <row r="7194">
          <cell r="A7194">
            <v>533050</v>
          </cell>
          <cell r="B7194" t="str">
            <v>HGVC038 - CHEQUE HIDRO TEFLON 1 1/2 HELBERT</v>
          </cell>
        </row>
        <row r="7195">
          <cell r="A7195">
            <v>533080</v>
          </cell>
          <cell r="B7195" t="str">
            <v>HGVC075 - CHEQUE HIDRO TEFLON 3 HELBERT</v>
          </cell>
        </row>
        <row r="7196">
          <cell r="A7196">
            <v>533090</v>
          </cell>
          <cell r="B7196" t="str">
            <v>HGVC100 - CHEQUE HIDRO TEFLON 4 HELBERT</v>
          </cell>
        </row>
        <row r="7197">
          <cell r="A7197">
            <v>533110</v>
          </cell>
          <cell r="B7197" t="str">
            <v>HGVC012 - CHEQUE 1/2 HIDRO  TEFLON HELBERT</v>
          </cell>
        </row>
        <row r="7198">
          <cell r="A7198">
            <v>533510</v>
          </cell>
          <cell r="B7198" t="str">
            <v>HKSF012 - VALVULA 1/2 FLOTADORA SOLA HELBERT</v>
          </cell>
          <cell r="C7198">
            <v>80</v>
          </cell>
        </row>
        <row r="7199">
          <cell r="A7199">
            <v>533511</v>
          </cell>
          <cell r="B7199" t="str">
            <v>HKSS012 - FLOTADORA 1/2 COMPLETA ACERO INOX HELBERT</v>
          </cell>
          <cell r="C7199">
            <v>2</v>
          </cell>
        </row>
        <row r="7200">
          <cell r="A7200">
            <v>533512</v>
          </cell>
          <cell r="B7200" t="str">
            <v>HKFI012 - VALVULA FLOTADORA 1/2 LIVIANA SERIE 310 HELBERT</v>
          </cell>
          <cell r="C7200">
            <v>52</v>
          </cell>
        </row>
        <row r="7201">
          <cell r="A7201">
            <v>533520</v>
          </cell>
          <cell r="B7201" t="str">
            <v>HKSF019 - VALVULA 3/4 FLOTADORA SOLA HELBERT</v>
          </cell>
          <cell r="C7201">
            <v>37</v>
          </cell>
        </row>
        <row r="7202">
          <cell r="A7202">
            <v>533521</v>
          </cell>
          <cell r="B7202" t="str">
            <v>HKSS019 - FLOTADORA 3/4 COMPLETA ACERO INOX HELBERT</v>
          </cell>
          <cell r="C7202">
            <v>1</v>
          </cell>
        </row>
        <row r="7203">
          <cell r="A7203">
            <v>533530</v>
          </cell>
          <cell r="B7203" t="str">
            <v>HKSF025 - VALVULA 1 FLOTADORA SOLA HELBERT</v>
          </cell>
          <cell r="C7203">
            <v>55</v>
          </cell>
        </row>
        <row r="7204">
          <cell r="A7204">
            <v>533531</v>
          </cell>
          <cell r="B7204" t="str">
            <v>HKSS025 - FLOTADORA 1 COMPLETA ACERO INOX HELBERT</v>
          </cell>
          <cell r="C7204">
            <v>1</v>
          </cell>
        </row>
        <row r="7205">
          <cell r="A7205">
            <v>533533</v>
          </cell>
          <cell r="B7205" t="str">
            <v>HKSF038 - VALVULA 1 1/2 FLOTADORA SOLA HELBERT</v>
          </cell>
        </row>
        <row r="7206">
          <cell r="A7206">
            <v>533535</v>
          </cell>
          <cell r="B7206" t="str">
            <v>SEF025-SELLO NITRILO VAL FLOTADORA 1'</v>
          </cell>
        </row>
        <row r="7207">
          <cell r="A7207">
            <v>533540</v>
          </cell>
          <cell r="B7207" t="str">
            <v>HKSF032 - VALVULA 1 1/4 FLOTADORA SOLA HELBERT</v>
          </cell>
          <cell r="C7207">
            <v>8</v>
          </cell>
        </row>
        <row r="7208">
          <cell r="A7208">
            <v>533541</v>
          </cell>
          <cell r="B7208" t="str">
            <v>HKSS038 - FLOTADORA 1 1/2 COMPLETA ACERO INOX HELBERT</v>
          </cell>
        </row>
        <row r="7209">
          <cell r="A7209">
            <v>533545</v>
          </cell>
          <cell r="B7209" t="str">
            <v>MADM002 - CONTROL DE NIVEL MERCURIO TANQUE ALTO AGUA FRIA</v>
          </cell>
        </row>
        <row r="7210">
          <cell r="A7210">
            <v>533546</v>
          </cell>
          <cell r="B7210" t="str">
            <v>AAMD004 - CONTROL DE NIVEL MERCURIO TANQUE BAJO AGUA FRIA</v>
          </cell>
        </row>
        <row r="7211">
          <cell r="A7211">
            <v>533547</v>
          </cell>
          <cell r="B7211" t="str">
            <v>AAMD005 - CONTROL DE NIVEL MERCURIO TANQUE ALTO AGUA FRIA</v>
          </cell>
        </row>
        <row r="7212">
          <cell r="A7212">
            <v>533548</v>
          </cell>
          <cell r="B7212" t="str">
            <v>AAMD006 - CONTROL DE NIVEL MERCURIO TANQUE BAJO-ALTO AGUA FRIA</v>
          </cell>
        </row>
        <row r="7213">
          <cell r="A7213">
            <v>533550</v>
          </cell>
          <cell r="B7213" t="str">
            <v>HKSF038 - VALVULA 1 1/2 FLOTADORA SOLA HELBERT</v>
          </cell>
          <cell r="C7213">
            <v>6</v>
          </cell>
        </row>
        <row r="7214">
          <cell r="A7214">
            <v>533560</v>
          </cell>
          <cell r="B7214" t="str">
            <v>HKSF050 - VALVULA 2 FLOTADORA SOLA HELBERT</v>
          </cell>
          <cell r="C7214">
            <v>10</v>
          </cell>
        </row>
        <row r="7215">
          <cell r="A7215">
            <v>533570</v>
          </cell>
          <cell r="B7215" t="str">
            <v>HKSF063 - VALVULA 2 1/2 FLOTADORA SOLA HELBERT</v>
          </cell>
        </row>
        <row r="7216">
          <cell r="A7216">
            <v>533580</v>
          </cell>
          <cell r="B7216" t="str">
            <v>HKSF075 - VALVULA 3 FLOTADORA SOLA HELBERT</v>
          </cell>
        </row>
        <row r="7217">
          <cell r="A7217">
            <v>533610</v>
          </cell>
          <cell r="B7217" t="str">
            <v>HKPF012 - FLOTADOR 1/2 HK COMPLETA BOLA PLASTICA BLANCA</v>
          </cell>
          <cell r="C7217">
            <v>17</v>
          </cell>
        </row>
        <row r="7218">
          <cell r="A7218">
            <v>533611</v>
          </cell>
          <cell r="B7218" t="str">
            <v>HKVF012 - FLOTADOR 1/2 HK COMPLETA BOLA COBRE</v>
          </cell>
          <cell r="C7218">
            <v>132</v>
          </cell>
        </row>
        <row r="7219">
          <cell r="A7219">
            <v>533620</v>
          </cell>
          <cell r="B7219" t="str">
            <v>HKPF019 - FLOTADOR 3/4 HK COMPLETA BOLA PLASTICA BLANCA</v>
          </cell>
          <cell r="C7219">
            <v>7</v>
          </cell>
        </row>
        <row r="7220">
          <cell r="A7220">
            <v>533621</v>
          </cell>
          <cell r="B7220" t="str">
            <v>HKVF019 - FLOTADOR 3/4 HK COMPLETA BOLA COBRE</v>
          </cell>
          <cell r="C7220">
            <v>13</v>
          </cell>
        </row>
        <row r="7221">
          <cell r="A7221">
            <v>533630</v>
          </cell>
          <cell r="B7221" t="str">
            <v>HKPF025 - FLOTADOR 1 HK COMPLETA BOLA PLASTICA BLANCA</v>
          </cell>
          <cell r="C7221">
            <v>24</v>
          </cell>
        </row>
        <row r="7222">
          <cell r="A7222">
            <v>533631</v>
          </cell>
          <cell r="B7222" t="str">
            <v>HKVF025 - FLOTADOR 1 HK COMPLETA BOLA COBRE</v>
          </cell>
          <cell r="C7222">
            <v>13</v>
          </cell>
        </row>
        <row r="7223">
          <cell r="A7223">
            <v>533640</v>
          </cell>
          <cell r="B7223" t="str">
            <v>HKPF032 - FLOTADOR 1 1/4 HK COMPLETA BOLA PLASTICA BLANCA</v>
          </cell>
        </row>
        <row r="7224">
          <cell r="A7224">
            <v>533641</v>
          </cell>
          <cell r="B7224" t="str">
            <v>HKVF032 - FLOTADOR 1 1/4 HK COMPLETA BOLA COBRE</v>
          </cell>
          <cell r="C7224">
            <v>1</v>
          </cell>
        </row>
        <row r="7225">
          <cell r="A7225">
            <v>533650</v>
          </cell>
          <cell r="B7225" t="str">
            <v>HKPF038 - FLOTADOR 1 1/2 HK COMPLETA BOLA PLASTICA BLANCA</v>
          </cell>
        </row>
        <row r="7226">
          <cell r="A7226">
            <v>533651</v>
          </cell>
          <cell r="B7226" t="str">
            <v>HKVF038 - FLOTADOR 1 1/2 HK COMPLETA BOLA COBRE</v>
          </cell>
          <cell r="C7226">
            <v>10</v>
          </cell>
        </row>
        <row r="7227">
          <cell r="A7227">
            <v>533660</v>
          </cell>
          <cell r="B7227" t="str">
            <v>HKPF050 - FLOTADOR 2 HK COMPLETA BOLA PLASTICA</v>
          </cell>
        </row>
        <row r="7228">
          <cell r="A7228">
            <v>533661</v>
          </cell>
          <cell r="B7228" t="str">
            <v>HKVF050 - FLOTADOR 2 HK COMPLETA BOLA COBRE</v>
          </cell>
          <cell r="C7228">
            <v>20</v>
          </cell>
        </row>
        <row r="7229">
          <cell r="A7229">
            <v>533670</v>
          </cell>
          <cell r="B7229" t="str">
            <v>HKPF063 - FLOTADOR 2 1/2 HK COMPLETA BOLA PLASTICA</v>
          </cell>
        </row>
        <row r="7230">
          <cell r="A7230">
            <v>533671</v>
          </cell>
          <cell r="B7230" t="str">
            <v>HKVF063 - FLOTADOR 2 1/2 HK COMPLETA BOLA COBRE</v>
          </cell>
        </row>
        <row r="7231">
          <cell r="A7231">
            <v>533680</v>
          </cell>
          <cell r="B7231" t="str">
            <v>HKZP075 - VALVULA 3 FLOTADORA CONTROL PILOTO HELBERT</v>
          </cell>
        </row>
        <row r="7232">
          <cell r="A7232">
            <v>533681</v>
          </cell>
          <cell r="B7232" t="str">
            <v>HKVF075 - FLOTADOR 3 HK COMPLETA BOLA COBRE</v>
          </cell>
        </row>
        <row r="7233">
          <cell r="A7233">
            <v>533690</v>
          </cell>
          <cell r="B7233" t="str">
            <v>HKZP100 - VALVULA 4 FLOTADORA CONTROL PILOTO HELBERT</v>
          </cell>
        </row>
        <row r="7234">
          <cell r="A7234">
            <v>533691</v>
          </cell>
          <cell r="B7234" t="str">
            <v>HKZP150 - VALVULA 6 FLOTADORA CONTROL PILOTO HELBERT</v>
          </cell>
        </row>
        <row r="7235">
          <cell r="A7235">
            <v>534010</v>
          </cell>
          <cell r="B7235" t="str">
            <v>HLCF112 - BOLA COBRE 1/2 - 3/4 HELBERT</v>
          </cell>
          <cell r="C7235">
            <v>16</v>
          </cell>
        </row>
        <row r="7236">
          <cell r="A7236">
            <v>534011</v>
          </cell>
          <cell r="B7236" t="str">
            <v>HLCF112ESTA¥ADA - BOLA COBRE 1/2 - 3/4  ESTAÑADA HELBERT</v>
          </cell>
        </row>
        <row r="7237">
          <cell r="A7237">
            <v>534012</v>
          </cell>
          <cell r="B7237" t="str">
            <v>HLSF150 - BOLA ACERO INOXIDABLE 1/2' - 3/4'</v>
          </cell>
        </row>
        <row r="7238">
          <cell r="A7238">
            <v>534030</v>
          </cell>
          <cell r="B7238" t="str">
            <v>HLCF152 - BOLA COBRE 1 - 2 HELBERT</v>
          </cell>
          <cell r="C7238">
            <v>13</v>
          </cell>
        </row>
        <row r="7239">
          <cell r="A7239">
            <v>534031</v>
          </cell>
          <cell r="B7239" t="str">
            <v>HLPF146 - BOLA PLAST. 1 - 1 1/2- 2 NEGRA HELBERT</v>
          </cell>
        </row>
        <row r="7240">
          <cell r="A7240">
            <v>534032</v>
          </cell>
          <cell r="B7240" t="str">
            <v>HLCF170C - BOLA COBRE 2 - 2 1/2 HELBERT</v>
          </cell>
          <cell r="C7240">
            <v>1</v>
          </cell>
        </row>
        <row r="7241">
          <cell r="A7241">
            <v>534080</v>
          </cell>
          <cell r="B7241" t="str">
            <v>HLCF230 - BOLA COBRE 3 HELBERT</v>
          </cell>
        </row>
        <row r="7242">
          <cell r="A7242">
            <v>534111</v>
          </cell>
          <cell r="B7242" t="str">
            <v>DKJE012 - MEDIDOR C300 CHORRO UNICO 1/2</v>
          </cell>
        </row>
        <row r="7243">
          <cell r="A7243">
            <v>534112</v>
          </cell>
          <cell r="B7243" t="str">
            <v>GVBB025 - VALVULA VENTOSA 1" CINETICA DOBLE ACCION BERMAD SERIE K10, PLASTICA, ROSCA NPT</v>
          </cell>
        </row>
        <row r="7244">
          <cell r="A7244">
            <v>534120</v>
          </cell>
          <cell r="B7244" t="str">
            <v>GAPB003 - PILOTO REDUC. PRESIÓN 2 VÍAS PC20-P DE 11-95 PSI, PLÁSTICO, 1-1/2” - 4”</v>
          </cell>
        </row>
        <row r="7245">
          <cell r="A7245">
            <v>534210</v>
          </cell>
          <cell r="B7245" t="str">
            <v>HOSA006 - VALVULA SEGURIDAD DE AIRE 1/4"</v>
          </cell>
        </row>
        <row r="7246">
          <cell r="A7246">
            <v>534510</v>
          </cell>
          <cell r="B7246" t="str">
            <v>HMLF276 - VARILLA 1/2 - 3/4  HELBERT</v>
          </cell>
          <cell r="C7246">
            <v>71</v>
          </cell>
        </row>
        <row r="7247">
          <cell r="A7247">
            <v>534520</v>
          </cell>
          <cell r="B7247" t="str">
            <v>- VARILLA 3/4 HELBERT</v>
          </cell>
        </row>
        <row r="7248">
          <cell r="A7248">
            <v>534530</v>
          </cell>
          <cell r="B7248" t="str">
            <v>HMLF338 - VARILLA 1 HELBERT</v>
          </cell>
          <cell r="C7248">
            <v>54</v>
          </cell>
        </row>
        <row r="7249">
          <cell r="A7249">
            <v>534550</v>
          </cell>
          <cell r="B7249" t="str">
            <v>HMLF508 - VARILLA 1 1/4 - 1 1/2 HELBERT</v>
          </cell>
          <cell r="C7249">
            <v>19</v>
          </cell>
        </row>
        <row r="7250">
          <cell r="A7250">
            <v>534560</v>
          </cell>
          <cell r="B7250" t="str">
            <v>HMLF499 - VARILLA 2 HELBERT</v>
          </cell>
          <cell r="C7250">
            <v>4</v>
          </cell>
        </row>
        <row r="7251">
          <cell r="A7251">
            <v>534580</v>
          </cell>
          <cell r="B7251" t="str">
            <v>HMLF509 - VARILLA 2- 3 HELBERT</v>
          </cell>
          <cell r="C7251">
            <v>16</v>
          </cell>
        </row>
        <row r="7252">
          <cell r="A7252">
            <v>535010</v>
          </cell>
          <cell r="B7252" t="str">
            <v>HLPF132 - BOLA PLAST. 1/2  HELBERT</v>
          </cell>
          <cell r="C7252">
            <v>62</v>
          </cell>
        </row>
        <row r="7253">
          <cell r="A7253">
            <v>535011</v>
          </cell>
          <cell r="B7253" t="str">
            <v>HLPF146C - BOLA PLAST. 1 a 1 1/2 HELBERT BLANCA</v>
          </cell>
          <cell r="C7253">
            <v>21</v>
          </cell>
        </row>
        <row r="7254">
          <cell r="A7254">
            <v>535061</v>
          </cell>
          <cell r="B7254" t="str">
            <v>VALVULA REDUCTORA Y SOSTENEDORA 4" SERIE IR 423 PILOTO METALICO</v>
          </cell>
        </row>
        <row r="7255">
          <cell r="A7255">
            <v>535501</v>
          </cell>
          <cell r="B7255" t="str">
            <v>MACROMEDIDOR JANZ TIPO RIEGO 2" R40 LONG 200mm BRIDAS ANSI 150 WT DN 50MM R 40 Q3-40 M3/H T30 LONG</v>
          </cell>
        </row>
        <row r="7256">
          <cell r="A7256">
            <v>535510</v>
          </cell>
          <cell r="B7256" t="str">
            <v>HHRT012 - REGISTRO GLOBO 1/2 HELBERT</v>
          </cell>
          <cell r="C7256">
            <v>8</v>
          </cell>
        </row>
        <row r="7257">
          <cell r="A7257">
            <v>535511</v>
          </cell>
          <cell r="B7257" t="str">
            <v>MACROMEDIDOR JANZ  RIEGO 2" R40 200mm BRIDAS ANSI 150 WT DN 50MM R 40 Q3-40 M3/H</v>
          </cell>
        </row>
        <row r="7258">
          <cell r="A7258">
            <v>535520</v>
          </cell>
          <cell r="B7258" t="str">
            <v>HHRT019 - REGISTRO GLOBO 3/4 HELBERT</v>
          </cell>
          <cell r="C7258">
            <v>4</v>
          </cell>
        </row>
        <row r="7259">
          <cell r="A7259">
            <v>535521</v>
          </cell>
          <cell r="B7259" t="str">
            <v>Válvula ventosa 1" combinada C30 (Triple acción)</v>
          </cell>
        </row>
        <row r="7260">
          <cell r="A7260">
            <v>535530</v>
          </cell>
          <cell r="B7260" t="str">
            <v>HHRT025 - REGISTRO GLOBO 1 HELBERT</v>
          </cell>
        </row>
        <row r="7261">
          <cell r="A7261">
            <v>535540</v>
          </cell>
          <cell r="B7261" t="str">
            <v>HHRT032 - REGISTRO GLOBO 1 1/4 HELBERT</v>
          </cell>
          <cell r="C7261">
            <v>3</v>
          </cell>
        </row>
        <row r="7262">
          <cell r="A7262">
            <v>535550</v>
          </cell>
          <cell r="B7262" t="str">
            <v>HHRT038 - REGISTRO GLOBO 1 1/2 HELBERT</v>
          </cell>
          <cell r="C7262">
            <v>11</v>
          </cell>
        </row>
        <row r="7263">
          <cell r="A7263">
            <v>535560</v>
          </cell>
          <cell r="B7263" t="str">
            <v>HHRT050 - REGISTRO GLOBO 2 HELBERT</v>
          </cell>
          <cell r="C7263">
            <v>2</v>
          </cell>
        </row>
        <row r="7264">
          <cell r="A7264">
            <v>535601</v>
          </cell>
          <cell r="B7264" t="str">
            <v>HHST006 - REGISTRO DE AGUJA 1/4 HELBERT</v>
          </cell>
        </row>
        <row r="7265">
          <cell r="A7265">
            <v>535602</v>
          </cell>
          <cell r="B7265" t="str">
            <v>HHST012 - REGISTRO DE AGUJA 1/2  HELBERT</v>
          </cell>
        </row>
        <row r="7266">
          <cell r="A7266">
            <v>536002</v>
          </cell>
          <cell r="B7266" t="str">
            <v>HOFW006 - FILTRO EN Y 1/4 HELBERT</v>
          </cell>
        </row>
        <row r="7267">
          <cell r="A7267">
            <v>536010</v>
          </cell>
          <cell r="B7267" t="str">
            <v>HOFW012 - FILTRO EN Y 1/2 HELBERT</v>
          </cell>
          <cell r="C7267">
            <v>12</v>
          </cell>
        </row>
        <row r="7268">
          <cell r="A7268">
            <v>536020</v>
          </cell>
          <cell r="B7268" t="str">
            <v>HOFW019 - FILTRO EN Y 3/4 HELBERT</v>
          </cell>
          <cell r="C7268">
            <v>1</v>
          </cell>
        </row>
        <row r="7269">
          <cell r="A7269">
            <v>536030</v>
          </cell>
          <cell r="B7269" t="str">
            <v>HOFW025 - FILTRO EN Y 1 HELBERT</v>
          </cell>
          <cell r="C7269">
            <v>16</v>
          </cell>
        </row>
        <row r="7270">
          <cell r="A7270">
            <v>536050</v>
          </cell>
          <cell r="B7270" t="str">
            <v>HOFW038 - FILTRO EN Y 1 1/2 HELBERT</v>
          </cell>
          <cell r="C7270">
            <v>4</v>
          </cell>
        </row>
        <row r="7271">
          <cell r="A7271">
            <v>536051</v>
          </cell>
          <cell r="B7271" t="str">
            <v>HOFD100 -FILTRO EN Y 4" BRIDADO HIERRO DUCTIL</v>
          </cell>
        </row>
        <row r="7272">
          <cell r="A7272">
            <v>536052</v>
          </cell>
          <cell r="B7272" t="str">
            <v>HOFD050 -FILTRO EN Y 2" BRIDADO HIERRO DUCTIL</v>
          </cell>
        </row>
        <row r="7273">
          <cell r="A7273">
            <v>536060</v>
          </cell>
          <cell r="B7273" t="str">
            <v>HOFW050 - FILTRO EN Y 2 HELBERT</v>
          </cell>
        </row>
        <row r="7274">
          <cell r="A7274">
            <v>536070</v>
          </cell>
          <cell r="B7274" t="str">
            <v>HOFW063 - FILTRO EN Y 2 1/2 HELBERT</v>
          </cell>
          <cell r="C7274">
            <v>1</v>
          </cell>
        </row>
        <row r="7275">
          <cell r="A7275">
            <v>536080</v>
          </cell>
          <cell r="B7275" t="str">
            <v>HOFWO75 - FILTRO EN Y 3 HELBERT</v>
          </cell>
        </row>
        <row r="7276">
          <cell r="A7276">
            <v>536081</v>
          </cell>
          <cell r="B7276" t="str">
            <v>IPWO075 - FILTRO EN Y 3 EN HIERRO HELBERT</v>
          </cell>
        </row>
        <row r="7277">
          <cell r="A7277">
            <v>536082</v>
          </cell>
          <cell r="B7277" t="str">
            <v>HOFW038 - FILTRO EN Y BRONCE  1 1/2 HELBERT</v>
          </cell>
        </row>
        <row r="7278">
          <cell r="A7278">
            <v>536083</v>
          </cell>
          <cell r="B7278" t="str">
            <v>IPWO150 - FILTRO EN Y 6 EN HIERRO HELBERT</v>
          </cell>
        </row>
        <row r="7279">
          <cell r="A7279">
            <v>536084</v>
          </cell>
          <cell r="B7279" t="str">
            <v>IPWO200 - FILTRO EN Y 8 EN HIERRO HELBERT</v>
          </cell>
        </row>
        <row r="7280">
          <cell r="A7280">
            <v>536085</v>
          </cell>
          <cell r="B7280" t="str">
            <v>IPWO050 FILTRO EN Y 2 HIERRO HELBERT</v>
          </cell>
        </row>
        <row r="7281">
          <cell r="A7281">
            <v>536086</v>
          </cell>
          <cell r="B7281" t="str">
            <v>IPWO100 - FILTRO EN Y 4 EN HIERRO HELBERT</v>
          </cell>
        </row>
        <row r="7282">
          <cell r="A7282">
            <v>536520</v>
          </cell>
          <cell r="B7282" t="str">
            <v>HAVP019 - GRANADA 3/4 BRONCE HELBERT</v>
          </cell>
          <cell r="C7282">
            <v>1</v>
          </cell>
        </row>
        <row r="7283">
          <cell r="A7283">
            <v>536530</v>
          </cell>
          <cell r="B7283" t="str">
            <v>HAVP025 - GRANADA 1 BRONCE HELBERT</v>
          </cell>
          <cell r="C7283">
            <v>24</v>
          </cell>
        </row>
        <row r="7284">
          <cell r="A7284">
            <v>536540</v>
          </cell>
          <cell r="B7284" t="str">
            <v>HAVP032 - GRANADA 1 1/4 BRONCE HELBERT</v>
          </cell>
          <cell r="C7284">
            <v>9</v>
          </cell>
        </row>
        <row r="7285">
          <cell r="A7285">
            <v>536550</v>
          </cell>
          <cell r="B7285" t="str">
            <v>HAVP038 - GRANADA 1 1/2 BRONCE HELBERT</v>
          </cell>
          <cell r="C7285">
            <v>7</v>
          </cell>
        </row>
        <row r="7286">
          <cell r="A7286">
            <v>536560</v>
          </cell>
          <cell r="B7286" t="str">
            <v>HAVP050 - GRANADA 2 BRONCE HELBERT</v>
          </cell>
          <cell r="C7286">
            <v>10</v>
          </cell>
        </row>
        <row r="7287">
          <cell r="A7287">
            <v>536570</v>
          </cell>
          <cell r="B7287" t="str">
            <v>HAVP063 - GRANADA 2 1/2 BRONCE HELBERT</v>
          </cell>
        </row>
        <row r="7288">
          <cell r="A7288">
            <v>536580</v>
          </cell>
          <cell r="B7288" t="str">
            <v>HBVP075 - GRANADA 3 BRONCE HELBERT</v>
          </cell>
          <cell r="C7288">
            <v>4</v>
          </cell>
        </row>
        <row r="7289">
          <cell r="A7289">
            <v>536590</v>
          </cell>
          <cell r="B7289" t="str">
            <v>HBVP100 - GRANADA 4 BRONCE HELBERT</v>
          </cell>
          <cell r="C7289">
            <v>2</v>
          </cell>
        </row>
        <row r="7290">
          <cell r="A7290">
            <v>536591</v>
          </cell>
          <cell r="B7290" t="str">
            <v>HEVP300 - VALVULA 12" PIE - ALUMINIO HELBERT</v>
          </cell>
        </row>
        <row r="7291">
          <cell r="A7291" t="str">
            <v>536591WF9886</v>
          </cell>
          <cell r="B7291" t="str">
            <v>MANGUERA TRICAPA PARA JARDIN 20 MTS</v>
          </cell>
        </row>
        <row r="7292">
          <cell r="A7292">
            <v>536592</v>
          </cell>
          <cell r="B7292" t="str">
            <v>HEVP150 - GRANADA 6 ALUMINIO HELBERT</v>
          </cell>
        </row>
        <row r="7293">
          <cell r="A7293">
            <v>536593</v>
          </cell>
          <cell r="B7293" t="str">
            <v>HBVP150 - GRANADA 6 EN BRONCE HELBERT</v>
          </cell>
        </row>
        <row r="7294">
          <cell r="A7294">
            <v>536594</v>
          </cell>
          <cell r="B7294" t="str">
            <v>HEVP200 - GRANADA 8 ALUMINIO HELBERT</v>
          </cell>
        </row>
        <row r="7295">
          <cell r="A7295">
            <v>536595</v>
          </cell>
          <cell r="B7295" t="str">
            <v>HEVP250 - GRANADA 10 ALUMINIO HELBERT</v>
          </cell>
        </row>
        <row r="7296">
          <cell r="A7296">
            <v>536620</v>
          </cell>
          <cell r="B7296" t="str">
            <v>HAVM019 - GRANADA 3/4 BRONCE  CANASTILLA METALICA HELBERT</v>
          </cell>
        </row>
        <row r="7297">
          <cell r="A7297">
            <v>536630</v>
          </cell>
          <cell r="B7297" t="str">
            <v>HAVM025 - GRANADA 1 BRONCE  CANASTILLA METALICA HELBERT</v>
          </cell>
          <cell r="C7297">
            <v>5</v>
          </cell>
        </row>
        <row r="7298">
          <cell r="A7298">
            <v>536631</v>
          </cell>
          <cell r="B7298" t="str">
            <v>VALVULA DE PIE 1 1/4 CANASTILLA METALICA HELBERT</v>
          </cell>
        </row>
        <row r="7299">
          <cell r="A7299">
            <v>536632</v>
          </cell>
          <cell r="B7299" t="str">
            <v>VALVULA DE PIE 1 1/2 CANASTILLA METALICA HELBERT</v>
          </cell>
        </row>
        <row r="7300">
          <cell r="A7300">
            <v>536636</v>
          </cell>
          <cell r="B7300" t="str">
            <v>HBVM100 - GRANADA 4 BRONCE CANASTILLA METALICA HELBERT</v>
          </cell>
          <cell r="C7300">
            <v>1</v>
          </cell>
        </row>
        <row r="7301">
          <cell r="A7301">
            <v>536637</v>
          </cell>
          <cell r="B7301" t="str">
            <v>HBVM150 - GRANADA 6 BRONCE CANASTILLA METALICA HELBERT</v>
          </cell>
        </row>
        <row r="7302">
          <cell r="A7302">
            <v>536638</v>
          </cell>
          <cell r="B7302" t="str">
            <v>GEBG150-Válvula Reductora de Presión Serie 720</v>
          </cell>
        </row>
        <row r="7303">
          <cell r="A7303">
            <v>536650</v>
          </cell>
          <cell r="B7303" t="str">
            <v>HAVL025 - GRANADA 1 ECO LATON HELBERT</v>
          </cell>
          <cell r="C7303">
            <v>1</v>
          </cell>
        </row>
        <row r="7304">
          <cell r="A7304">
            <v>536652</v>
          </cell>
          <cell r="B7304" t="str">
            <v>HAVL038 - GRANADA 1 1/2 ECO LATON HELBERT</v>
          </cell>
          <cell r="C7304">
            <v>3</v>
          </cell>
        </row>
        <row r="7305">
          <cell r="A7305">
            <v>536660</v>
          </cell>
          <cell r="B7305" t="str">
            <v>HAVM050 - GRANADA 2 BRONCE  CANASTILLA METALICA HELBERT</v>
          </cell>
        </row>
        <row r="7306">
          <cell r="A7306">
            <v>536680</v>
          </cell>
          <cell r="B7306" t="str">
            <v>HECG075 - GRANADA 3 HIERRO-BRIDA HECG  HELBERT</v>
          </cell>
          <cell r="C7306">
            <v>1</v>
          </cell>
        </row>
        <row r="7307">
          <cell r="A7307">
            <v>536681</v>
          </cell>
          <cell r="B7307" t="str">
            <v>HDVP075 - GRANADA 3 HIERRO HELBERT</v>
          </cell>
          <cell r="C7307">
            <v>1</v>
          </cell>
        </row>
        <row r="7308">
          <cell r="A7308">
            <v>536682</v>
          </cell>
          <cell r="B7308" t="str">
            <v>HDVP100 - GRANADA 4 HIERRO HELBERT</v>
          </cell>
        </row>
        <row r="7309">
          <cell r="A7309">
            <v>536692</v>
          </cell>
          <cell r="B7309" t="str">
            <v>HECG150 - GRANADA 6 HIERRO-BRIDA HECG  HELBERT</v>
          </cell>
        </row>
        <row r="7310">
          <cell r="A7310">
            <v>536750</v>
          </cell>
          <cell r="B7310" t="str">
            <v>HBVM075 - GRANADA 3 BRONCE CANASTILLA METALICA</v>
          </cell>
          <cell r="C7310">
            <v>6</v>
          </cell>
        </row>
        <row r="7311">
          <cell r="A7311">
            <v>537001</v>
          </cell>
          <cell r="B7311" t="str">
            <v>LLAVE F. 3/4 COBRE ITAL</v>
          </cell>
        </row>
        <row r="7312">
          <cell r="A7312">
            <v>537010</v>
          </cell>
          <cell r="B7312" t="str">
            <v>BACA012 - CINTA TEFLON 1/2 H.</v>
          </cell>
        </row>
        <row r="7313">
          <cell r="A7313">
            <v>537011</v>
          </cell>
          <cell r="B7313" t="str">
            <v>MATF020 - CINTA TEFLON 3/4 H.X20 MTS</v>
          </cell>
        </row>
        <row r="7314">
          <cell r="A7314">
            <v>537501</v>
          </cell>
          <cell r="B7314" t="str">
            <v>TABU006 - REGISTRO BOLA 1/4 H.</v>
          </cell>
        </row>
        <row r="7315">
          <cell r="A7315">
            <v>537502</v>
          </cell>
          <cell r="B7315" t="str">
            <v>TABU009 - REGISTRO BOLA 3/8  H.</v>
          </cell>
        </row>
        <row r="7316">
          <cell r="A7316">
            <v>537510</v>
          </cell>
          <cell r="B7316" t="str">
            <v>TABU012 - REGISTRO BOLA 1/2"" H</v>
          </cell>
          <cell r="C7316">
            <v>30</v>
          </cell>
        </row>
        <row r="7317">
          <cell r="A7317">
            <v>537511</v>
          </cell>
          <cell r="B7317" t="str">
            <v>""TFBU012 - VÁLVULA BOLA 1/2"" ANTIFRAUDE FIG 608 H-H"</v>
          </cell>
          <cell r="C7317">
            <v>16</v>
          </cell>
        </row>
        <row r="7318">
          <cell r="A7318">
            <v>537519</v>
          </cell>
          <cell r="B7318" t="str">
            <v>""TBBU012 - REGISTRO MARIPOSA BOLA 1/2"" H"</v>
          </cell>
          <cell r="C7318">
            <v>2</v>
          </cell>
        </row>
        <row r="7319">
          <cell r="A7319">
            <v>537520</v>
          </cell>
          <cell r="B7319" t="str">
            <v>""TABU019 - REGISTRO BOLA 3/4"" H"</v>
          </cell>
          <cell r="C7319">
            <v>115</v>
          </cell>
        </row>
        <row r="7320">
          <cell r="A7320">
            <v>537521</v>
          </cell>
          <cell r="B7320" t="str">
            <v>""TBBU019 - REGISTRO MARIPOSA 3/4"" H"</v>
          </cell>
          <cell r="C7320">
            <v>15</v>
          </cell>
        </row>
        <row r="7321">
          <cell r="A7321">
            <v>537522</v>
          </cell>
          <cell r="B7321" t="str">
            <v>TCBU019 - VALVULA BOLA 3/4  BUGATTI UL/FM BRONCE ROSCA NPT 600 PSI AGUA 400 PSI GAS</v>
          </cell>
        </row>
        <row r="7322">
          <cell r="A7322">
            <v>537530</v>
          </cell>
          <cell r="B7322" t="str">
            <v>TABU025 - REGISTRO BOLA 1"" H</v>
          </cell>
          <cell r="C7322">
            <v>8</v>
          </cell>
        </row>
        <row r="7323">
          <cell r="A7323">
            <v>537540</v>
          </cell>
          <cell r="B7323" t="str">
            <v>""TABU032 - REGISTRO BOLA 1 1/4"" H"</v>
          </cell>
          <cell r="C7323">
            <v>5</v>
          </cell>
        </row>
        <row r="7324">
          <cell r="A7324">
            <v>537550</v>
          </cell>
          <cell r="B7324" t="str">
            <v>TABU038 - REGISTRO BOLA 1 1/2 H.</v>
          </cell>
          <cell r="C7324">
            <v>56</v>
          </cell>
        </row>
        <row r="7325">
          <cell r="A7325">
            <v>537560</v>
          </cell>
          <cell r="B7325" t="str">
            <v>""TABU050 - REGISTRO BOLA 2"" H"</v>
          </cell>
          <cell r="C7325">
            <v>27</v>
          </cell>
        </row>
        <row r="7326">
          <cell r="A7326">
            <v>537570</v>
          </cell>
          <cell r="B7326" t="str">
            <v>""TABU063 - REGISTRO BOLA 2 1/2"" H"</v>
          </cell>
        </row>
        <row r="7327">
          <cell r="A7327">
            <v>537580</v>
          </cell>
          <cell r="B7327" t="str">
            <v>TABU075 - REGISTRO BOLA 3 H.</v>
          </cell>
        </row>
        <row r="7328">
          <cell r="A7328">
            <v>537590</v>
          </cell>
          <cell r="B7328" t="str">
            <v>TABU100 - REGISTRO BOLA 4 H.</v>
          </cell>
        </row>
        <row r="7329">
          <cell r="A7329">
            <v>537591</v>
          </cell>
          <cell r="B7329" t="str">
            <v>TMBU001 - LLAVE CORTE ANTIFRAUDE 1/2 PARA VALVULA BUGATTI</v>
          </cell>
        </row>
        <row r="7330">
          <cell r="A7330">
            <v>537595</v>
          </cell>
          <cell r="B7330" t="str">
            <v>TNBU012 - VALVULA DE PURGA 1/2 FIGURA 1002</v>
          </cell>
          <cell r="C7330">
            <v>1</v>
          </cell>
        </row>
        <row r="7331">
          <cell r="A7331">
            <v>537596</v>
          </cell>
          <cell r="B7331" t="str">
            <v>TNBU025 - VALVULA DE PURGA AIRE 1" FIGURA 1002</v>
          </cell>
          <cell r="C7331">
            <v>3</v>
          </cell>
        </row>
        <row r="7332">
          <cell r="A7332">
            <v>537597</v>
          </cell>
          <cell r="B7332" t="str">
            <v>TNBU019 - VALVULA DE PURGA AIRE 3/4" FIGURA 1002</v>
          </cell>
        </row>
        <row r="7333">
          <cell r="A7333">
            <v>537689</v>
          </cell>
          <cell r="B7333" t="str">
            <v>""TDBU012 - VÁLVULA BOLA 1/2"" GAS ANTIFRAUDE FIG 553"</v>
          </cell>
          <cell r="C7333">
            <v>1</v>
          </cell>
        </row>
        <row r="7334">
          <cell r="A7334">
            <v>537690</v>
          </cell>
          <cell r="B7334" t="str">
            <v>TDBU019 - VÁLVULA BOLA 3/4"" GAS FIG 553</v>
          </cell>
        </row>
        <row r="7335">
          <cell r="A7335">
            <v>537695</v>
          </cell>
          <cell r="B7335" t="str">
            <v>""TJBU012020 - VALVULA INCORPORACION 1/2"" 300PSI"</v>
          </cell>
          <cell r="C7335">
            <v>2</v>
          </cell>
        </row>
        <row r="7336">
          <cell r="A7336">
            <v>538050</v>
          </cell>
          <cell r="B7336" t="str">
            <v>BAWO038 - FLANCHE 1 1/2 PVC P/S</v>
          </cell>
          <cell r="C7336">
            <v>2</v>
          </cell>
        </row>
        <row r="7337">
          <cell r="A7337">
            <v>538060</v>
          </cell>
          <cell r="B7337" t="str">
            <v>BAWO050 - FLANCHE 2 PVC P/S</v>
          </cell>
          <cell r="C7337">
            <v>4</v>
          </cell>
        </row>
        <row r="7338">
          <cell r="A7338">
            <v>538070</v>
          </cell>
          <cell r="B7338" t="str">
            <v>MASP963 - FLANCHE 2 1/2 PVC P/S</v>
          </cell>
          <cell r="C7338">
            <v>3</v>
          </cell>
        </row>
        <row r="7339">
          <cell r="A7339">
            <v>538080</v>
          </cell>
          <cell r="B7339" t="str">
            <v>BAWO075 - FLANCHE 3 PVC P/S</v>
          </cell>
        </row>
        <row r="7340">
          <cell r="A7340">
            <v>538090</v>
          </cell>
          <cell r="B7340" t="str">
            <v>MASP100 - FLANCHE 4 PVC P/S</v>
          </cell>
        </row>
        <row r="7341">
          <cell r="A7341">
            <v>538092</v>
          </cell>
          <cell r="B7341" t="str">
            <v>BAWO150 - FLANCHE 6 PVC P/S</v>
          </cell>
        </row>
        <row r="7342">
          <cell r="A7342">
            <v>538094</v>
          </cell>
          <cell r="B7342" t="str">
            <v>BAWO200 - FLANCHE 8 PVC P/S</v>
          </cell>
        </row>
        <row r="7343">
          <cell r="A7343">
            <v>538096</v>
          </cell>
          <cell r="B7343" t="str">
            <v>BAWO250 - FLANCHE 10 PVC P/S</v>
          </cell>
        </row>
        <row r="7344">
          <cell r="A7344">
            <v>538160</v>
          </cell>
          <cell r="B7344" t="str">
            <v>BBWO050 - FLANCHE 2 PVC P/R</v>
          </cell>
        </row>
        <row r="7345">
          <cell r="A7345">
            <v>538180</v>
          </cell>
          <cell r="B7345" t="str">
            <v>BBWO075 - FLANCHE 3 PVC P/R</v>
          </cell>
        </row>
        <row r="7346">
          <cell r="A7346">
            <v>538190</v>
          </cell>
          <cell r="B7346" t="str">
            <v>BBWO100 - FLANCHE 4 PVC P/R</v>
          </cell>
        </row>
        <row r="7347">
          <cell r="A7347">
            <v>538510</v>
          </cell>
          <cell r="B7347" t="str">
            <v>BECH012 - CHEQUE 1/2 EN PVC HIDRO  P/S</v>
          </cell>
        </row>
        <row r="7348">
          <cell r="A7348">
            <v>538530</v>
          </cell>
          <cell r="B7348" t="str">
            <v>BECH025 - CHEQUE 1 EN PVC HIDRO  P/S</v>
          </cell>
        </row>
        <row r="7349">
          <cell r="A7349">
            <v>538550</v>
          </cell>
          <cell r="B7349" t="str">
            <v>BECH038 - CHEQUE 1 1/2 EN PVC HIDRO  P/S</v>
          </cell>
        </row>
        <row r="7350">
          <cell r="A7350">
            <v>538560</v>
          </cell>
          <cell r="B7350" t="str">
            <v>BECH050 - CHEQUE 2 EN PVC HIDRO  P/S</v>
          </cell>
          <cell r="C7350">
            <v>1</v>
          </cell>
        </row>
        <row r="7351">
          <cell r="A7351">
            <v>538570</v>
          </cell>
          <cell r="B7351" t="str">
            <v>BECH063 - CHEQUE 2 1/2  EN PVC HIDRO  P/S</v>
          </cell>
        </row>
        <row r="7352">
          <cell r="A7352">
            <v>538571</v>
          </cell>
          <cell r="B7352" t="str">
            <v>BECH075 - CHEQUE 3  EN PVC HIDRO  P/S</v>
          </cell>
        </row>
        <row r="7353">
          <cell r="A7353">
            <v>538660</v>
          </cell>
          <cell r="B7353" t="str">
            <v>BFCH050 - CHEQUE 2 EN PVC HIDRO  P/R</v>
          </cell>
          <cell r="C7353">
            <v>1</v>
          </cell>
        </row>
        <row r="7354">
          <cell r="A7354">
            <v>538670</v>
          </cell>
          <cell r="B7354" t="str">
            <v>MASN263 - CHEQUE 2 1/2  EN PVC HIDRO  P/R</v>
          </cell>
        </row>
        <row r="7355">
          <cell r="A7355">
            <v>538690</v>
          </cell>
          <cell r="B7355" t="str">
            <v>BFCH100 - CHEQUE 4 EN PVC HIDRO  P/R</v>
          </cell>
          <cell r="C7355">
            <v>2</v>
          </cell>
        </row>
        <row r="7356">
          <cell r="A7356">
            <v>538770</v>
          </cell>
          <cell r="B7356" t="str">
            <v>MASF063 - UNION UNIVERSAL 2 1/2 EN PVC P/S HELBERT</v>
          </cell>
        </row>
        <row r="7357">
          <cell r="A7357">
            <v>539001</v>
          </cell>
          <cell r="B7357" t="str">
            <v>HRAL103 - BOMBA MANUAL DE MALETIN</v>
          </cell>
        </row>
        <row r="7358">
          <cell r="A7358">
            <v>539002</v>
          </cell>
          <cell r="B7358" t="str">
            <v>MBCE007 - TANQUE 300LTS VERTICAL</v>
          </cell>
        </row>
        <row r="7359">
          <cell r="A7359">
            <v>539003</v>
          </cell>
          <cell r="B7359" t="str">
            <v>HNVR038 - VALVULA SEG. 1 1/2X1 1/2  C/PALANCA  VAPOR/AIRE</v>
          </cell>
        </row>
        <row r="7360">
          <cell r="A7360">
            <v>539004</v>
          </cell>
          <cell r="B7360" t="str">
            <v>HNVA038 - VALVULA ALIVIO 1 1/2X1 1/2  PARA AGUA</v>
          </cell>
          <cell r="C7360">
            <v>1</v>
          </cell>
        </row>
        <row r="7361">
          <cell r="A7361">
            <v>539005</v>
          </cell>
          <cell r="B7361" t="str">
            <v>HNVA025 - VALVULA ALIVIO 1 X1  PARA AGUA</v>
          </cell>
        </row>
        <row r="7362">
          <cell r="A7362">
            <v>539006</v>
          </cell>
          <cell r="B7362" t="str">
            <v>HNVA050 - VALVULA ALIVIO 2 X 2  PARA AGUA</v>
          </cell>
          <cell r="C7362">
            <v>2</v>
          </cell>
        </row>
        <row r="7363">
          <cell r="A7363">
            <v>539007</v>
          </cell>
          <cell r="B7363" t="str">
            <v>HNVR019 - VALVULA SEG. 3/4X3/4  C/PALANCA  VAPOR/AIRE</v>
          </cell>
        </row>
        <row r="7364">
          <cell r="A7364">
            <v>539008</v>
          </cell>
          <cell r="B7364" t="str">
            <v>BHPC019 - VALVULA DE PURGA DE AIRE 3/4 EN PVC</v>
          </cell>
          <cell r="C7364">
            <v>1</v>
          </cell>
        </row>
        <row r="7365">
          <cell r="A7365">
            <v>539009</v>
          </cell>
          <cell r="B7365" t="str">
            <v>BHPC025 - VALVULA DE PURGA DE AIRE 1 EN PVC</v>
          </cell>
          <cell r="C7365">
            <v>3</v>
          </cell>
        </row>
        <row r="7366">
          <cell r="A7366">
            <v>539010</v>
          </cell>
          <cell r="B7366" t="str">
            <v>HNVA012 - VALVULA ALIVIO 1/2 X3/4  PARA AGUA</v>
          </cell>
        </row>
        <row r="7367">
          <cell r="A7367">
            <v>539011</v>
          </cell>
          <cell r="B7367" t="str">
            <v>HNVR012 - VALVULA SEG. 1/2X3/4  C/PALANCA  VAPOR/AIRE</v>
          </cell>
        </row>
        <row r="7368">
          <cell r="A7368">
            <v>539012</v>
          </cell>
          <cell r="B7368" t="str">
            <v>BHPC012 - VALVULA DE PURGA DE AIRE 1/2 EN PVC-AGOTADO</v>
          </cell>
        </row>
        <row r="7369">
          <cell r="A7369">
            <v>539013</v>
          </cell>
          <cell r="B7369" t="str">
            <v>BHPC038 - VALVULA DE PURGA DE AIRE 1 1/2 EN PVC</v>
          </cell>
        </row>
        <row r="7370">
          <cell r="A7370">
            <v>539014</v>
          </cell>
          <cell r="B7370" t="str">
            <v>HPCL025 - CHEQUE TANQUE AIRE 1X3/4 L</v>
          </cell>
        </row>
        <row r="7371">
          <cell r="A7371">
            <v>539015</v>
          </cell>
          <cell r="B7371" t="str">
            <v>BHPC075 - VALVULA DE PURGA DE AIRE 3 EN PVC</v>
          </cell>
        </row>
        <row r="7372">
          <cell r="A7372">
            <v>539016</v>
          </cell>
          <cell r="B7372" t="str">
            <v>HNVR025 - VALVULA SEG. 1x1  C/PALANCA  VAPOR/AIRE</v>
          </cell>
        </row>
        <row r="7373">
          <cell r="A7373">
            <v>539017</v>
          </cell>
          <cell r="B7373" t="str">
            <v>HNVR050 - VALVULA SEG. 2x2  C/PALANCA  VAPOR/AIRE</v>
          </cell>
        </row>
        <row r="7374">
          <cell r="A7374">
            <v>539018</v>
          </cell>
          <cell r="B7374" t="str">
            <v>""INWO100 - UNION DE EXPASION  ANTIVIBRATORIA 4"""</v>
          </cell>
        </row>
        <row r="7375">
          <cell r="A7375">
            <v>539019</v>
          </cell>
          <cell r="B7375" t="str">
            <v>BHPC032 - VALVULA DE PURGA DE AIRE 1 1/4 EN PVC</v>
          </cell>
        </row>
        <row r="7376">
          <cell r="A7376">
            <v>539020</v>
          </cell>
          <cell r="B7376" t="str">
            <v>HPCL012 - CHEQUE TANQUE AIRE 1/2X1/2 L</v>
          </cell>
        </row>
        <row r="7377">
          <cell r="A7377">
            <v>539021</v>
          </cell>
          <cell r="B7377" t="str">
            <v>""GBCA025 - VALVULA REDUC. Y/O REGUL. DE PRESION 1"" CALEFFY"</v>
          </cell>
        </row>
        <row r="7378">
          <cell r="A7378">
            <v>539022</v>
          </cell>
          <cell r="B7378" t="str">
            <v>HPCO050 - CHEQUE TANQUE AIRE 2X1 1/2 C</v>
          </cell>
        </row>
        <row r="7379">
          <cell r="A7379">
            <v>539023</v>
          </cell>
          <cell r="B7379" t="str">
            <v>BHCH150 - VALVULA DE MARIPOSA TIPO WAFER 6 EN PVC</v>
          </cell>
        </row>
        <row r="7380">
          <cell r="A7380">
            <v>539024</v>
          </cell>
          <cell r="B7380" t="str">
            <v>""GDBG075 - VALVULA REDUC. DE PRESION DE 3"" PILOTO MET  ANSI 125 SERIE 420"</v>
          </cell>
        </row>
        <row r="7381">
          <cell r="A7381">
            <v>539025</v>
          </cell>
          <cell r="B7381" t="str">
            <v>""MAMJ038-VRP - VALVULA REDUC. DE PRESION 1 1/2"" PILO PLAST ANSI 125 SERIE 420"</v>
          </cell>
        </row>
        <row r="7382">
          <cell r="A7382">
            <v>539026</v>
          </cell>
          <cell r="B7382" t="str">
            <v>HNVA019 - VALVULA ALIVIO 3/4 X3/4  PARA AGUA</v>
          </cell>
          <cell r="C7382">
            <v>2</v>
          </cell>
        </row>
        <row r="7383">
          <cell r="A7383">
            <v>539027</v>
          </cell>
          <cell r="B7383" t="str">
            <v>BHCH100 - VALVULA DE MARIPOSA TIPO WAFER 4 EN PVC</v>
          </cell>
        </row>
        <row r="7384">
          <cell r="A7384">
            <v>539028</v>
          </cell>
          <cell r="B7384" t="str">
            <v>BHCH075 - VALVULA DE MARIPOSA TIPO WAFER 3 EN PVC</v>
          </cell>
        </row>
        <row r="7385">
          <cell r="A7385">
            <v>539029</v>
          </cell>
          <cell r="B7385" t="str">
            <v>BHCH063 - VALVULA DE MARIPOSA TIPO WAFER 2 1/2 EN PVC</v>
          </cell>
        </row>
        <row r="7386">
          <cell r="A7386">
            <v>539030</v>
          </cell>
          <cell r="B7386" t="str">
            <v>""GDBG100 - VALVULA REDUC. DE PRESION DE 4"" PILOTO MET  ANSI 125 SERIE 420"</v>
          </cell>
        </row>
        <row r="7387">
          <cell r="A7387">
            <v>539031</v>
          </cell>
          <cell r="B7387" t="str">
            <v>GDBG050 - VALVULA REDUC. DE PRESION 2 PILO MET ANSI 125 SERIE 420"</v>
          </cell>
          <cell r="C7387">
            <v>1</v>
          </cell>
        </row>
        <row r="7388">
          <cell r="A7388">
            <v>539032</v>
          </cell>
          <cell r="B7388" t="str">
            <v>""IHWO050 - VALVULA 2"" MARIPOSA HF C/DISCO ACERO INOX"</v>
          </cell>
        </row>
        <row r="7389">
          <cell r="A7389">
            <v>539033</v>
          </cell>
          <cell r="B7389" t="str">
            <v>""IHWO063 - VALVULA 2 1/2"" MARIPOSA HF C/DISCO ACERO INOX"</v>
          </cell>
        </row>
        <row r="7390">
          <cell r="A7390">
            <v>539034</v>
          </cell>
          <cell r="B7390" t="str">
            <v>GDBP038 - VALVULA LIMITADORA CAUDAL PILOTO MET 1 1/2</v>
          </cell>
        </row>
        <row r="7391">
          <cell r="A7391">
            <v>539035</v>
          </cell>
          <cell r="B7391" t="str">
            <v>""DUJG002 - JUEGO DE ACOPLES PARA MEDIDOR 3/4 ROSCA 1"""</v>
          </cell>
        </row>
        <row r="7392">
          <cell r="A7392">
            <v>539036</v>
          </cell>
          <cell r="B7392" t="str">
            <v>""IHWO200 - VALVULA 8"" MARIPOSA HF C/DISCO ACERO INOX"</v>
          </cell>
        </row>
        <row r="7393">
          <cell r="A7393">
            <v>539037</v>
          </cell>
          <cell r="B7393" t="str">
            <v>GVEB050 - VALVULA VENTOSA COMB TRIPLE ACC ROSCA NPT 2"</v>
          </cell>
        </row>
        <row r="7394">
          <cell r="A7394">
            <v>539038</v>
          </cell>
          <cell r="B7394" t="str">
            <v>GEBU200 - VALVULA CONTROL NIVEL C/ PILOTO DE ALT 8"</v>
          </cell>
        </row>
        <row r="7395">
          <cell r="A7395">
            <v>539039</v>
          </cell>
          <cell r="B7395" t="str">
            <v>GDBP050 - VALVULA LIMITADORA CAUDAL PILOTO MET 2</v>
          </cell>
        </row>
        <row r="7396">
          <cell r="A7396">
            <v>539040</v>
          </cell>
          <cell r="B7396" t="str">
            <v>HRHG102 - BOMBA MANUAL 1/2 (1500PSI) CUERPO EN HIERRO Y ALUMINIO</v>
          </cell>
        </row>
        <row r="7397">
          <cell r="A7397">
            <v>539041</v>
          </cell>
          <cell r="B7397" t="str">
            <v>HOSA012 - VALVULA 1/2 SEGURIDAD AIRE</v>
          </cell>
        </row>
        <row r="7398">
          <cell r="A7398">
            <v>539042</v>
          </cell>
          <cell r="B7398" t="str">
            <v>HRHG101 - BOMBA MANUAL 1/2 (500PSI) CUERPO EN HIERRO Y ALUMINIO</v>
          </cell>
        </row>
        <row r="7399">
          <cell r="A7399">
            <v>539043</v>
          </cell>
          <cell r="B7399" t="str">
            <v>GDBG038 -VALVULA REDUCTORA PRESION PILOTO MET 1 1/2</v>
          </cell>
        </row>
        <row r="7400">
          <cell r="A7400">
            <v>539044</v>
          </cell>
          <cell r="B7400" t="str">
            <v>GDBG038 -VALVULA REDUCTORA PRESION PILOTO MET 2</v>
          </cell>
        </row>
        <row r="7401">
          <cell r="A7401">
            <v>539045</v>
          </cell>
          <cell r="B7401" t="str">
            <v>GEBG150 -VALVULA REDUCTORA 6" ANSI150 SERIE 720</v>
          </cell>
        </row>
        <row r="7402">
          <cell r="A7402">
            <v>539046</v>
          </cell>
          <cell r="B7402" t="str">
            <v>""DUJG004 - JGO DE ACOPLES MEDIDOR 1 1/4"-1 1/2"</v>
          </cell>
        </row>
        <row r="7403">
          <cell r="A7403">
            <v>539047</v>
          </cell>
          <cell r="B7403" t="str">
            <v>""DUJG006 - JGO DE ACOPLES MET MEDIDOR 1 1/2" ROSCA 2"</v>
          </cell>
        </row>
        <row r="7404">
          <cell r="A7404">
            <v>539048</v>
          </cell>
          <cell r="B7404" t="str">
            <v>DUJG005 - JGO DE ACOPLES PLASTICO MEDIDOR  1/2" ROSCA 3/4"</v>
          </cell>
        </row>
        <row r="7405">
          <cell r="A7405">
            <v>539049</v>
          </cell>
          <cell r="B7405" t="str">
            <v>GBCB012 AMORTIGUADOR GOLPE ARIETE ANTISHOCK SERIE 525</v>
          </cell>
        </row>
        <row r="7406">
          <cell r="A7406">
            <v>539050</v>
          </cell>
          <cell r="B7406" t="str">
            <v>""VALVULA 2"" MARIPOSA RANURADA FIVALCO UL- FM"</v>
          </cell>
        </row>
        <row r="7407">
          <cell r="A7407">
            <v>539051</v>
          </cell>
          <cell r="B7407" t="str">
            <v>""MAMULFI063 - VALVULA 2 1/2"" MARIPOSA RANURADA FIVALCO UL- FM"</v>
          </cell>
        </row>
        <row r="7408">
          <cell r="A7408">
            <v>539052</v>
          </cell>
          <cell r="B7408" t="str">
            <v>""MAMULFI075 - VALVULA 3"" MARIPOSA RANURADA FIVALCO UL- FM"</v>
          </cell>
        </row>
        <row r="7409">
          <cell r="A7409">
            <v>539053</v>
          </cell>
          <cell r="B7409" t="str">
            <v>""MAMULFI100 - VALVULA 4"" MARIPOSA RANURADA FIVALCO UL- FM"</v>
          </cell>
        </row>
        <row r="7410">
          <cell r="A7410">
            <v>539054</v>
          </cell>
          <cell r="B7410" t="str">
            <v>""MAMULFI150 - VALVULA 6"" MARIPOSA RANURADA FIVALCO UL- FM"</v>
          </cell>
        </row>
        <row r="7411">
          <cell r="A7411">
            <v>539055</v>
          </cell>
          <cell r="B7411" t="str">
            <v>""MAMULFI200 - VALVULA 8"" MARIPOSA RANURADA FIVALCO UL- FM"</v>
          </cell>
        </row>
        <row r="7412">
          <cell r="A7412">
            <v>539056</v>
          </cell>
          <cell r="B7412" t="str">
            <v>DUJG001 - ACOPLES METALICOS PARA MEDIDOR DE 1/2"</v>
          </cell>
          <cell r="C7412">
            <v>5</v>
          </cell>
        </row>
        <row r="7413">
          <cell r="A7413">
            <v>539057</v>
          </cell>
          <cell r="B7413" t="str">
            <v>VALVULA ALIVIO DE DISPARO RAPIDO 4" BERMAD SERIE IR-43Q HIERRO FUNDIDO, PILOTO METALICO, ANSI 125</v>
          </cell>
        </row>
        <row r="7414">
          <cell r="A7414">
            <v>539058</v>
          </cell>
          <cell r="B7414" t="str">
            <v>DUJG007 - ACOPLES METALICOS PARA MEDIDOR DE 2 - 2 1/2</v>
          </cell>
          <cell r="C7414">
            <v>1</v>
          </cell>
        </row>
        <row r="7415">
          <cell r="A7415">
            <v>539060</v>
          </cell>
          <cell r="B7415" t="str">
            <v>MATULFI063 - VALVULA 2 1/2 COMPUERTA VASTAGO ASCENDENTE FIVALCO UL-FM</v>
          </cell>
        </row>
        <row r="7416">
          <cell r="A7416">
            <v>539061</v>
          </cell>
          <cell r="B7416" t="str">
            <v>MATULFI075 - VALVULA 3 COMPUERTA VASTAGO ASCENDENTE FIVALCO UL-FM</v>
          </cell>
        </row>
        <row r="7417">
          <cell r="A7417">
            <v>539062</v>
          </cell>
          <cell r="B7417" t="str">
            <v>MATULFI100 - VALVULA 4 COMPUERTA VASTAGO ASCENDENTE FIVALCO UL-FM</v>
          </cell>
        </row>
        <row r="7418">
          <cell r="A7418">
            <v>539063</v>
          </cell>
          <cell r="B7418" t="str">
            <v>MATULFI150 - VALVULA 6 COMPUERTA VASTAGO ASCENDENTE FIVALCO UL-FM</v>
          </cell>
        </row>
        <row r="7419">
          <cell r="A7419">
            <v>539064</v>
          </cell>
          <cell r="B7419" t="str">
            <v>MATULFI200 - VALVULA 8 COMPUERTA VASTAGO ASCENDENTE FIVALCO UL-FM</v>
          </cell>
        </row>
        <row r="7420">
          <cell r="A7420">
            <v>539065</v>
          </cell>
          <cell r="B7420" t="str">
            <v>MBTULFI075 - VALVULA 3 COMPUERTA VASTAGO ASC .RANURADA FIVALCO UL-FM</v>
          </cell>
        </row>
        <row r="7421">
          <cell r="A7421">
            <v>539066</v>
          </cell>
          <cell r="B7421" t="str">
            <v>MBTULFI100 - VALVULA 4 COMPUERTA VASTAGO ASC .RANURADA FIVALCO UL-FM</v>
          </cell>
        </row>
        <row r="7422">
          <cell r="A7422">
            <v>539067</v>
          </cell>
          <cell r="B7422" t="str">
            <v>MBTULFI150 - VALVULA 6 COMPUERTA VASTAGO ASC .RANURADA FIVALCO UL-FM</v>
          </cell>
        </row>
        <row r="7423">
          <cell r="A7423">
            <v>539068</v>
          </cell>
          <cell r="B7423" t="str">
            <v>IOBK075 Válvula de Retención Wafer Doble Plato - Duocheck</v>
          </cell>
        </row>
        <row r="7424">
          <cell r="A7424">
            <v>539069</v>
          </cell>
          <cell r="B7424" t="str">
            <v>VALVULA REDUCTORA DE PRESION 1'' CALEFFI</v>
          </cell>
          <cell r="C7424">
            <v>1</v>
          </cell>
        </row>
        <row r="7425">
          <cell r="A7425">
            <v>539070</v>
          </cell>
          <cell r="B7425" t="str">
            <v>""MCHULFI050 - CHEQUE DE RETENCION 2"" RANURADO FIVALCO UL-FM 300 PSI"</v>
          </cell>
        </row>
        <row r="7426">
          <cell r="A7426">
            <v>539071</v>
          </cell>
          <cell r="B7426" t="str">
            <v>""MCHULFI063 - CHEQUE DE RETENCION 2 1/2"" RANURADO FIVALCO UL-FM 300 PSI"</v>
          </cell>
        </row>
        <row r="7427">
          <cell r="A7427">
            <v>539072</v>
          </cell>
          <cell r="B7427" t="str">
            <v>""MCHULFI075 - CHEQUE DE RETENCION 3"" RANURADO FIVALCO UL-FM 300 PSI"</v>
          </cell>
        </row>
        <row r="7428">
          <cell r="A7428">
            <v>539073</v>
          </cell>
          <cell r="B7428" t="str">
            <v>""MCHULFI100 - CHEQUE DE RETENCION 4"" RANURADO FIVALCO UL-FM 300 PSI"</v>
          </cell>
        </row>
        <row r="7429">
          <cell r="A7429">
            <v>539074</v>
          </cell>
          <cell r="B7429" t="str">
            <v>""MCHULFI150 - CHEQUE DE RETENCION 6"" RANURADO FIVALCO UL-FM 300 PSI"</v>
          </cell>
        </row>
        <row r="7430">
          <cell r="A7430">
            <v>539075</v>
          </cell>
          <cell r="B7430" t="str">
            <v>""MCHULFI200 - CHEQUE DE RETENCION 8"" RANURADO FIVALCO UL-FM 300 PSI"</v>
          </cell>
        </row>
        <row r="7431">
          <cell r="A7431">
            <v>539076</v>
          </cell>
          <cell r="B7431" t="str">
            <v>ILWO100 - VALVULA MARIPOSA 4" HIERRO DISCO INOX ACTUADOR VOLANTE ANSI</v>
          </cell>
        </row>
        <row r="7432">
          <cell r="A7432">
            <v>539077</v>
          </cell>
          <cell r="B7432" t="str">
            <v>ILWO150 - VALVULA MARIPOSA 6" HIERRO DISCO INOX ACTUADOR VOLANTE ANSI</v>
          </cell>
        </row>
        <row r="7433">
          <cell r="A7433">
            <v>539080</v>
          </cell>
          <cell r="B7433" t="str">
            <v>""GDBF100 - VALVULA REDUC. DE PRESION DE 4"" PILOTO PLAS ANSI 125 SERIE 420"</v>
          </cell>
        </row>
        <row r="7434">
          <cell r="A7434">
            <v>539081</v>
          </cell>
          <cell r="B7434" t="str">
            <v>HNRM100 - VALVULA REDUC. DE PRESION DE 4"" PILOTO MET SERIE 340</v>
          </cell>
        </row>
        <row r="7435">
          <cell r="A7435">
            <v>539082</v>
          </cell>
          <cell r="B7435" t="str">
            <v>""GDBF038 - VALVULA REDUC. DE PRESION DE 1-1/2"" PILOTO PLAS ROSC NPT SERIE 420"</v>
          </cell>
        </row>
        <row r="7436">
          <cell r="A7436">
            <v>539083</v>
          </cell>
          <cell r="B7436" t="str">
            <v>ABSQ001- CONTROL FLOTADOR DG 2 SOLO CAP 2-3 TANQUE BAJO</v>
          </cell>
        </row>
        <row r="7437">
          <cell r="A7437">
            <v>539084</v>
          </cell>
          <cell r="B7437" t="str">
            <v>HSGF001 - GUIA FLOTADORA</v>
          </cell>
        </row>
        <row r="7438">
          <cell r="A7438">
            <v>539085</v>
          </cell>
          <cell r="B7438" t="str">
            <v>HSGF001" - GUIA FLOTADORA SIN BOLA</v>
          </cell>
        </row>
        <row r="7439">
          <cell r="A7439">
            <v>539086</v>
          </cell>
          <cell r="B7439" t="str">
            <v>GHBG038 HIDROMETRO 1 1/2 " REDUCTOR DE PRESION</v>
          </cell>
        </row>
        <row r="7440">
          <cell r="A7440">
            <v>539087</v>
          </cell>
          <cell r="B7440" t="str">
            <v>GDBE050 - ELECTROVALVULA 2" 220v CON CONTROL SOLENOIDE SERIE IR-410 ANSI 125</v>
          </cell>
        </row>
        <row r="7441">
          <cell r="A7441">
            <v>539088</v>
          </cell>
          <cell r="B7441" t="str">
            <v>GDBO038 - VALV LIMITADORA  NPT 1-1/2" BERMAD SERIE IR-470-U HIERRO FUNDIDO, PILOTO PLASTICO, ROSCA</v>
          </cell>
        </row>
        <row r="7442">
          <cell r="A7442">
            <v>539089</v>
          </cell>
          <cell r="B7442" t="str">
            <v>""GDBF075 - VALVULA REDUC. DE PRESION DE 3"" PILOTO PLAS ANSI 125 SERIE 420"</v>
          </cell>
        </row>
        <row r="7443">
          <cell r="A7443">
            <v>539090</v>
          </cell>
          <cell r="B7443" t="str">
            <v>HAVL032 - VALV PIE ECO EN LATON 1 1/4</v>
          </cell>
          <cell r="C7443">
            <v>3</v>
          </cell>
        </row>
        <row r="7444">
          <cell r="A7444">
            <v>539091</v>
          </cell>
          <cell r="B7444" t="str">
            <v>CJKT012 - VALV COMPUERTA LATON KITZ 1/2</v>
          </cell>
        </row>
        <row r="7445">
          <cell r="A7445">
            <v>539092</v>
          </cell>
          <cell r="B7445" t="str">
            <v>HKHT032 - KIT LIVIANO 1 1/4" INST BOMBA</v>
          </cell>
        </row>
        <row r="7446">
          <cell r="A7446">
            <v>539093</v>
          </cell>
          <cell r="B7446" t="str">
            <v>CARW012 - VALV COMPUERTA 1/2 BRONCE RW</v>
          </cell>
        </row>
        <row r="7447">
          <cell r="A7447">
            <v>539095</v>
          </cell>
          <cell r="B7447" t="str">
            <v>GBBG038 - VALVULA CONTROL LIMITADORA NPT 1/2" PLASTICO SERIE 200</v>
          </cell>
        </row>
        <row r="7448">
          <cell r="A7448">
            <v>539096</v>
          </cell>
          <cell r="B7448" t="str">
            <v>GDBP075 - VALVULA LIMITADORA CAUDAL PILOT METAL 3" ANSI 125</v>
          </cell>
        </row>
        <row r="7449">
          <cell r="A7449">
            <v>539098</v>
          </cell>
          <cell r="B7449" t="str">
            <v>GBCA038 - VALV. REDUC. PRESION 1 1/2" CALEFFY</v>
          </cell>
        </row>
        <row r="7450">
          <cell r="A7450">
            <v>539102</v>
          </cell>
          <cell r="B7450" t="str">
            <v>GEBA075 - VALVULA REDUCTORA 3" PRESION BERMAD 720ES SIGMA ANSI 150 ANTICAVITACION</v>
          </cell>
        </row>
        <row r="7451">
          <cell r="A7451">
            <v>539110</v>
          </cell>
          <cell r="B7451" t="str">
            <v>HNRP075 - VALV REDUC. PRESION 3" PILOTO PLAST</v>
          </cell>
        </row>
        <row r="7452">
          <cell r="A7452">
            <v>539120</v>
          </cell>
          <cell r="B7452" t="str">
            <v>""IHWO150 - VALVULA 6" MARIPOSA PALANCA C/DISCO ACERO INOX"</v>
          </cell>
          <cell r="C7452">
            <v>1</v>
          </cell>
        </row>
        <row r="7453">
          <cell r="A7453">
            <v>539510</v>
          </cell>
          <cell r="B7453" t="str">
            <v>IHBK075 - VALVULA MARIPOSA 3" DISCO ACERO INOX ACTUADOR PALAN</v>
          </cell>
        </row>
        <row r="7454">
          <cell r="A7454">
            <v>539511</v>
          </cell>
          <cell r="B7454" t="str">
            <v>IHBK100 - VALVULA MARIPOSA 4" DISCO ACERO INOX ACTUADOR PALAN</v>
          </cell>
        </row>
        <row r="7455">
          <cell r="A7455">
            <v>539512</v>
          </cell>
          <cell r="B7455" t="str">
            <v>MANOMETRO DE PRESION 0-600 PSI CONEXION TRASERA</v>
          </cell>
        </row>
        <row r="7456">
          <cell r="A7456">
            <v>539901</v>
          </cell>
          <cell r="B7456" t="str">
            <v>""SEH075TT - EMPAQUE P/GRANADA 3"""</v>
          </cell>
        </row>
        <row r="7457">
          <cell r="A7457">
            <v>539902</v>
          </cell>
          <cell r="B7457" t="str">
            <v>"" - SELLO TAPÓN COMPLETO VP 4"" ANTIARIETE"</v>
          </cell>
        </row>
        <row r="7458">
          <cell r="A7458">
            <v>539903</v>
          </cell>
          <cell r="B7458" t="str">
            <v>CHEQUE RANURA ROSCA 2</v>
          </cell>
        </row>
        <row r="7459">
          <cell r="A7459">
            <v>540501</v>
          </cell>
          <cell r="B7459" t="str">
            <v>VALVULA 1/2 FLOTADORA LIVIANA PLASTICA HELMAN</v>
          </cell>
        </row>
        <row r="7460">
          <cell r="A7460">
            <v>550501</v>
          </cell>
          <cell r="B7460" t="str">
            <v>SIKA-2 2.5 KL.</v>
          </cell>
          <cell r="C7460">
            <v>30</v>
          </cell>
        </row>
        <row r="7461">
          <cell r="A7461">
            <v>550502</v>
          </cell>
          <cell r="B7461" t="str">
            <v>SIKA-2 5.5 KL.</v>
          </cell>
          <cell r="C7461">
            <v>14</v>
          </cell>
        </row>
        <row r="7462">
          <cell r="A7462">
            <v>550503</v>
          </cell>
          <cell r="B7462" t="str">
            <v>SikaCeram-850 Design Cafe</v>
          </cell>
        </row>
        <row r="7463">
          <cell r="A7463">
            <v>550504</v>
          </cell>
          <cell r="B7463" t="str">
            <v>SikaCeram-850 Design Gris escharchado</v>
          </cell>
        </row>
        <row r="7464">
          <cell r="A7464">
            <v>550505</v>
          </cell>
          <cell r="B7464" t="str">
            <v>SikaCeram-850 Design Blanco escarchado</v>
          </cell>
        </row>
        <row r="7465">
          <cell r="A7465">
            <v>550506</v>
          </cell>
          <cell r="B7465" t="str">
            <v>Kit Herramientas SikaCeram-850 Design</v>
          </cell>
        </row>
        <row r="7466">
          <cell r="A7466">
            <v>550507</v>
          </cell>
          <cell r="B7466" t="str">
            <v>Pistola de aplicación SikaCEram 850 Design (560ml)</v>
          </cell>
        </row>
        <row r="7467">
          <cell r="A7467">
            <v>550508</v>
          </cell>
          <cell r="B7467" t="str">
            <v>Carta de colores SikaCeram-850 Design</v>
          </cell>
        </row>
        <row r="7468">
          <cell r="A7468">
            <v>550509</v>
          </cell>
          <cell r="B7468" t="str">
            <v>Mixer/Boquilla de salida SikaCeram-850 Design</v>
          </cell>
        </row>
        <row r="7469">
          <cell r="A7469">
            <v>550510</v>
          </cell>
          <cell r="B7469" t="str">
            <v>Sarnafil TPO Walk Way Pad T (60cmx60cm)</v>
          </cell>
        </row>
        <row r="7470">
          <cell r="A7470">
            <v>550810</v>
          </cell>
          <cell r="B7470" t="str">
            <v>COALTAR EPOXICO (AB) CO 5GL</v>
          </cell>
        </row>
        <row r="7471">
          <cell r="A7471">
            <v>550811</v>
          </cell>
          <cell r="B7471" t="str">
            <v>COALTAR EPOXICO (AB) CO 1.25GL</v>
          </cell>
        </row>
        <row r="7472">
          <cell r="A7472">
            <v>551001</v>
          </cell>
          <cell r="B7472" t="str">
            <v>SIKA-1 1 KL.</v>
          </cell>
          <cell r="C7472">
            <v>27</v>
          </cell>
        </row>
        <row r="7473">
          <cell r="A7473">
            <v>551002</v>
          </cell>
          <cell r="B7473" t="str">
            <v>SIKA-1 2 KL.</v>
          </cell>
          <cell r="C7473">
            <v>25</v>
          </cell>
        </row>
        <row r="7474">
          <cell r="A7474">
            <v>551003</v>
          </cell>
          <cell r="B7474" t="str">
            <v>SIKA-1 4 KL.</v>
          </cell>
          <cell r="C7474">
            <v>26</v>
          </cell>
        </row>
        <row r="7475">
          <cell r="A7475">
            <v>551004</v>
          </cell>
          <cell r="B7475" t="str">
            <v>SIKA-1 20 KL.</v>
          </cell>
          <cell r="C7475">
            <v>34</v>
          </cell>
        </row>
        <row r="7476">
          <cell r="A7476">
            <v>551005</v>
          </cell>
          <cell r="B7476" t="str">
            <v>SIKA-1 60 KL.</v>
          </cell>
        </row>
        <row r="7477">
          <cell r="A7477">
            <v>551006</v>
          </cell>
          <cell r="B7477" t="str">
            <v>SIKA-1 220 KL</v>
          </cell>
          <cell r="C7477">
            <v>3</v>
          </cell>
        </row>
        <row r="7478">
          <cell r="A7478">
            <v>551007</v>
          </cell>
          <cell r="B7478" t="str">
            <v>SIKA LATEX O.25 KL.</v>
          </cell>
          <cell r="C7478">
            <v>730</v>
          </cell>
        </row>
        <row r="7479">
          <cell r="A7479">
            <v>551008</v>
          </cell>
          <cell r="B7479" t="str">
            <v>SIKA LATEX 4.5 KL.</v>
          </cell>
          <cell r="C7479">
            <v>136</v>
          </cell>
        </row>
        <row r="7480">
          <cell r="A7480">
            <v>551009</v>
          </cell>
          <cell r="B7480" t="str">
            <v>SIKA LATEX 20KL</v>
          </cell>
          <cell r="C7480">
            <v>38</v>
          </cell>
        </row>
        <row r="7481">
          <cell r="A7481">
            <v>551010</v>
          </cell>
          <cell r="B7481" t="str">
            <v>SIKA LATEX 200KL</v>
          </cell>
          <cell r="C7481">
            <v>4</v>
          </cell>
        </row>
        <row r="7482">
          <cell r="A7482">
            <v>551011</v>
          </cell>
          <cell r="B7482" t="str">
            <v>SIKA-3 5 KL.</v>
          </cell>
          <cell r="C7482">
            <v>20</v>
          </cell>
        </row>
        <row r="7483">
          <cell r="A7483">
            <v>551012</v>
          </cell>
          <cell r="B7483" t="str">
            <v>SIKA-3 2.3 KL.</v>
          </cell>
          <cell r="C7483">
            <v>17</v>
          </cell>
        </row>
        <row r="7484">
          <cell r="A7484">
            <v>551013</v>
          </cell>
          <cell r="B7484" t="str">
            <v>SIKANOL-M 200 KG</v>
          </cell>
        </row>
        <row r="7485">
          <cell r="A7485">
            <v>551014</v>
          </cell>
          <cell r="B7485" t="str">
            <v>SIKATARD E 230KG</v>
          </cell>
        </row>
        <row r="7486">
          <cell r="A7486">
            <v>551015</v>
          </cell>
          <cell r="B7486" t="str">
            <v>SIKA VISCOBOND 200KG</v>
          </cell>
        </row>
        <row r="7487">
          <cell r="A7487">
            <v>551016</v>
          </cell>
          <cell r="B7487" t="str">
            <v>SIKA VISCOBOND 3.2 KG</v>
          </cell>
        </row>
        <row r="7488">
          <cell r="A7488">
            <v>551017</v>
          </cell>
          <cell r="B7488" t="str">
            <v>SIKA LATEX 1 KL.</v>
          </cell>
          <cell r="C7488">
            <v>134</v>
          </cell>
        </row>
        <row r="7489">
          <cell r="A7489">
            <v>551018</v>
          </cell>
          <cell r="B7489" t="str">
            <v>EPOXIFENOLICO NOVOLAC SERIE 400NF GRIS</v>
          </cell>
        </row>
        <row r="7490">
          <cell r="A7490">
            <v>551019</v>
          </cell>
          <cell r="B7490" t="str">
            <v>Sika Catalizador Grupo 3  1 G</v>
          </cell>
        </row>
        <row r="7491">
          <cell r="A7491">
            <v>551020</v>
          </cell>
          <cell r="B7491" t="str">
            <v>SIKA ACRILESTIRENO X 20 KG</v>
          </cell>
        </row>
        <row r="7492">
          <cell r="A7492">
            <v>551021</v>
          </cell>
          <cell r="B7492" t="str">
            <v>SIKA-1 1 KL. EMP.ANTERIOR</v>
          </cell>
        </row>
        <row r="7493">
          <cell r="A7493">
            <v>551022</v>
          </cell>
          <cell r="B7493" t="str">
            <v>SIKA-1 2 KL. EMP.ANTERIOR</v>
          </cell>
        </row>
        <row r="7494">
          <cell r="A7494">
            <v>551023</v>
          </cell>
          <cell r="B7494" t="str">
            <v>SIKA-1 4 KL. EMP.ANTERIOR</v>
          </cell>
        </row>
        <row r="7495">
          <cell r="A7495">
            <v>551024</v>
          </cell>
          <cell r="B7495" t="str">
            <v>SIKA-1 20 KL.EMP.ANTERIOR</v>
          </cell>
        </row>
        <row r="7496">
          <cell r="A7496">
            <v>551025</v>
          </cell>
          <cell r="B7496" t="str">
            <v>SIKA-1 60 KL. EMP.ANTERIOR</v>
          </cell>
        </row>
        <row r="7497">
          <cell r="A7497">
            <v>551026</v>
          </cell>
          <cell r="B7497" t="str">
            <v>SIKA-1 220 KL  EMP.ANTERIOR</v>
          </cell>
        </row>
        <row r="7498">
          <cell r="A7498">
            <v>551027</v>
          </cell>
          <cell r="B7498" t="str">
            <v>SIKA VISCOBOND 0.6 KG</v>
          </cell>
        </row>
        <row r="7499">
          <cell r="A7499">
            <v>551028</v>
          </cell>
          <cell r="B7499" t="str">
            <v>SIKA VISCOBOND 19 KG</v>
          </cell>
        </row>
        <row r="7500">
          <cell r="A7500">
            <v>551029</v>
          </cell>
          <cell r="B7500" t="str">
            <v>SIKAFIBER 0.6 KG</v>
          </cell>
        </row>
        <row r="7501">
          <cell r="A7501">
            <v>551030</v>
          </cell>
          <cell r="B7501" t="str">
            <v>SIKAPLAST 5500 - 230KG</v>
          </cell>
        </row>
        <row r="7502">
          <cell r="A7502">
            <v>551031</v>
          </cell>
          <cell r="B7502" t="str">
            <v>SIKAPLAST 4500 X 1 KG</v>
          </cell>
        </row>
        <row r="7503">
          <cell r="A7503">
            <v>551032</v>
          </cell>
          <cell r="B7503" t="str">
            <v>SIKALATEX MO 20KG</v>
          </cell>
          <cell r="C7503">
            <v>1</v>
          </cell>
        </row>
        <row r="7504">
          <cell r="A7504">
            <v>551501</v>
          </cell>
          <cell r="B7504" t="str">
            <v>SIKAFLUID 25 KL</v>
          </cell>
        </row>
        <row r="7505">
          <cell r="A7505">
            <v>551502</v>
          </cell>
          <cell r="B7505" t="str">
            <v>SIKASET NC 230 KG</v>
          </cell>
        </row>
        <row r="7506">
          <cell r="A7506">
            <v>551503</v>
          </cell>
          <cell r="B7506" t="str">
            <v>PLASTOCRETE DM 4.5 KL</v>
          </cell>
          <cell r="C7506">
            <v>39</v>
          </cell>
        </row>
        <row r="7507">
          <cell r="A7507">
            <v>551504</v>
          </cell>
          <cell r="B7507" t="str">
            <v>PLASTOCRETE DM 20 KL.</v>
          </cell>
          <cell r="C7507">
            <v>16</v>
          </cell>
        </row>
        <row r="7508">
          <cell r="A7508">
            <v>551505</v>
          </cell>
          <cell r="B7508" t="str">
            <v>PLASTOCRETE DM 230 KG</v>
          </cell>
          <cell r="C7508">
            <v>1</v>
          </cell>
        </row>
        <row r="7509">
          <cell r="A7509">
            <v>551506</v>
          </cell>
          <cell r="B7509" t="str">
            <v>SIKASET L 5 KL.</v>
          </cell>
          <cell r="C7509">
            <v>129</v>
          </cell>
        </row>
        <row r="7510">
          <cell r="A7510">
            <v>551507</v>
          </cell>
          <cell r="B7510" t="str">
            <v>SIKASET L 25 KL.</v>
          </cell>
          <cell r="C7510">
            <v>35</v>
          </cell>
        </row>
        <row r="7511">
          <cell r="A7511">
            <v>551508</v>
          </cell>
          <cell r="B7511" t="str">
            <v>SIKASET-L 230KL</v>
          </cell>
        </row>
        <row r="7512">
          <cell r="A7512">
            <v>551509</v>
          </cell>
          <cell r="B7512" t="str">
            <v>PLASTOCRETE 169 HE 230KL</v>
          </cell>
        </row>
        <row r="7513">
          <cell r="A7513">
            <v>551510</v>
          </cell>
          <cell r="B7513" t="str">
            <v>SIKAFIBER-AD 1 KG</v>
          </cell>
          <cell r="C7513">
            <v>66</v>
          </cell>
        </row>
        <row r="7514">
          <cell r="A7514">
            <v>551511</v>
          </cell>
          <cell r="B7514" t="str">
            <v>ANTISOL BLANCO 20 KL.</v>
          </cell>
          <cell r="C7514">
            <v>38</v>
          </cell>
        </row>
        <row r="7515">
          <cell r="A7515">
            <v>551512</v>
          </cell>
          <cell r="B7515" t="str">
            <v>ANTISOL BLANCO 200KL</v>
          </cell>
          <cell r="C7515">
            <v>7</v>
          </cell>
        </row>
        <row r="7516">
          <cell r="A7516">
            <v>551513</v>
          </cell>
          <cell r="B7516" t="str">
            <v>PLASTIMENT TM-5 230KG</v>
          </cell>
        </row>
        <row r="7517">
          <cell r="A7517">
            <v>551514</v>
          </cell>
          <cell r="B7517" t="str">
            <v>SIKA WT-100  220 KG</v>
          </cell>
        </row>
        <row r="7518">
          <cell r="A7518">
            <v>551515</v>
          </cell>
          <cell r="B7518" t="str">
            <v>SIKADUR EXTENDER T</v>
          </cell>
        </row>
        <row r="7519">
          <cell r="A7519">
            <v>551516</v>
          </cell>
          <cell r="B7519" t="str">
            <v>PLASTIMENT VZ 230 KG</v>
          </cell>
        </row>
        <row r="7520">
          <cell r="A7520">
            <v>551517</v>
          </cell>
          <cell r="B7520" t="str">
            <v>SIKA AER D 200 KL</v>
          </cell>
        </row>
        <row r="7521">
          <cell r="A7521">
            <v>551518</v>
          </cell>
          <cell r="B7521" t="str">
            <v>PLASTIMENT TM-10 230KG</v>
          </cell>
        </row>
        <row r="7522">
          <cell r="A7522">
            <v>551519</v>
          </cell>
          <cell r="B7522" t="str">
            <v>SIKADUR-30 6 KG</v>
          </cell>
        </row>
        <row r="7523">
          <cell r="A7523">
            <v>551520</v>
          </cell>
          <cell r="B7523" t="str">
            <v>ML SIKA CARBODUR S-1012</v>
          </cell>
        </row>
        <row r="7524">
          <cell r="A7524">
            <v>551521</v>
          </cell>
          <cell r="B7524" t="str">
            <v>SIKAFLUID 230 KL</v>
          </cell>
          <cell r="C7524">
            <v>1</v>
          </cell>
        </row>
        <row r="7525">
          <cell r="A7525">
            <v>551522</v>
          </cell>
          <cell r="B7525" t="str">
            <v>PLASTOCRETE DM 2.3 KL</v>
          </cell>
          <cell r="C7525">
            <v>100</v>
          </cell>
        </row>
        <row r="7526">
          <cell r="A7526">
            <v>551523</v>
          </cell>
          <cell r="B7526" t="str">
            <v>SIKAMENT-N100 230 KG</v>
          </cell>
        </row>
        <row r="7527">
          <cell r="A7527">
            <v>551524</v>
          </cell>
          <cell r="B7527" t="str">
            <v>PLASTIMENT AP 230 KG</v>
          </cell>
        </row>
        <row r="7528">
          <cell r="A7528">
            <v>551525</v>
          </cell>
          <cell r="B7528" t="str">
            <v>PLASTIMENT AD-40 230 KG</v>
          </cell>
        </row>
        <row r="7529">
          <cell r="A7529">
            <v>551526</v>
          </cell>
          <cell r="B7529" t="str">
            <v>PLASTIMENT AD-20 230 KG</v>
          </cell>
        </row>
        <row r="7530">
          <cell r="A7530">
            <v>551527</v>
          </cell>
          <cell r="B7530" t="str">
            <v>SIKA VISCOCRETE 2100 230 KG</v>
          </cell>
        </row>
        <row r="7531">
          <cell r="A7531">
            <v>551528</v>
          </cell>
          <cell r="B7531" t="str">
            <v>SIKASTABILIZER-100 230 KG</v>
          </cell>
        </row>
        <row r="7532">
          <cell r="A7532">
            <v>551529</v>
          </cell>
          <cell r="B7532" t="str">
            <v>PLASTIMENT S CO 230KG</v>
          </cell>
        </row>
        <row r="7533">
          <cell r="A7533">
            <v>551530</v>
          </cell>
          <cell r="B7533" t="str">
            <v>MT SIKAWRAP 103C (F.CARBONO)</v>
          </cell>
        </row>
        <row r="7534">
          <cell r="A7534">
            <v>551531</v>
          </cell>
          <cell r="B7534" t="str">
            <v>SIKASET L 2.6 KL.</v>
          </cell>
          <cell r="C7534">
            <v>58</v>
          </cell>
        </row>
        <row r="7535">
          <cell r="A7535">
            <v>551532</v>
          </cell>
          <cell r="B7535" t="str">
            <v>ANTISOL BLANCO PIGMENTADO 20 KL.</v>
          </cell>
        </row>
        <row r="7536">
          <cell r="A7536">
            <v>551533</v>
          </cell>
          <cell r="B7536" t="str">
            <v>ANTISOL BLANCO PIGMENTADO 200 KL.</v>
          </cell>
        </row>
        <row r="7537">
          <cell r="A7537">
            <v>551534</v>
          </cell>
          <cell r="B7537" t="str">
            <v>MT SIKAWRAP 300C (F.CARBONO) 50 CMS ANCHO</v>
          </cell>
        </row>
        <row r="7538">
          <cell r="A7538">
            <v>551535</v>
          </cell>
          <cell r="B7538" t="str">
            <v>MT SIKAWRAP 600C (F.CARBONO) 50 CMS ANCHO</v>
          </cell>
        </row>
        <row r="7539">
          <cell r="A7539">
            <v>551536</v>
          </cell>
          <cell r="B7539" t="str">
            <v>PLASTIMENT TM-8 230KG</v>
          </cell>
        </row>
        <row r="7540">
          <cell r="A7540">
            <v>551537</v>
          </cell>
          <cell r="B7540" t="str">
            <v>SIKAPLAST RM-100 230KG</v>
          </cell>
        </row>
        <row r="7541">
          <cell r="A7541">
            <v>551538</v>
          </cell>
          <cell r="B7541" t="str">
            <v>SIKA VISCOCRETE 20HE 220 KG</v>
          </cell>
        </row>
        <row r="7542">
          <cell r="A7542">
            <v>551539</v>
          </cell>
          <cell r="B7542" t="str">
            <v>SIKA VISCOCRETE 10HE 230 KG</v>
          </cell>
        </row>
        <row r="7543">
          <cell r="A7543">
            <v>551540</v>
          </cell>
          <cell r="B7543" t="str">
            <v>SIKAPLAST 4000 230KG</v>
          </cell>
        </row>
        <row r="7544">
          <cell r="A7544">
            <v>551541</v>
          </cell>
          <cell r="B7544" t="str">
            <v>PLASTIMENT TM-20 230KG</v>
          </cell>
        </row>
        <row r="7545">
          <cell r="A7545">
            <v>551542</v>
          </cell>
          <cell r="B7545" t="str">
            <v>SIKAPLAST 6000 230KG</v>
          </cell>
        </row>
        <row r="7546">
          <cell r="A7546">
            <v>551543</v>
          </cell>
          <cell r="B7546" t="str">
            <v>SIKAFLOOR-2020 VERDE GALON</v>
          </cell>
        </row>
        <row r="7547">
          <cell r="A7547">
            <v>551544</v>
          </cell>
          <cell r="B7547" t="str">
            <v>SIKAFLOOR-2020 BLANCO GALON</v>
          </cell>
        </row>
        <row r="7548">
          <cell r="A7548">
            <v>551545</v>
          </cell>
          <cell r="B7548" t="str">
            <v>SIKAFUME 25 KG</v>
          </cell>
        </row>
        <row r="7549">
          <cell r="A7549">
            <v>551546</v>
          </cell>
          <cell r="B7549" t="str">
            <v>SIKAFLOOR-2020 AZUL GALON</v>
          </cell>
        </row>
        <row r="7550">
          <cell r="A7550">
            <v>551547</v>
          </cell>
          <cell r="B7550" t="str">
            <v>SIKAFLOOR-2020 ROJO GALON</v>
          </cell>
        </row>
        <row r="7551">
          <cell r="A7551">
            <v>551548</v>
          </cell>
          <cell r="B7551" t="str">
            <v>PLASTIMENT-RI  230KG</v>
          </cell>
        </row>
        <row r="7552">
          <cell r="A7552">
            <v>551551</v>
          </cell>
          <cell r="B7552" t="str">
            <v>ML SIKA CARBODUR S-512</v>
          </cell>
        </row>
        <row r="7553">
          <cell r="A7553">
            <v>551552</v>
          </cell>
          <cell r="B7553" t="str">
            <v>SIKAPLAST 1000 230 KG</v>
          </cell>
        </row>
        <row r="7554">
          <cell r="A7554">
            <v>551553</v>
          </cell>
          <cell r="B7554" t="str">
            <v>PLASTIMENT AD-60 230 KG</v>
          </cell>
        </row>
        <row r="7555">
          <cell r="A7555">
            <v>551554</v>
          </cell>
          <cell r="B7555" t="str">
            <v>SIKAFLOOR-2030 VERDE CUÑETE</v>
          </cell>
        </row>
        <row r="7556">
          <cell r="A7556">
            <v>551555</v>
          </cell>
          <cell r="B7556" t="str">
            <v>SIKAFLOOR-2020 VERDE CUÑETE</v>
          </cell>
        </row>
        <row r="7557">
          <cell r="A7557">
            <v>551556</v>
          </cell>
          <cell r="B7557" t="str">
            <v>SIKAFLOOR-154 W GRIS CUÑETE</v>
          </cell>
        </row>
        <row r="7558">
          <cell r="A7558">
            <v>551557</v>
          </cell>
          <cell r="B7558" t="str">
            <v>SIKAFLOOR-2030 AZUL CUÑETE</v>
          </cell>
        </row>
        <row r="7559">
          <cell r="A7559">
            <v>551558</v>
          </cell>
          <cell r="B7559" t="str">
            <v>SIKAFLOOR-2020 AZUL CUÑETE</v>
          </cell>
        </row>
        <row r="7560">
          <cell r="A7560">
            <v>551559</v>
          </cell>
          <cell r="B7560" t="str">
            <v>SIKAPLAST MO 230 KG</v>
          </cell>
        </row>
        <row r="7561">
          <cell r="A7561">
            <v>551560</v>
          </cell>
          <cell r="B7561" t="str">
            <v>SIKAPLAST MO 20 KG</v>
          </cell>
        </row>
        <row r="7562">
          <cell r="A7562">
            <v>551561</v>
          </cell>
          <cell r="B7562" t="str">
            <v>SIKAPLAST 328 230KG</v>
          </cell>
        </row>
        <row r="7563">
          <cell r="A7563">
            <v>551562</v>
          </cell>
          <cell r="B7563" t="str">
            <v>SIKAFLOOR-2020 AMARILLO CUÑETE</v>
          </cell>
        </row>
        <row r="7564">
          <cell r="A7564">
            <v>551563</v>
          </cell>
          <cell r="B7564" t="str">
            <v>SIKAFLOOR-2020 ROJO CUÑETE</v>
          </cell>
        </row>
        <row r="7565">
          <cell r="A7565">
            <v>551564</v>
          </cell>
          <cell r="B7565" t="str">
            <v>SIKAFLOOR-2030 ROJO CUÑETE</v>
          </cell>
        </row>
        <row r="7566">
          <cell r="A7566">
            <v>551565</v>
          </cell>
          <cell r="B7566" t="str">
            <v>SIKAPLAST MO 5 KG</v>
          </cell>
        </row>
        <row r="7567">
          <cell r="A7567">
            <v>551566</v>
          </cell>
          <cell r="B7567" t="str">
            <v>SIKAFLOOR-2020 BLANCO CUÑETE</v>
          </cell>
        </row>
        <row r="7568">
          <cell r="A7568">
            <v>551586</v>
          </cell>
          <cell r="B7568" t="str">
            <v>KG SIKAPLAST 5500</v>
          </cell>
        </row>
        <row r="7569">
          <cell r="A7569">
            <v>551587</v>
          </cell>
          <cell r="B7569" t="str">
            <v>KG PLASTIMENT TM-8</v>
          </cell>
        </row>
        <row r="7570">
          <cell r="A7570">
            <v>551588</v>
          </cell>
          <cell r="B7570" t="str">
            <v>KG SIKAPLAST 4000</v>
          </cell>
        </row>
        <row r="7571">
          <cell r="A7571">
            <v>551589</v>
          </cell>
          <cell r="B7571" t="str">
            <v>KG SIKAPLAST 1000</v>
          </cell>
        </row>
        <row r="7572">
          <cell r="A7572">
            <v>551590</v>
          </cell>
          <cell r="B7572" t="str">
            <v>KG SIKATARD E</v>
          </cell>
        </row>
        <row r="7573">
          <cell r="A7573">
            <v>551591</v>
          </cell>
          <cell r="B7573" t="str">
            <v>KG SIKAPLAST RM-100</v>
          </cell>
        </row>
        <row r="7574">
          <cell r="A7574">
            <v>551592</v>
          </cell>
          <cell r="B7574" t="str">
            <v>KG SIGUNIT L-53 AF PLUS</v>
          </cell>
        </row>
        <row r="7575">
          <cell r="A7575">
            <v>551593</v>
          </cell>
          <cell r="B7575" t="str">
            <v>KG SIKA AER D</v>
          </cell>
        </row>
        <row r="7576">
          <cell r="A7576">
            <v>551594</v>
          </cell>
          <cell r="B7576" t="str">
            <v>KG PLASTIMENT TM-5</v>
          </cell>
        </row>
        <row r="7577">
          <cell r="A7577">
            <v>551595</v>
          </cell>
          <cell r="B7577" t="str">
            <v>KG SIKAFLUID</v>
          </cell>
        </row>
        <row r="7578">
          <cell r="A7578">
            <v>551596</v>
          </cell>
          <cell r="B7578" t="str">
            <v>KG PLASTIMENT AD-40</v>
          </cell>
        </row>
        <row r="7579">
          <cell r="A7579">
            <v>551597</v>
          </cell>
          <cell r="B7579" t="str">
            <v>KG PLASTIMENT AD-20</v>
          </cell>
        </row>
        <row r="7580">
          <cell r="A7580">
            <v>551598</v>
          </cell>
          <cell r="B7580" t="str">
            <v>KG PLASTIMENT AP</v>
          </cell>
        </row>
        <row r="7581">
          <cell r="A7581">
            <v>551599</v>
          </cell>
          <cell r="B7581" t="str">
            <v>KG PLASTOCRETE 169 HE</v>
          </cell>
        </row>
        <row r="7582">
          <cell r="A7582">
            <v>551600</v>
          </cell>
          <cell r="B7582" t="str">
            <v>INTRAPLAST Z 30KG</v>
          </cell>
        </row>
        <row r="7583">
          <cell r="A7583">
            <v>551601</v>
          </cell>
          <cell r="B7583" t="str">
            <v>KG PLASTIMENT AD 60</v>
          </cell>
        </row>
        <row r="7584">
          <cell r="A7584">
            <v>551602</v>
          </cell>
          <cell r="B7584" t="str">
            <v>SIKAFAST 3131S 490 mL AMARILLO</v>
          </cell>
        </row>
        <row r="7585">
          <cell r="A7585">
            <v>551603</v>
          </cell>
          <cell r="B7585" t="str">
            <v>KG SIKANOL M</v>
          </cell>
        </row>
        <row r="7586">
          <cell r="A7586">
            <v>551604</v>
          </cell>
          <cell r="B7586" t="str">
            <v>KG SIKAPLAST 4500 230</v>
          </cell>
        </row>
        <row r="7587">
          <cell r="A7587">
            <v>551620</v>
          </cell>
          <cell r="B7587" t="str">
            <v>ML SIKA CARBODUR S-625</v>
          </cell>
        </row>
        <row r="7588">
          <cell r="A7588">
            <v>552001</v>
          </cell>
          <cell r="B7588" t="str">
            <v>ANTISOL ROJO 16 KG</v>
          </cell>
        </row>
        <row r="7589">
          <cell r="A7589">
            <v>552002</v>
          </cell>
          <cell r="B7589" t="str">
            <v>ANTISOL ROJO 170 KG</v>
          </cell>
        </row>
        <row r="7590">
          <cell r="A7590">
            <v>552003</v>
          </cell>
          <cell r="B7590" t="str">
            <v>SIKAFILM 20 KG</v>
          </cell>
        </row>
        <row r="7591">
          <cell r="A7591">
            <v>552004</v>
          </cell>
          <cell r="B7591" t="str">
            <v>SEPAROL 15 KG</v>
          </cell>
          <cell r="C7591">
            <v>9</v>
          </cell>
        </row>
        <row r="7592">
          <cell r="A7592">
            <v>552005</v>
          </cell>
          <cell r="B7592" t="str">
            <v>SEPAROL 170KG</v>
          </cell>
          <cell r="C7592">
            <v>3</v>
          </cell>
        </row>
        <row r="7593">
          <cell r="A7593">
            <v>552006</v>
          </cell>
          <cell r="B7593" t="str">
            <v>SEPAROL ECOLOGICO 20 KG</v>
          </cell>
        </row>
        <row r="7594">
          <cell r="A7594">
            <v>552007</v>
          </cell>
          <cell r="B7594" t="str">
            <v>SEPAROL ECOLOGICO 200 KG</v>
          </cell>
          <cell r="C7594">
            <v>6</v>
          </cell>
        </row>
        <row r="7595">
          <cell r="A7595">
            <v>552008</v>
          </cell>
          <cell r="B7595" t="str">
            <v>SIKAFILM 210 KG</v>
          </cell>
        </row>
        <row r="7596">
          <cell r="A7596">
            <v>552009</v>
          </cell>
          <cell r="B7596" t="str">
            <v>SEPAROL N 200KG</v>
          </cell>
          <cell r="C7596">
            <v>5</v>
          </cell>
        </row>
        <row r="7597">
          <cell r="A7597">
            <v>552010</v>
          </cell>
          <cell r="B7597" t="str">
            <v>SEPAROL POLVO GRIS 25KG</v>
          </cell>
        </row>
        <row r="7598">
          <cell r="A7598">
            <v>552011</v>
          </cell>
          <cell r="B7598" t="str">
            <v>SEPAROL POLVO NEUTRO 25KG</v>
          </cell>
        </row>
        <row r="7599">
          <cell r="A7599">
            <v>552012</v>
          </cell>
          <cell r="B7599" t="str">
            <v>SEPAROL N 20 KG</v>
          </cell>
        </row>
        <row r="7600">
          <cell r="A7600">
            <v>552013</v>
          </cell>
          <cell r="B7600" t="str">
            <v>SIGUNIT L-53 AF PLUS 230KG</v>
          </cell>
        </row>
        <row r="7601">
          <cell r="A7601">
            <v>552014</v>
          </cell>
          <cell r="B7601" t="str">
            <v>ANTISOL ROJO 20 KG BASE AGUA</v>
          </cell>
        </row>
        <row r="7602">
          <cell r="A7602">
            <v>552015</v>
          </cell>
          <cell r="B7602" t="str">
            <v>ANTISOL ROJO 210 KG BASE AGUA</v>
          </cell>
        </row>
        <row r="7603">
          <cell r="A7603">
            <v>552016</v>
          </cell>
          <cell r="B7603" t="str">
            <v>SIGUNIT L-54 AFMO 230KG</v>
          </cell>
        </row>
        <row r="7604">
          <cell r="A7604">
            <v>552017</v>
          </cell>
          <cell r="B7604" t="str">
            <v>KG SIGUNIT L-54 AFMO</v>
          </cell>
        </row>
        <row r="7605">
          <cell r="A7605">
            <v>552101</v>
          </cell>
          <cell r="B7605" t="str">
            <v>SARNACOL-2130  240 KG</v>
          </cell>
        </row>
        <row r="7606">
          <cell r="A7606">
            <v>552102</v>
          </cell>
          <cell r="B7606" t="str">
            <v>SARNACOL-2130  25 KG</v>
          </cell>
        </row>
        <row r="7607">
          <cell r="A7607">
            <v>552501</v>
          </cell>
          <cell r="B7607" t="str">
            <v>SIKA CONCRELISTO RE 5000 80 KL</v>
          </cell>
          <cell r="C7607">
            <v>59</v>
          </cell>
        </row>
        <row r="7608">
          <cell r="A7608">
            <v>552502</v>
          </cell>
          <cell r="B7608" t="str">
            <v>SIKACERAM B.A. GRIS 25KL</v>
          </cell>
        </row>
        <row r="7609">
          <cell r="A7609">
            <v>552503</v>
          </cell>
          <cell r="B7609" t="str">
            <v>SIKAGROUT-200 30 KL</v>
          </cell>
          <cell r="C7609">
            <v>23</v>
          </cell>
        </row>
        <row r="7610">
          <cell r="A7610">
            <v>552504</v>
          </cell>
          <cell r="B7610" t="str">
            <v>SIKAGROUT-212 30 KL.</v>
          </cell>
          <cell r="C7610">
            <v>103</v>
          </cell>
        </row>
        <row r="7611">
          <cell r="A7611">
            <v>552505</v>
          </cell>
          <cell r="B7611" t="str">
            <v>PEGA ENCHAPE 10 GRIS KG</v>
          </cell>
        </row>
        <row r="7612">
          <cell r="A7612">
            <v>552506</v>
          </cell>
          <cell r="B7612" t="str">
            <v>PEGA ENCHAPE 25 GRIS  KG</v>
          </cell>
          <cell r="C7612">
            <v>35</v>
          </cell>
        </row>
        <row r="7613">
          <cell r="A7613">
            <v>552507</v>
          </cell>
          <cell r="B7613" t="str">
            <v>PEGA ENCHAPE 50 GRIS KG</v>
          </cell>
          <cell r="C7613">
            <v>92</v>
          </cell>
        </row>
        <row r="7614">
          <cell r="A7614">
            <v>552508</v>
          </cell>
          <cell r="B7614" t="str">
            <v>BINDA BOQUILLA 2 KL BLANCO</v>
          </cell>
          <cell r="C7614">
            <v>62</v>
          </cell>
        </row>
        <row r="7615">
          <cell r="A7615">
            <v>552509</v>
          </cell>
          <cell r="B7615" t="str">
            <v>BINDA BOQUILLA 10 KL BLANCO</v>
          </cell>
          <cell r="C7615">
            <v>42</v>
          </cell>
        </row>
        <row r="7616">
          <cell r="A7616">
            <v>552510</v>
          </cell>
          <cell r="B7616" t="str">
            <v>ESTUKADOS 10 KG</v>
          </cell>
        </row>
        <row r="7617">
          <cell r="A7617">
            <v>552511</v>
          </cell>
          <cell r="B7617" t="str">
            <v>ESTUKADOS 25 KG</v>
          </cell>
          <cell r="C7617">
            <v>47</v>
          </cell>
        </row>
        <row r="7618">
          <cell r="A7618">
            <v>552512</v>
          </cell>
          <cell r="B7618" t="str">
            <v>BINDA BOQUILLA NUBE 2 KG</v>
          </cell>
        </row>
        <row r="7619">
          <cell r="A7619">
            <v>552513</v>
          </cell>
          <cell r="B7619" t="str">
            <v>BINDA EXTRA BL. 10 KL</v>
          </cell>
        </row>
        <row r="7620">
          <cell r="A7620">
            <v>552514</v>
          </cell>
          <cell r="B7620" t="str">
            <v>BINDA EXTRA BL. 25 KL</v>
          </cell>
        </row>
        <row r="7621">
          <cell r="A7621">
            <v>552515</v>
          </cell>
          <cell r="B7621" t="str">
            <v>BINDA EXTRA BL. 50 KL</v>
          </cell>
          <cell r="C7621">
            <v>4</v>
          </cell>
        </row>
        <row r="7622">
          <cell r="A7622">
            <v>552516</v>
          </cell>
          <cell r="B7622" t="str">
            <v>BINDA EXTRA GRIS 10 KL</v>
          </cell>
        </row>
        <row r="7623">
          <cell r="A7623">
            <v>552517</v>
          </cell>
          <cell r="B7623" t="str">
            <v>BINDA EXTRA GRIS 25 KL</v>
          </cell>
        </row>
        <row r="7624">
          <cell r="A7624">
            <v>552518</v>
          </cell>
          <cell r="B7624" t="str">
            <v>BINDA EXTRA GRIS 50 KL</v>
          </cell>
          <cell r="C7624">
            <v>3</v>
          </cell>
        </row>
        <row r="7625">
          <cell r="A7625">
            <v>552519</v>
          </cell>
          <cell r="B7625" t="str">
            <v>ESTUKA 2 KL</v>
          </cell>
        </row>
        <row r="7626">
          <cell r="A7626">
            <v>552520</v>
          </cell>
          <cell r="B7626" t="str">
            <v>ESTUKA 5 KL.</v>
          </cell>
        </row>
        <row r="7627">
          <cell r="A7627">
            <v>552521</v>
          </cell>
          <cell r="B7627" t="str">
            <v>ESTUKA 10 KL</v>
          </cell>
        </row>
        <row r="7628">
          <cell r="A7628">
            <v>552522</v>
          </cell>
          <cell r="B7628" t="str">
            <v>ESTUKA 20 KL.</v>
          </cell>
        </row>
        <row r="7629">
          <cell r="A7629">
            <v>552523</v>
          </cell>
          <cell r="B7629" t="str">
            <v>ESTUKA 40 KL</v>
          </cell>
        </row>
        <row r="7630">
          <cell r="A7630">
            <v>552524</v>
          </cell>
          <cell r="B7630" t="str">
            <v>BINDA BOQUILLA 10 KL GRIS</v>
          </cell>
        </row>
        <row r="7631">
          <cell r="A7631">
            <v>552525</v>
          </cell>
          <cell r="B7631" t="str">
            <v>BINDA BOQUILLA 2 KL NEGRO</v>
          </cell>
        </row>
        <row r="7632">
          <cell r="A7632">
            <v>552526</v>
          </cell>
          <cell r="B7632" t="str">
            <v>PEGA ENCHAPE 25 BLANCO KG</v>
          </cell>
        </row>
        <row r="7633">
          <cell r="A7633">
            <v>552527</v>
          </cell>
          <cell r="B7633" t="str">
            <v>PEGA ENCHAPE 50 BLANCO KG</v>
          </cell>
        </row>
        <row r="7634">
          <cell r="A7634">
            <v>552528</v>
          </cell>
          <cell r="B7634" t="str">
            <v>BINDA BOQUILLA 2 KL BEIGE</v>
          </cell>
          <cell r="C7634">
            <v>41</v>
          </cell>
        </row>
        <row r="7635">
          <cell r="A7635">
            <v>552529</v>
          </cell>
          <cell r="B7635" t="str">
            <v>BINDA BOQ. ACRIL. NUBE 10KG</v>
          </cell>
        </row>
        <row r="7636">
          <cell r="A7636">
            <v>552530</v>
          </cell>
          <cell r="B7636" t="str">
            <v>BINDA BOQ. ACRIL. BLANCO 2KG</v>
          </cell>
          <cell r="C7636">
            <v>91</v>
          </cell>
        </row>
        <row r="7637">
          <cell r="A7637">
            <v>552531</v>
          </cell>
          <cell r="B7637" t="str">
            <v>BINDA BOQ. ACRIL. BLANCO 10KG</v>
          </cell>
          <cell r="C7637">
            <v>33</v>
          </cell>
        </row>
        <row r="7638">
          <cell r="A7638">
            <v>552532</v>
          </cell>
          <cell r="B7638" t="str">
            <v>BINDA BOQ. ACRIL. GRIS 10 KL</v>
          </cell>
        </row>
        <row r="7639">
          <cell r="A7639">
            <v>552533</v>
          </cell>
          <cell r="B7639" t="str">
            <v>BINDA BOQ. ACRIL. NEGRO 10KG</v>
          </cell>
        </row>
        <row r="7640">
          <cell r="A7640">
            <v>552534</v>
          </cell>
          <cell r="B7640" t="str">
            <v>BINDA BOQ. ACRIL. BEIGE 10KG</v>
          </cell>
          <cell r="C7640">
            <v>9</v>
          </cell>
        </row>
        <row r="7641">
          <cell r="A7641">
            <v>552535</v>
          </cell>
          <cell r="B7641" t="str">
            <v>SIKA-101 MOR.BL.2 KL.</v>
          </cell>
        </row>
        <row r="7642">
          <cell r="A7642">
            <v>552536</v>
          </cell>
          <cell r="B7642" t="str">
            <v>SIKA-101 MOR.BL.5 KL.</v>
          </cell>
        </row>
        <row r="7643">
          <cell r="A7643">
            <v>552537</v>
          </cell>
          <cell r="B7643" t="str">
            <v>SIKA-101 MOR.BL.10 KL</v>
          </cell>
        </row>
        <row r="7644">
          <cell r="A7644">
            <v>552538</v>
          </cell>
          <cell r="B7644" t="str">
            <v>SIKA-101 MOR.BL.25 KL</v>
          </cell>
        </row>
        <row r="7645">
          <cell r="A7645">
            <v>552539</v>
          </cell>
          <cell r="B7645" t="str">
            <v>SIKA-101 MOR.GRIS 2 KL</v>
          </cell>
        </row>
        <row r="7646">
          <cell r="A7646">
            <v>552540</v>
          </cell>
          <cell r="B7646" t="str">
            <v>SIKA-101 MOR.GRIS 5 KL</v>
          </cell>
        </row>
        <row r="7647">
          <cell r="A7647">
            <v>552541</v>
          </cell>
          <cell r="B7647" t="str">
            <v>SIKA-101 MOR.GRIS 10 KL</v>
          </cell>
        </row>
        <row r="7648">
          <cell r="A7648">
            <v>552542</v>
          </cell>
          <cell r="B7648" t="str">
            <v>SIKA-101 MOR.GRIS 25 KL</v>
          </cell>
        </row>
        <row r="7649">
          <cell r="A7649">
            <v>552543</v>
          </cell>
          <cell r="B7649" t="str">
            <v>SIKALISTO RESANE 5 KL</v>
          </cell>
        </row>
        <row r="7650">
          <cell r="A7650">
            <v>552544</v>
          </cell>
          <cell r="B7650" t="str">
            <v>SIKALISTO RESANE 25 KL</v>
          </cell>
        </row>
        <row r="7651">
          <cell r="A7651">
            <v>552546</v>
          </cell>
          <cell r="B7651" t="str">
            <v>SIKALISTO PISO 50 KG</v>
          </cell>
        </row>
        <row r="7652">
          <cell r="A7652">
            <v>552547</v>
          </cell>
          <cell r="B7652" t="str">
            <v>SIKACERAM S.L. 5GL</v>
          </cell>
        </row>
        <row r="7653">
          <cell r="A7653">
            <v>552548</v>
          </cell>
          <cell r="B7653" t="str">
            <v>SIKAFLOOR-3 QUARTZ TOP 30KL GRIS CLARO</v>
          </cell>
        </row>
        <row r="7654">
          <cell r="A7654">
            <v>552549</v>
          </cell>
          <cell r="B7654" t="str">
            <v>SIKAFLOOR-3 QUARTZ TOP 30KL NEUTRO</v>
          </cell>
        </row>
        <row r="7655">
          <cell r="A7655">
            <v>552550</v>
          </cell>
          <cell r="B7655" t="str">
            <v>SIKAFLOOR-3 QUARTZ TOP 50KL NEUTRO</v>
          </cell>
          <cell r="C7655">
            <v>333</v>
          </cell>
        </row>
        <row r="7656">
          <cell r="A7656">
            <v>552551</v>
          </cell>
          <cell r="B7656" t="str">
            <v>SIKAFLOOR-3 QUARTZ TOP 50KL GRIS CLARO</v>
          </cell>
        </row>
        <row r="7657">
          <cell r="A7657">
            <v>552552</v>
          </cell>
          <cell r="B7657" t="str">
            <v>BINDA BOQUILLA 10 KL BEIGE</v>
          </cell>
          <cell r="C7657">
            <v>23</v>
          </cell>
        </row>
        <row r="7658">
          <cell r="A7658">
            <v>552554</v>
          </cell>
          <cell r="B7658" t="str">
            <v>SIKAFLOOR-3 QUARTZ TOP 30KL BLANCO</v>
          </cell>
        </row>
        <row r="7659">
          <cell r="A7659">
            <v>552555</v>
          </cell>
          <cell r="B7659" t="str">
            <v>SIKAFLOOR-3 QUARTZ TOP 30KL NEGRO</v>
          </cell>
        </row>
        <row r="7660">
          <cell r="A7660">
            <v>552556</v>
          </cell>
          <cell r="B7660" t="str">
            <v>BINDA BOQ. ACRIL. BEIGE 2KG</v>
          </cell>
          <cell r="C7660">
            <v>62</v>
          </cell>
        </row>
        <row r="7661">
          <cell r="A7661">
            <v>552557</v>
          </cell>
          <cell r="B7661" t="str">
            <v>SIKAFLOOR CUREHARD-24 25 KG</v>
          </cell>
        </row>
        <row r="7662">
          <cell r="A7662">
            <v>552558</v>
          </cell>
          <cell r="B7662" t="str">
            <v>SIKAFLOOR-3 QUARTZ TOP 50KL BLANCO</v>
          </cell>
        </row>
        <row r="7663">
          <cell r="A7663">
            <v>552559</v>
          </cell>
          <cell r="B7663" t="str">
            <v>SIKAFLOOR-3 QUARTZ TOP 50KL AMARILLO</v>
          </cell>
        </row>
        <row r="7664">
          <cell r="A7664">
            <v>552560</v>
          </cell>
          <cell r="B7664" t="str">
            <v>SIKACERAM B.A. GRIS 50KL</v>
          </cell>
          <cell r="C7664">
            <v>146</v>
          </cell>
        </row>
        <row r="7665">
          <cell r="A7665">
            <v>552561</v>
          </cell>
          <cell r="B7665" t="str">
            <v>SIKAGUARD-720 EPOCEM 21KG</v>
          </cell>
        </row>
        <row r="7666">
          <cell r="A7666">
            <v>552562</v>
          </cell>
          <cell r="B7666" t="str">
            <v>SIKAFLOOR-3 QUARTZ TOP 50KL VERDE</v>
          </cell>
        </row>
        <row r="7667">
          <cell r="A7667">
            <v>552563</v>
          </cell>
          <cell r="B7667" t="str">
            <v>SIKAFLOOR-3 QUARTZ TOP 50KL GRIS PERLA</v>
          </cell>
        </row>
        <row r="7668">
          <cell r="A7668">
            <v>552564</v>
          </cell>
          <cell r="B7668" t="str">
            <v>SIKACERAM B.A. BLANCO 25KL</v>
          </cell>
        </row>
        <row r="7669">
          <cell r="A7669">
            <v>552565</v>
          </cell>
          <cell r="B7669" t="str">
            <v>SIKACERAM B.A. BLANCO 50KL</v>
          </cell>
        </row>
        <row r="7670">
          <cell r="A7670">
            <v>552566</v>
          </cell>
          <cell r="B7670" t="str">
            <v>ESTUKADOS 40 KG</v>
          </cell>
          <cell r="C7670">
            <v>35</v>
          </cell>
        </row>
        <row r="7671">
          <cell r="A7671">
            <v>552567</v>
          </cell>
          <cell r="B7671" t="str">
            <v>SIKAGUARD 50 GRIS 7035</v>
          </cell>
        </row>
        <row r="7672">
          <cell r="A7672">
            <v>552568</v>
          </cell>
          <cell r="B7672" t="str">
            <v>SIKADUR-501 32.5 KG</v>
          </cell>
          <cell r="C7672">
            <v>1</v>
          </cell>
        </row>
        <row r="7673">
          <cell r="A7673">
            <v>552569</v>
          </cell>
          <cell r="B7673" t="str">
            <v>SIKAGUARD 50 GRIS 7030</v>
          </cell>
        </row>
        <row r="7674">
          <cell r="A7674">
            <v>552570</v>
          </cell>
          <cell r="B7674" t="str">
            <v>SIKADUR 51 SL PLUS GRIS OSCURO 9KG</v>
          </cell>
        </row>
        <row r="7675">
          <cell r="A7675">
            <v>552571</v>
          </cell>
          <cell r="B7675" t="str">
            <v>SIKA-101 MOR.BL.50 KL</v>
          </cell>
        </row>
        <row r="7676">
          <cell r="A7676">
            <v>552572</v>
          </cell>
          <cell r="B7676" t="str">
            <v>SIKA-101 MOR GRIS.50 KL</v>
          </cell>
        </row>
        <row r="7677">
          <cell r="A7677">
            <v>552573</v>
          </cell>
          <cell r="B7677" t="str">
            <v>SIKACERAM PORCEL. 25KG GRIS</v>
          </cell>
          <cell r="C7677">
            <v>26</v>
          </cell>
        </row>
        <row r="7678">
          <cell r="A7678">
            <v>552574</v>
          </cell>
          <cell r="B7678" t="str">
            <v>SIKACERAM PORCEL. 50KG GRIS</v>
          </cell>
          <cell r="C7678">
            <v>50</v>
          </cell>
        </row>
        <row r="7679">
          <cell r="A7679">
            <v>552575</v>
          </cell>
          <cell r="B7679" t="str">
            <v>SIKACERAM PORCEL. 25KG BLANCO</v>
          </cell>
          <cell r="C7679">
            <v>16</v>
          </cell>
        </row>
        <row r="7680">
          <cell r="A7680">
            <v>552576</v>
          </cell>
          <cell r="B7680" t="str">
            <v>SIKACERAM PORCEL. 50KG BLANCO</v>
          </cell>
        </row>
        <row r="7681">
          <cell r="A7681">
            <v>552577</v>
          </cell>
          <cell r="B7681" t="str">
            <v>SIKACERAM MARMOL 25 KG</v>
          </cell>
          <cell r="C7681">
            <v>1</v>
          </cell>
        </row>
        <row r="7682">
          <cell r="A7682">
            <v>552578</v>
          </cell>
          <cell r="B7682" t="str">
            <v>SIKACERAM MARMOL 50 KG</v>
          </cell>
        </row>
        <row r="7683">
          <cell r="A7683">
            <v>552579</v>
          </cell>
          <cell r="B7683" t="str">
            <v>SIKAFLOOR CUREHARD-24 230 KG</v>
          </cell>
        </row>
        <row r="7684">
          <cell r="A7684">
            <v>552580</v>
          </cell>
          <cell r="B7684" t="str">
            <v>SIKA  MOR IMPERMEABLE BL.2 KL.</v>
          </cell>
          <cell r="C7684">
            <v>34</v>
          </cell>
        </row>
        <row r="7685">
          <cell r="A7685">
            <v>552581</v>
          </cell>
          <cell r="B7685" t="str">
            <v>SIKA MOR IMPERMEABLE BL.10 KL.</v>
          </cell>
          <cell r="C7685">
            <v>17</v>
          </cell>
        </row>
        <row r="7686">
          <cell r="A7686">
            <v>552582</v>
          </cell>
          <cell r="B7686" t="str">
            <v>SIKA MOR IMPERMEABLE BL.25 KL.</v>
          </cell>
          <cell r="C7686">
            <v>34</v>
          </cell>
        </row>
        <row r="7687">
          <cell r="A7687">
            <v>552583</v>
          </cell>
          <cell r="B7687" t="str">
            <v>SIKA  MOR IMPERMEABLE GRIS 2 KL.</v>
          </cell>
          <cell r="C7687">
            <v>60</v>
          </cell>
        </row>
        <row r="7688">
          <cell r="A7688">
            <v>552584</v>
          </cell>
          <cell r="B7688" t="str">
            <v>SIKA MOR IMPERMEABLE GRIS 10 KL</v>
          </cell>
          <cell r="C7688">
            <v>35</v>
          </cell>
        </row>
        <row r="7689">
          <cell r="A7689">
            <v>552585</v>
          </cell>
          <cell r="B7689" t="str">
            <v>SIKA MOR IMPERMEABLE GRIS 25 KL</v>
          </cell>
          <cell r="C7689">
            <v>50</v>
          </cell>
        </row>
        <row r="7690">
          <cell r="A7690">
            <v>552586</v>
          </cell>
          <cell r="B7690" t="str">
            <v>SIKA-101 MOR. PLUS BL.25 KL</v>
          </cell>
          <cell r="C7690">
            <v>50</v>
          </cell>
        </row>
        <row r="7691">
          <cell r="A7691">
            <v>552587</v>
          </cell>
          <cell r="B7691" t="str">
            <v>SIKA-101 MOR. PLUS GRIS.25 KL</v>
          </cell>
          <cell r="C7691">
            <v>43</v>
          </cell>
        </row>
        <row r="7692">
          <cell r="A7692">
            <v>552588</v>
          </cell>
          <cell r="B7692" t="str">
            <v>SIKA-101 MOR. PLUS BLANCO.50 KL</v>
          </cell>
          <cell r="C7692">
            <v>70</v>
          </cell>
        </row>
        <row r="7693">
          <cell r="A7693">
            <v>552589</v>
          </cell>
          <cell r="B7693" t="str">
            <v>SIKA-101 MOR. PLUS GRIS.50 KL</v>
          </cell>
          <cell r="C7693">
            <v>36</v>
          </cell>
        </row>
        <row r="7694">
          <cell r="A7694">
            <v>552590</v>
          </cell>
          <cell r="B7694" t="str">
            <v>SIKA-101 MOR. PLUS BLANCO.2 KL</v>
          </cell>
          <cell r="C7694">
            <v>100</v>
          </cell>
        </row>
        <row r="7695">
          <cell r="A7695">
            <v>552591</v>
          </cell>
          <cell r="B7695" t="str">
            <v>SIKA-101 MOR. PLUS GRIS.2 KL</v>
          </cell>
          <cell r="C7695">
            <v>102</v>
          </cell>
        </row>
        <row r="7696">
          <cell r="A7696">
            <v>552592</v>
          </cell>
          <cell r="B7696" t="str">
            <v>SIKA-101 MOR. PLUS BLANCO.10 KL</v>
          </cell>
          <cell r="C7696">
            <v>57</v>
          </cell>
        </row>
        <row r="7697">
          <cell r="A7697">
            <v>552593</v>
          </cell>
          <cell r="B7697" t="str">
            <v>SIKA-101 MOR. PLUS GRIS.10 KL</v>
          </cell>
          <cell r="C7697">
            <v>10</v>
          </cell>
        </row>
        <row r="7698">
          <cell r="A7698">
            <v>552594</v>
          </cell>
          <cell r="B7698" t="str">
            <v>SIKACERAM FLEX GRIS 25 KG</v>
          </cell>
        </row>
        <row r="7699">
          <cell r="A7699">
            <v>552595</v>
          </cell>
          <cell r="B7699" t="str">
            <v>SIKACERAM FLEX GRIS 50 KG</v>
          </cell>
        </row>
        <row r="7700">
          <cell r="A7700">
            <v>552596</v>
          </cell>
          <cell r="B7700" t="str">
            <v>KG SIKA CONTROL 50</v>
          </cell>
        </row>
        <row r="7701">
          <cell r="A7701">
            <v>552597</v>
          </cell>
          <cell r="B7701" t="str">
            <v>SIKAMUR 150 PEGA MAMPOSTERIA 50KG</v>
          </cell>
          <cell r="C7701">
            <v>5</v>
          </cell>
        </row>
        <row r="7702">
          <cell r="A7702">
            <v>552598</v>
          </cell>
          <cell r="B7702" t="str">
            <v>KG SIKAPLAST 6000</v>
          </cell>
        </row>
        <row r="7703">
          <cell r="A7703">
            <v>552599</v>
          </cell>
          <cell r="B7703" t="str">
            <v>KG SIKA VISCOCRETE 10HE GRANEL (MINIMO 1.000KG)</v>
          </cell>
        </row>
        <row r="7704">
          <cell r="A7704">
            <v>552600</v>
          </cell>
          <cell r="B7704" t="str">
            <v>SIKAMUR 180 GROUT CONSTRUCTOR 95KG</v>
          </cell>
        </row>
        <row r="7705">
          <cell r="A7705">
            <v>552601</v>
          </cell>
          <cell r="B7705" t="str">
            <v>BINDA BOQUILLA NUBE 10 KG</v>
          </cell>
        </row>
        <row r="7706">
          <cell r="A7706">
            <v>552610</v>
          </cell>
          <cell r="B7706" t="str">
            <v>SIKA MONO TOP 108 WATER PLG CO X 18 KG</v>
          </cell>
        </row>
        <row r="7707">
          <cell r="A7707">
            <v>552615</v>
          </cell>
          <cell r="B7707" t="str">
            <v>SIKALOADFLEX POLYUREAL (AB)</v>
          </cell>
        </row>
        <row r="7708">
          <cell r="A7708">
            <v>553001</v>
          </cell>
          <cell r="B7708" t="str">
            <v>SIKATOP-121 CL.FRIO 20 KL</v>
          </cell>
          <cell r="C7708">
            <v>40</v>
          </cell>
        </row>
        <row r="7709">
          <cell r="A7709">
            <v>553002</v>
          </cell>
          <cell r="B7709" t="str">
            <v>SIKATOP-121 18 KG CLIMA CALIDO</v>
          </cell>
          <cell r="C7709">
            <v>20</v>
          </cell>
        </row>
        <row r="7710">
          <cell r="A7710">
            <v>553003</v>
          </cell>
          <cell r="B7710" t="str">
            <v>SIKATOP 122 CLIMA FRIO 30KG</v>
          </cell>
          <cell r="C7710">
            <v>54</v>
          </cell>
        </row>
        <row r="7711">
          <cell r="A7711">
            <v>553004</v>
          </cell>
          <cell r="B7711" t="str">
            <v>SIKATOP 122 CLIMA CALIDO 27KG</v>
          </cell>
          <cell r="C7711">
            <v>14</v>
          </cell>
        </row>
        <row r="7712">
          <cell r="A7712">
            <v>553005</v>
          </cell>
          <cell r="B7712" t="str">
            <v>SIKATOP-ARMATEC 108 4 KG</v>
          </cell>
          <cell r="C7712">
            <v>2</v>
          </cell>
        </row>
        <row r="7713">
          <cell r="A7713">
            <v>553006</v>
          </cell>
          <cell r="B7713" t="str">
            <v>SIKA TOP-ARMATEC-110 EPOCEM 20 KL</v>
          </cell>
        </row>
        <row r="7714">
          <cell r="A7714">
            <v>553007</v>
          </cell>
          <cell r="B7714" t="str">
            <v>ESTUKA ACRIL. 1.5 KL 1/4 GL.</v>
          </cell>
          <cell r="C7714">
            <v>48</v>
          </cell>
        </row>
        <row r="7715">
          <cell r="A7715">
            <v>553008</v>
          </cell>
          <cell r="B7715" t="str">
            <v>ESTUKA ACRIL. 30 KL.</v>
          </cell>
          <cell r="C7715">
            <v>149</v>
          </cell>
        </row>
        <row r="7716">
          <cell r="A7716">
            <v>553009</v>
          </cell>
          <cell r="B7716" t="str">
            <v>ESTUKA ACRIL. 6 KL GL</v>
          </cell>
          <cell r="C7716">
            <v>121</v>
          </cell>
        </row>
        <row r="7717">
          <cell r="A7717">
            <v>553010</v>
          </cell>
          <cell r="B7717" t="str">
            <v>SIKA JOINT COMPOUND 5GL</v>
          </cell>
        </row>
        <row r="7718">
          <cell r="A7718">
            <v>553011</v>
          </cell>
          <cell r="B7718" t="str">
            <v>SIKAMONO TOP-160 MIGRATING 25KG</v>
          </cell>
        </row>
        <row r="7719">
          <cell r="A7719">
            <v>553012</v>
          </cell>
          <cell r="B7719" t="str">
            <v>SIKA QUICK 2500 25 KG</v>
          </cell>
        </row>
        <row r="7720">
          <cell r="A7720">
            <v>553013</v>
          </cell>
          <cell r="B7720" t="str">
            <v>SIKA JOINT COMPOUND 1GL</v>
          </cell>
          <cell r="C7720">
            <v>1</v>
          </cell>
        </row>
        <row r="7721">
          <cell r="A7721">
            <v>553014</v>
          </cell>
          <cell r="B7721" t="str">
            <v>SIKA JOINT COMPOUND 2.5GL</v>
          </cell>
        </row>
        <row r="7722">
          <cell r="A7722">
            <v>553015</v>
          </cell>
          <cell r="B7722" t="str">
            <v>ESTUKA PANEL 5 GL</v>
          </cell>
        </row>
        <row r="7723">
          <cell r="A7723">
            <v>553016</v>
          </cell>
          <cell r="B7723" t="str">
            <v>SIKA JOINT FREE  1 GL</v>
          </cell>
        </row>
        <row r="7724">
          <cell r="A7724">
            <v>553017</v>
          </cell>
          <cell r="B7724" t="str">
            <v>SIKA JOINT FREE  5 GL</v>
          </cell>
        </row>
        <row r="7725">
          <cell r="A7725">
            <v>553018</v>
          </cell>
          <cell r="B7725" t="str">
            <v>SIKATOP 122 PLUS MONOC. 25KG</v>
          </cell>
          <cell r="C7725">
            <v>207</v>
          </cell>
        </row>
        <row r="7726">
          <cell r="A7726">
            <v>553019</v>
          </cell>
          <cell r="B7726" t="str">
            <v>SIKATOP 121 PLUS MONOCOMPONENTE 25KG</v>
          </cell>
          <cell r="C7726">
            <v>140</v>
          </cell>
        </row>
        <row r="7727">
          <cell r="A7727">
            <v>553020</v>
          </cell>
          <cell r="B7727" t="str">
            <v>SIKAMASTIC 1.10KG CAJA</v>
          </cell>
          <cell r="C7727">
            <v>13</v>
          </cell>
        </row>
        <row r="7728">
          <cell r="A7728">
            <v>553021</v>
          </cell>
          <cell r="B7728" t="str">
            <v>SIKAMASTIC 5KG GALON</v>
          </cell>
          <cell r="C7728">
            <v>19</v>
          </cell>
        </row>
        <row r="7729">
          <cell r="A7729">
            <v>553022</v>
          </cell>
          <cell r="B7729" t="str">
            <v>SIKAMASTIC 20KG CAJA</v>
          </cell>
          <cell r="C7729">
            <v>75</v>
          </cell>
        </row>
        <row r="7730">
          <cell r="A7730">
            <v>553023</v>
          </cell>
          <cell r="B7730" t="str">
            <v>SIKAMASTIC 27KG CUÑETE</v>
          </cell>
          <cell r="C7730">
            <v>62</v>
          </cell>
        </row>
        <row r="7731">
          <cell r="A7731">
            <v>553024</v>
          </cell>
          <cell r="B7731" t="str">
            <v>SIKA JOINT COMPOUND 20KG CAJA</v>
          </cell>
        </row>
        <row r="7732">
          <cell r="A7732">
            <v>553025</v>
          </cell>
          <cell r="B7732" t="str">
            <v>ESTUKA ACRIL. 20KG CAJA</v>
          </cell>
        </row>
        <row r="7733">
          <cell r="A7733">
            <v>553026</v>
          </cell>
          <cell r="B7733" t="str">
            <v>ESTUKA PAÑETE 50 KG</v>
          </cell>
          <cell r="C7733">
            <v>16</v>
          </cell>
        </row>
        <row r="7734">
          <cell r="A7734">
            <v>553027</v>
          </cell>
          <cell r="B7734" t="str">
            <v>ESTUKA PAÑETE 25 KG</v>
          </cell>
          <cell r="C7734">
            <v>1</v>
          </cell>
        </row>
        <row r="7735">
          <cell r="A7735">
            <v>553028</v>
          </cell>
          <cell r="B7735" t="str">
            <v>SIKA JOINT COMPOUND 27KG</v>
          </cell>
        </row>
        <row r="7736">
          <cell r="A7736">
            <v>553029</v>
          </cell>
          <cell r="B7736" t="str">
            <v>SIKA REPAIR 220 30 KG</v>
          </cell>
        </row>
        <row r="7737">
          <cell r="A7737">
            <v>553030</v>
          </cell>
          <cell r="B7737" t="str">
            <v>ESTUKA CAPA FINA 25KG</v>
          </cell>
          <cell r="C7737">
            <v>20</v>
          </cell>
        </row>
        <row r="7738">
          <cell r="A7738">
            <v>553031</v>
          </cell>
          <cell r="B7738" t="str">
            <v>SIKATOP 121 MONOCOMPONENTE 50 KG</v>
          </cell>
        </row>
        <row r="7739">
          <cell r="A7739">
            <v>553032</v>
          </cell>
          <cell r="B7739" t="str">
            <v>SIKATOP 122 MONOCOMPONENTE 50 KG</v>
          </cell>
        </row>
        <row r="7740">
          <cell r="A7740">
            <v>553033</v>
          </cell>
          <cell r="B7740" t="str">
            <v>ESTUKA CAPA FINA 40KG</v>
          </cell>
          <cell r="C7740">
            <v>9</v>
          </cell>
        </row>
        <row r="7741">
          <cell r="A7741">
            <v>553034</v>
          </cell>
          <cell r="B7741" t="str">
            <v>SIKACOLOR C GRIS BASALTO 55 GL</v>
          </cell>
        </row>
        <row r="7742">
          <cell r="A7742">
            <v>553035</v>
          </cell>
          <cell r="B7742" t="str">
            <v>SIKA WATERBAR/CINTA PVC AR18 ROLLO 15MTS</v>
          </cell>
        </row>
        <row r="7743">
          <cell r="A7743">
            <v>553036</v>
          </cell>
          <cell r="B7743" t="str">
            <v>SIKA JOINT COMPOUND 20KG BOLSA</v>
          </cell>
        </row>
        <row r="7744">
          <cell r="A7744">
            <v>553376</v>
          </cell>
          <cell r="B7744" t="str">
            <v>SIKAFLOOR-3 QUARTZ TOP 50KL ROJO</v>
          </cell>
        </row>
        <row r="7745">
          <cell r="A7745">
            <v>553377</v>
          </cell>
          <cell r="B7745" t="str">
            <v>SIKAFLOOR-3 QUARTZ TOP 50KL NEGRO</v>
          </cell>
        </row>
        <row r="7746">
          <cell r="A7746">
            <v>553501</v>
          </cell>
          <cell r="B7746" t="str">
            <v>SIKA ANCHORFIX-4 300CC</v>
          </cell>
        </row>
        <row r="7747">
          <cell r="A7747">
            <v>553502</v>
          </cell>
          <cell r="B7747" t="str">
            <v>SIKA ANCHORFIX-4 600CC</v>
          </cell>
          <cell r="C7747">
            <v>298</v>
          </cell>
        </row>
        <row r="7748">
          <cell r="A7748">
            <v>553503</v>
          </cell>
          <cell r="B7748" t="str">
            <v>SIKADUR-31 ADH.GRIS 0.5 KL</v>
          </cell>
          <cell r="C7748">
            <v>21</v>
          </cell>
        </row>
        <row r="7749">
          <cell r="A7749">
            <v>553504</v>
          </cell>
          <cell r="B7749" t="str">
            <v>SIKADUR-31 ADH.GRIS 2 KL.</v>
          </cell>
          <cell r="C7749">
            <v>41</v>
          </cell>
        </row>
        <row r="7750">
          <cell r="A7750">
            <v>553505</v>
          </cell>
          <cell r="B7750" t="str">
            <v>SIKADUR-32 PRIMER 1 KL</v>
          </cell>
          <cell r="C7750">
            <v>80</v>
          </cell>
        </row>
        <row r="7751">
          <cell r="A7751">
            <v>553506</v>
          </cell>
          <cell r="B7751" t="str">
            <v>SIKADUR-32 PRIMER 3 KL</v>
          </cell>
          <cell r="C7751">
            <v>62</v>
          </cell>
        </row>
        <row r="7752">
          <cell r="A7752">
            <v>553507</v>
          </cell>
          <cell r="B7752" t="str">
            <v>PEGA PLACA SIKA 25 KG</v>
          </cell>
        </row>
        <row r="7753">
          <cell r="A7753">
            <v>553508</v>
          </cell>
          <cell r="B7753" t="str">
            <v>SIKADUR-32 PRIMER 6 KL</v>
          </cell>
          <cell r="C7753">
            <v>44</v>
          </cell>
        </row>
        <row r="7754">
          <cell r="A7754">
            <v>553509</v>
          </cell>
          <cell r="B7754" t="str">
            <v>SIKADUR-42 ANCLAJE 5KL</v>
          </cell>
        </row>
        <row r="7755">
          <cell r="A7755">
            <v>553510</v>
          </cell>
          <cell r="B7755" t="str">
            <v>SIKADUR-42 ANCLAJE 15KL</v>
          </cell>
        </row>
        <row r="7756">
          <cell r="A7756">
            <v>553511</v>
          </cell>
          <cell r="B7756" t="str">
            <v>SIKADUR PANEL 1 KG</v>
          </cell>
        </row>
        <row r="7757">
          <cell r="A7757">
            <v>553512</v>
          </cell>
          <cell r="B7757" t="str">
            <v>SIKADUR PANEL 2 KG</v>
          </cell>
          <cell r="C7757">
            <v>36</v>
          </cell>
        </row>
        <row r="7758">
          <cell r="A7758">
            <v>553513</v>
          </cell>
          <cell r="B7758" t="str">
            <v>SIKADUR INJECTION GEL 2.5KL</v>
          </cell>
        </row>
        <row r="7759">
          <cell r="A7759">
            <v>553514</v>
          </cell>
          <cell r="B7759" t="str">
            <v>SIKADUR INJECTION GEL 10KL</v>
          </cell>
        </row>
        <row r="7760">
          <cell r="A7760">
            <v>553515</v>
          </cell>
          <cell r="B7760" t="str">
            <v>SIKADUR-31 ADH.GRIS 6 KL.</v>
          </cell>
        </row>
        <row r="7761">
          <cell r="A7761">
            <v>553516</v>
          </cell>
          <cell r="B7761" t="str">
            <v>SIKADUR-35 HI MOD LV X 3KG</v>
          </cell>
        </row>
        <row r="7762">
          <cell r="A7762">
            <v>553517</v>
          </cell>
          <cell r="B7762" t="str">
            <v>SIKADUR-42 ANCLAJE L 150KL</v>
          </cell>
        </row>
        <row r="7763">
          <cell r="A7763">
            <v>553518</v>
          </cell>
          <cell r="B7763" t="str">
            <v>SIKADUR-32 PRIMER L 3 KG</v>
          </cell>
        </row>
        <row r="7764">
          <cell r="A7764">
            <v>553519</v>
          </cell>
          <cell r="B7764" t="str">
            <v>SIKADUR PANEL 6KG</v>
          </cell>
        </row>
        <row r="7765">
          <cell r="A7765">
            <v>553520</v>
          </cell>
          <cell r="B7765" t="str">
            <v>BOQUILLA SIKA ANCHORFIX-4</v>
          </cell>
        </row>
        <row r="7766">
          <cell r="A7766">
            <v>553521</v>
          </cell>
          <cell r="B7766" t="str">
            <v>SIKADUR-301 4KG</v>
          </cell>
        </row>
        <row r="7767">
          <cell r="A7767">
            <v>553522</v>
          </cell>
          <cell r="B7767" t="str">
            <v>SIKA ANCHORFIX-2 300CC</v>
          </cell>
          <cell r="C7767">
            <v>217</v>
          </cell>
        </row>
        <row r="7768">
          <cell r="A7768">
            <v>553523</v>
          </cell>
          <cell r="B7768" t="str">
            <v>SIKA ANCHORFIX-2 550CC</v>
          </cell>
        </row>
        <row r="7769">
          <cell r="A7769">
            <v>553524</v>
          </cell>
          <cell r="B7769" t="str">
            <v>SIKA ANCHORFIX-S 300CC</v>
          </cell>
          <cell r="C7769">
            <v>54</v>
          </cell>
        </row>
        <row r="7770">
          <cell r="A7770">
            <v>553525</v>
          </cell>
          <cell r="B7770" t="str">
            <v>SIKADUR-32 PRIMER L 1 KG</v>
          </cell>
        </row>
        <row r="7771">
          <cell r="A7771">
            <v>553526</v>
          </cell>
          <cell r="B7771" t="str">
            <v>SIKADUR-42 GROUT PAK LE 130.10 KG</v>
          </cell>
        </row>
        <row r="7772">
          <cell r="A7772">
            <v>553527</v>
          </cell>
          <cell r="B7772" t="str">
            <v>SIKA ANCHORFIX-3001 (A:B) 600CC</v>
          </cell>
          <cell r="C7772">
            <v>29</v>
          </cell>
        </row>
        <row r="7773">
          <cell r="A7773">
            <v>553528</v>
          </cell>
          <cell r="B7773" t="str">
            <v>SIKAMUR INJECTOCREAM 100 X 300ML</v>
          </cell>
        </row>
        <row r="7774">
          <cell r="A7774">
            <v>553529</v>
          </cell>
          <cell r="B7774" t="str">
            <v>SIKADUR 32 PRIMER 75 KG</v>
          </cell>
        </row>
        <row r="7775">
          <cell r="A7775">
            <v>553530</v>
          </cell>
          <cell r="B7775" t="str">
            <v>SIKADUR 32 PRIMER L 75 KG</v>
          </cell>
        </row>
        <row r="7776">
          <cell r="A7776">
            <v>553531</v>
          </cell>
          <cell r="B7776" t="str">
            <v>SIKAMENT -N 100 1KL</v>
          </cell>
        </row>
        <row r="7777">
          <cell r="A7777">
            <v>553532</v>
          </cell>
          <cell r="B7777" t="str">
            <v>SIKATARD-935 1 KL</v>
          </cell>
        </row>
        <row r="7778">
          <cell r="A7778">
            <v>553535</v>
          </cell>
          <cell r="B7778" t="str">
            <v>BOQUILLA SIKA ANCHORFIX 3001 X5 UNIDADES</v>
          </cell>
        </row>
        <row r="7779">
          <cell r="A7779">
            <v>553537</v>
          </cell>
          <cell r="B7779" t="str">
            <v>BOQUILLA SIKA ANCHORFIX 2/S BOLSA X 5 UND</v>
          </cell>
        </row>
        <row r="7780">
          <cell r="A7780">
            <v>553538</v>
          </cell>
          <cell r="B7780" t="str">
            <v>SOPLADOR DE LIMPIEZA</v>
          </cell>
        </row>
        <row r="7781">
          <cell r="A7781">
            <v>553540</v>
          </cell>
          <cell r="B7781" t="str">
            <v>SIKA ANCHORFIX-3030 585 ML</v>
          </cell>
        </row>
        <row r="7782">
          <cell r="A7782">
            <v>554000</v>
          </cell>
          <cell r="B7782" t="str">
            <v>SIKACOLOR C CONCRETO 55 GL</v>
          </cell>
        </row>
        <row r="7783">
          <cell r="A7783">
            <v>554001</v>
          </cell>
          <cell r="B7783" t="str">
            <v>SIKACOLOR C CONCRETO 25 KG</v>
          </cell>
        </row>
        <row r="7784">
          <cell r="A7784">
            <v>554002</v>
          </cell>
          <cell r="B7784" t="str">
            <v>SIKACOLOR C TABACO 55 GL</v>
          </cell>
        </row>
        <row r="7785">
          <cell r="A7785">
            <v>554003</v>
          </cell>
          <cell r="B7785" t="str">
            <v>SIKACOLOR C BLANCO LUNA 55 GL</v>
          </cell>
        </row>
        <row r="7786">
          <cell r="A7786">
            <v>554004</v>
          </cell>
          <cell r="B7786" t="str">
            <v>SIKACOLOR C BLANCO 1 GL</v>
          </cell>
        </row>
        <row r="7787">
          <cell r="A7787">
            <v>554005</v>
          </cell>
          <cell r="B7787" t="str">
            <v>SIKACOLOR-C CONCRETO CUÑETE</v>
          </cell>
        </row>
        <row r="7788">
          <cell r="A7788">
            <v>554006</v>
          </cell>
          <cell r="B7788" t="str">
            <v>SIKACOLOR C TABACO 5 GL</v>
          </cell>
        </row>
        <row r="7789">
          <cell r="A7789">
            <v>554007</v>
          </cell>
          <cell r="B7789" t="str">
            <v>SIKACOLOR C BLANCO 5 GL</v>
          </cell>
          <cell r="C7789">
            <v>2</v>
          </cell>
        </row>
        <row r="7790">
          <cell r="A7790">
            <v>554008</v>
          </cell>
          <cell r="B7790" t="str">
            <v>SIKACOLOR C ALMENDRA 5 GL</v>
          </cell>
        </row>
        <row r="7791">
          <cell r="A7791">
            <v>554009</v>
          </cell>
          <cell r="B7791" t="str">
            <v>SIKACOLOR-C CONCRETO GALON</v>
          </cell>
        </row>
        <row r="7792">
          <cell r="A7792">
            <v>554010</v>
          </cell>
          <cell r="B7792" t="str">
            <v>SIKAGUARD 62 COMARFIL</v>
          </cell>
        </row>
        <row r="7793">
          <cell r="A7793">
            <v>554011</v>
          </cell>
          <cell r="B7793" t="str">
            <v>SIKAGUARD-63 N_GRIS CLARO</v>
          </cell>
        </row>
        <row r="7794">
          <cell r="A7794">
            <v>554012</v>
          </cell>
          <cell r="B7794" t="str">
            <v>SIKACOLOR C GRIS BASALTO 1 GL</v>
          </cell>
        </row>
        <row r="7795">
          <cell r="A7795">
            <v>554013</v>
          </cell>
          <cell r="B7795" t="str">
            <v>SIKAGUARD-68 BRILLANTE BLANCO 7.3 KL</v>
          </cell>
          <cell r="C7795">
            <v>2</v>
          </cell>
        </row>
        <row r="7796">
          <cell r="A7796">
            <v>554014</v>
          </cell>
          <cell r="B7796" t="str">
            <v>SIKACOLOR C GRIS BASALTO 5 GL</v>
          </cell>
        </row>
        <row r="7797">
          <cell r="A7797">
            <v>554015</v>
          </cell>
          <cell r="B7797" t="str">
            <v>SIKAFLOOR-2430 CO BLANCO 4KL</v>
          </cell>
        </row>
        <row r="7798">
          <cell r="A7798">
            <v>554016</v>
          </cell>
          <cell r="B7798" t="str">
            <v>SIKAFLOOR-2430 CO VERDE 4KG</v>
          </cell>
        </row>
        <row r="7799">
          <cell r="A7799">
            <v>554017</v>
          </cell>
          <cell r="B7799" t="str">
            <v>SIKAFLOOR-2430 CO GRIS OSCURO 4KL</v>
          </cell>
        </row>
        <row r="7800">
          <cell r="A7800">
            <v>554018</v>
          </cell>
          <cell r="B7800" t="str">
            <v>SIKAFLOOR-2430 CO AZUL 4KG</v>
          </cell>
        </row>
        <row r="7801">
          <cell r="A7801">
            <v>554019</v>
          </cell>
          <cell r="B7801" t="str">
            <v>SIKAFLOOR-2430 GRIS CLARO 4KG</v>
          </cell>
        </row>
        <row r="7802">
          <cell r="A7802">
            <v>554020</v>
          </cell>
          <cell r="B7802" t="str">
            <v>SIKADUR-510 NEUTRO 40KG</v>
          </cell>
        </row>
        <row r="7803">
          <cell r="A7803">
            <v>554021</v>
          </cell>
          <cell r="B7803" t="str">
            <v>SIKAGUARD-63 N_ROJO OXIDO 4KG</v>
          </cell>
        </row>
        <row r="7804">
          <cell r="A7804">
            <v>554022</v>
          </cell>
          <cell r="B7804" t="str">
            <v>SIKAFLOOR-2430 CO MARFIL 4KG</v>
          </cell>
        </row>
        <row r="7805">
          <cell r="A7805">
            <v>554023</v>
          </cell>
          <cell r="B7805" t="str">
            <v>SIKADUR-506 30KG</v>
          </cell>
        </row>
        <row r="7806">
          <cell r="A7806">
            <v>554024</v>
          </cell>
          <cell r="B7806" t="str">
            <v>SIKAFLOOR-156 4KG</v>
          </cell>
        </row>
        <row r="7807">
          <cell r="A7807">
            <v>554025</v>
          </cell>
          <cell r="B7807" t="str">
            <v>SIKADUR-510 BLANCA 40KG</v>
          </cell>
        </row>
        <row r="7808">
          <cell r="A7808">
            <v>554026</v>
          </cell>
          <cell r="B7808" t="str">
            <v>SIKAGUARD 62 CO VERDE RESEDA</v>
          </cell>
        </row>
        <row r="7809">
          <cell r="A7809">
            <v>554027</v>
          </cell>
          <cell r="B7809" t="str">
            <v>SIKAFLOOR-363 GRIS 7035 4.5 KG</v>
          </cell>
        </row>
        <row r="7810">
          <cell r="A7810">
            <v>554028</v>
          </cell>
          <cell r="B7810" t="str">
            <v>SIKAGUARD-62 GRIS 7035 48 KG</v>
          </cell>
        </row>
        <row r="7811">
          <cell r="A7811">
            <v>554029</v>
          </cell>
          <cell r="B7811" t="str">
            <v>SIKAGUARD 62 CO GRIS CLARO</v>
          </cell>
        </row>
        <row r="7812">
          <cell r="A7812">
            <v>554030</v>
          </cell>
          <cell r="B7812" t="str">
            <v>SIKAGUARD 62 CO GRIS 7030 3KG</v>
          </cell>
        </row>
        <row r="7813">
          <cell r="A7813">
            <v>554031</v>
          </cell>
          <cell r="B7813" t="str">
            <v>SIKAGUARD 62 CO GRIS OSCURO</v>
          </cell>
        </row>
        <row r="7814">
          <cell r="A7814">
            <v>554032</v>
          </cell>
          <cell r="B7814" t="str">
            <v>SIKAFLOOR-400 N ELASTIC GRIS 7023 18KG</v>
          </cell>
        </row>
        <row r="7815">
          <cell r="A7815">
            <v>554033</v>
          </cell>
          <cell r="B7815" t="str">
            <v>SIKAGUARD-68 MATE BLANCO 9 KG</v>
          </cell>
        </row>
        <row r="7816">
          <cell r="A7816">
            <v>554034</v>
          </cell>
          <cell r="B7816" t="str">
            <v>SIKAFLOOR-2430 CO AMARILLO 4KG</v>
          </cell>
        </row>
        <row r="7817">
          <cell r="A7817">
            <v>554035</v>
          </cell>
          <cell r="B7817" t="str">
            <v>SIKACOLOR C GRIS BASALTO CAMPIN 25 KG</v>
          </cell>
        </row>
        <row r="7818">
          <cell r="A7818">
            <v>554036</v>
          </cell>
          <cell r="B7818" t="str">
            <v>SIKAGUARD DECOR TRANSPARENTE 18KG</v>
          </cell>
        </row>
        <row r="7819">
          <cell r="A7819">
            <v>554037</v>
          </cell>
          <cell r="B7819" t="str">
            <v>SIKA URETANO 3.5 TRANSPARENTE MATE</v>
          </cell>
        </row>
        <row r="7820">
          <cell r="A7820">
            <v>554038</v>
          </cell>
          <cell r="B7820" t="str">
            <v>SIKACOLOR C BLANCO 55 GL</v>
          </cell>
        </row>
        <row r="7821">
          <cell r="A7821">
            <v>554039</v>
          </cell>
          <cell r="B7821" t="str">
            <v>SIKAFLOOR PURCEM GRIS 7038 6 KG COMP A,B</v>
          </cell>
        </row>
        <row r="7822">
          <cell r="A7822">
            <v>554040</v>
          </cell>
          <cell r="B7822" t="str">
            <v>SIKADUR-504 13KG</v>
          </cell>
        </row>
        <row r="7823">
          <cell r="A7823">
            <v>554041</v>
          </cell>
          <cell r="B7823" t="str">
            <v>SIKAFLOOR-220 W CONDUCTIVE 6KG</v>
          </cell>
        </row>
        <row r="7824">
          <cell r="A7824">
            <v>554042</v>
          </cell>
          <cell r="B7824" t="str">
            <v>SIKAFLOOR-262 AS GRIS 7035 25KG</v>
          </cell>
        </row>
        <row r="7825">
          <cell r="A7825">
            <v>554043</v>
          </cell>
          <cell r="B7825" t="str">
            <v>SET DE ELECTRODOS SIKAFLOOR</v>
          </cell>
        </row>
        <row r="7826">
          <cell r="A7826">
            <v>554044</v>
          </cell>
          <cell r="B7826" t="str">
            <v>SIKAFLOOR-169 5.5 KG</v>
          </cell>
        </row>
        <row r="7827">
          <cell r="A7827">
            <v>554045</v>
          </cell>
          <cell r="B7827" t="str">
            <v>SIKAFLOOR-161 -18KG</v>
          </cell>
        </row>
        <row r="7828">
          <cell r="A7828">
            <v>554046</v>
          </cell>
          <cell r="B7828" t="str">
            <v>SIKACOLOR C GRIS HUMO CUÑETE 5 GL</v>
          </cell>
        </row>
        <row r="7829">
          <cell r="A7829">
            <v>554047</v>
          </cell>
          <cell r="B7829" t="str">
            <v>SIKACOLOR C GRIS HUMO 1 GL</v>
          </cell>
        </row>
        <row r="7830">
          <cell r="A7830">
            <v>554048</v>
          </cell>
          <cell r="B7830" t="str">
            <v>SIKACOLOR C GRIS HUMO 55 GL</v>
          </cell>
        </row>
        <row r="7831">
          <cell r="A7831">
            <v>554049</v>
          </cell>
          <cell r="B7831" t="str">
            <v>SIKACOLOR C BLANCO HIELO 55 GL</v>
          </cell>
        </row>
        <row r="7832">
          <cell r="A7832">
            <v>554050</v>
          </cell>
          <cell r="B7832" t="str">
            <v>SIKAFLOOR-2430 CO GRIS CLARO 40KG</v>
          </cell>
        </row>
        <row r="7833">
          <cell r="A7833">
            <v>554051</v>
          </cell>
          <cell r="B7833" t="str">
            <v>SIKAGUARD 62 CO BLANCO</v>
          </cell>
        </row>
        <row r="7834">
          <cell r="A7834">
            <v>554052</v>
          </cell>
          <cell r="B7834" t="str">
            <v>SIKACOLOR C VERDE PINO 55 GL</v>
          </cell>
        </row>
        <row r="7835">
          <cell r="A7835">
            <v>554053</v>
          </cell>
          <cell r="B7835" t="str">
            <v>SIKACOLOR F GRIS CENIZA 55 GL</v>
          </cell>
        </row>
        <row r="7836">
          <cell r="A7836">
            <v>554054</v>
          </cell>
          <cell r="B7836" t="str">
            <v>SIKACOLOR F MANDARINA 55 GL</v>
          </cell>
        </row>
        <row r="7837">
          <cell r="A7837">
            <v>554055</v>
          </cell>
          <cell r="B7837" t="str">
            <v>SIKATOP MODUL A</v>
          </cell>
        </row>
        <row r="7838">
          <cell r="A7838">
            <v>554056</v>
          </cell>
          <cell r="B7838" t="str">
            <v>SIKACOLOR C GRIS SENDEROS 55 GL</v>
          </cell>
        </row>
        <row r="7839">
          <cell r="A7839">
            <v>554057</v>
          </cell>
          <cell r="B7839" t="str">
            <v>SIKACOLOR-F MANDARINA 5 GL</v>
          </cell>
        </row>
        <row r="7840">
          <cell r="A7840">
            <v>554058</v>
          </cell>
          <cell r="B7840" t="str">
            <v>SIKAFLOOR 20N PURCEM NG 25KG</v>
          </cell>
        </row>
        <row r="7841">
          <cell r="A7841">
            <v>554059</v>
          </cell>
          <cell r="B7841" t="str">
            <v>SIKADUR-510 GRIS 40KG</v>
          </cell>
        </row>
        <row r="7842">
          <cell r="A7842">
            <v>554060</v>
          </cell>
          <cell r="B7842" t="str">
            <v>SIKACOLOR C GRIS BASALTO P 55 GL</v>
          </cell>
        </row>
        <row r="7843">
          <cell r="A7843">
            <v>554061</v>
          </cell>
          <cell r="B7843" t="str">
            <v>SIKACOLOR C LADRILLO 55 GL</v>
          </cell>
        </row>
        <row r="7844">
          <cell r="A7844">
            <v>554062</v>
          </cell>
          <cell r="B7844" t="str">
            <v>SIKACOLOR C VERDE ESPIGA 55 GL</v>
          </cell>
        </row>
        <row r="7845">
          <cell r="A7845">
            <v>554063</v>
          </cell>
          <cell r="B7845" t="str">
            <v>SIKACOLOR C BLANCO HUESO 5 GL</v>
          </cell>
        </row>
        <row r="7846">
          <cell r="A7846">
            <v>554064</v>
          </cell>
          <cell r="B7846" t="str">
            <v>SIKAFLOOR 29N PURCEM NG 40KG</v>
          </cell>
        </row>
        <row r="7847">
          <cell r="A7847">
            <v>554065</v>
          </cell>
          <cell r="B7847" t="str">
            <v>SIKACOLOR C GRIS SENDEROS 5 GL</v>
          </cell>
        </row>
        <row r="7848">
          <cell r="A7848">
            <v>554066</v>
          </cell>
          <cell r="B7848" t="str">
            <v>SIKAGUARD-68 BRILLANTE GRIS 7035 7.3 KL</v>
          </cell>
        </row>
        <row r="7849">
          <cell r="A7849">
            <v>554067</v>
          </cell>
          <cell r="B7849" t="str">
            <v>SIKACOLOR C NEGRO 55 GL</v>
          </cell>
        </row>
        <row r="7850">
          <cell r="A7850">
            <v>554068</v>
          </cell>
          <cell r="B7850" t="str">
            <v>SIKAFLOOR PURCEM GLOSSY MOD GRIS CLARO 9.4KG (a+b)</v>
          </cell>
        </row>
        <row r="7851">
          <cell r="A7851">
            <v>554069</v>
          </cell>
          <cell r="B7851" t="str">
            <v>SIKACOLOR C  MAZUREN 55 GL</v>
          </cell>
        </row>
        <row r="7852">
          <cell r="A7852">
            <v>554070</v>
          </cell>
          <cell r="B7852" t="str">
            <v>SIKAGUARD 206W BLANCO MATE GALON</v>
          </cell>
        </row>
        <row r="7853">
          <cell r="A7853">
            <v>554071</v>
          </cell>
          <cell r="B7853" t="str">
            <v>SIKAGUARD 206W BLANCO CUÑETE</v>
          </cell>
        </row>
        <row r="7854">
          <cell r="A7854">
            <v>554072</v>
          </cell>
          <cell r="B7854" t="str">
            <v>SIKAGUARD 317 W BLANCO MATE GALON</v>
          </cell>
        </row>
        <row r="7855">
          <cell r="A7855">
            <v>554073</v>
          </cell>
          <cell r="B7855" t="str">
            <v>SIKAGUARD 317 W BLANCO MATE CUÑETE</v>
          </cell>
        </row>
        <row r="7856">
          <cell r="A7856">
            <v>554074</v>
          </cell>
          <cell r="B7856" t="str">
            <v>SIKA ESMALTE 3133 GALON GRIS PLATA</v>
          </cell>
        </row>
        <row r="7857">
          <cell r="A7857">
            <v>554075</v>
          </cell>
          <cell r="B7857" t="str">
            <v>SIKA ESMALTE 3133 GRIS PLATA</v>
          </cell>
        </row>
        <row r="7858">
          <cell r="A7858">
            <v>554076</v>
          </cell>
          <cell r="B7858" t="str">
            <v>SIKA ESMALTE 3133 TAMBOR GRIS PLATA</v>
          </cell>
        </row>
        <row r="7859">
          <cell r="A7859">
            <v>554077</v>
          </cell>
          <cell r="B7859" t="str">
            <v>SIKA ESMALTE 3133 GRIS 7022</v>
          </cell>
        </row>
        <row r="7860">
          <cell r="A7860">
            <v>554078</v>
          </cell>
          <cell r="B7860" t="str">
            <v>SIKA ESMALTE 3133 CUÑETE GRIS 7022</v>
          </cell>
        </row>
        <row r="7861">
          <cell r="A7861">
            <v>554079</v>
          </cell>
          <cell r="B7861" t="str">
            <v>SIKA ESMALTE 3133 TAMBOR GRIS 7022</v>
          </cell>
        </row>
        <row r="7862">
          <cell r="A7862">
            <v>554080</v>
          </cell>
          <cell r="B7862" t="str">
            <v>SIKACOLOR C ALMENDRA 55 GL</v>
          </cell>
        </row>
        <row r="7863">
          <cell r="A7863">
            <v>554081</v>
          </cell>
          <cell r="B7863" t="str">
            <v>SIKAGUARD 206W BEIGE</v>
          </cell>
        </row>
        <row r="7864">
          <cell r="A7864">
            <v>554082</v>
          </cell>
          <cell r="B7864" t="str">
            <v>SIKAGUARD 206W LILA</v>
          </cell>
        </row>
        <row r="7865">
          <cell r="A7865">
            <v>554083</v>
          </cell>
          <cell r="B7865" t="str">
            <v>SIKAFLOOR 31 N PURCEM NG 4KG</v>
          </cell>
        </row>
        <row r="7866">
          <cell r="A7866">
            <v>554084</v>
          </cell>
          <cell r="B7866" t="str">
            <v>SIKAGUARD 318W 5 GL</v>
          </cell>
        </row>
        <row r="7867">
          <cell r="A7867">
            <v>554085</v>
          </cell>
          <cell r="B7867" t="str">
            <v>SIKAFLOOR 510 GRIS 7035 4.9 KG</v>
          </cell>
        </row>
        <row r="7868">
          <cell r="A7868">
            <v>554086</v>
          </cell>
          <cell r="B7868" t="str">
            <v>SIKAGUARD-61_GRIS 42kg</v>
          </cell>
        </row>
        <row r="7869">
          <cell r="A7869">
            <v>554087</v>
          </cell>
          <cell r="B7869" t="str">
            <v>SIKACOLOR C BLANCO LUNA 5 GL</v>
          </cell>
        </row>
        <row r="7870">
          <cell r="A7870">
            <v>554088</v>
          </cell>
          <cell r="B7870" t="str">
            <v>SIKAFLOOR-2430 CO_GRIS OSCURO 40KG</v>
          </cell>
        </row>
        <row r="7871">
          <cell r="A7871">
            <v>554089</v>
          </cell>
          <cell r="B7871" t="str">
            <v>SIKAFLOOR 510 GRIS 7030 4.9 KG</v>
          </cell>
        </row>
        <row r="7872">
          <cell r="A7872">
            <v>554090</v>
          </cell>
          <cell r="B7872" t="str">
            <v>SIKACOLOR C BLANCO HUESO 55 GL</v>
          </cell>
        </row>
        <row r="7873">
          <cell r="A7873">
            <v>554091</v>
          </cell>
          <cell r="B7873" t="str">
            <v>SIKAGUARD-68 BRILLANTE MARFIL 7.3 KG</v>
          </cell>
        </row>
        <row r="7874">
          <cell r="A7874">
            <v>554106</v>
          </cell>
          <cell r="B7874" t="str">
            <v>DLJE019 - MEDIDOR VOL. METALICO 3/4 JV 400 R315 ROSCA  1"</v>
          </cell>
        </row>
        <row r="7875">
          <cell r="A7875">
            <v>554107</v>
          </cell>
          <cell r="B7875" t="str">
            <v>MEDIDOR VOL. METALICO 1 1/4 JV 400 R315 ROSCA  1"</v>
          </cell>
        </row>
        <row r="7876">
          <cell r="A7876">
            <v>554501</v>
          </cell>
          <cell r="B7876" t="str">
            <v>SIKA TRANSP. 10 GALON 3 KL</v>
          </cell>
          <cell r="C7876">
            <v>71</v>
          </cell>
        </row>
        <row r="7877">
          <cell r="A7877">
            <v>554502</v>
          </cell>
          <cell r="B7877" t="str">
            <v>SIKA TRANSP. 10 CUNETE 16 KL</v>
          </cell>
          <cell r="C7877">
            <v>16</v>
          </cell>
        </row>
        <row r="7878">
          <cell r="A7878">
            <v>554503</v>
          </cell>
          <cell r="B7878" t="str">
            <v>SIKA TRANSP. 10 3.6 GL</v>
          </cell>
        </row>
        <row r="7879">
          <cell r="A7879">
            <v>554504</v>
          </cell>
          <cell r="B7879" t="str">
            <v>SIKA TRANSP. 10 TAMBOR 160 KL</v>
          </cell>
          <cell r="C7879">
            <v>18</v>
          </cell>
        </row>
        <row r="7880">
          <cell r="A7880">
            <v>554505</v>
          </cell>
          <cell r="B7880" t="str">
            <v>SIKA TRANSP. 5 GALON 3 KL</v>
          </cell>
          <cell r="C7880">
            <v>21</v>
          </cell>
        </row>
        <row r="7881">
          <cell r="A7881">
            <v>554506</v>
          </cell>
          <cell r="B7881" t="str">
            <v>SIKA TRANSP. 5 16KG</v>
          </cell>
          <cell r="C7881">
            <v>6</v>
          </cell>
        </row>
        <row r="7882">
          <cell r="A7882">
            <v>554507</v>
          </cell>
          <cell r="B7882" t="str">
            <v>SIKA TRANSP. 5 TAMBOR 160 KL</v>
          </cell>
        </row>
        <row r="7883">
          <cell r="A7883">
            <v>554508</v>
          </cell>
          <cell r="B7883" t="str">
            <v>SIKA TRANSP. 5 3,6 GL</v>
          </cell>
          <cell r="C7883">
            <v>1</v>
          </cell>
        </row>
        <row r="7884">
          <cell r="A7884">
            <v>554510</v>
          </cell>
          <cell r="B7884" t="str">
            <v>SIKAFLOOR-3 QUARTZ TOP 50KL LADRILLO</v>
          </cell>
        </row>
        <row r="7885">
          <cell r="A7885">
            <v>554513</v>
          </cell>
          <cell r="B7885" t="str">
            <v>SIKAFILL 10 BLANCO 5KL</v>
          </cell>
        </row>
        <row r="7886">
          <cell r="A7886">
            <v>554515</v>
          </cell>
          <cell r="B7886" t="str">
            <v>SIKAFILL 10 ROJO 5 KG</v>
          </cell>
        </row>
        <row r="7887">
          <cell r="A7887">
            <v>554519</v>
          </cell>
          <cell r="B7887" t="str">
            <v>SIKAFILL 10 GRIS 5 KG</v>
          </cell>
        </row>
        <row r="7888">
          <cell r="A7888">
            <v>554520</v>
          </cell>
          <cell r="B7888" t="str">
            <v>SIKAFILL 5 GRIS 1.2 KL</v>
          </cell>
        </row>
        <row r="7889">
          <cell r="A7889">
            <v>554523</v>
          </cell>
          <cell r="B7889" t="str">
            <v>SIKAFILL 5 ROJO 1.2</v>
          </cell>
        </row>
        <row r="7890">
          <cell r="A7890">
            <v>554524</v>
          </cell>
          <cell r="B7890" t="str">
            <v>SIKAFILL 5 ROJO 5 KG</v>
          </cell>
        </row>
        <row r="7891">
          <cell r="A7891">
            <v>554527</v>
          </cell>
          <cell r="B7891" t="str">
            <v>SIKAFILL 5 VERDE 5 KG</v>
          </cell>
        </row>
        <row r="7892">
          <cell r="A7892">
            <v>554528</v>
          </cell>
          <cell r="B7892" t="str">
            <v>SIKAFILL 5 BLANCO 1.2KL</v>
          </cell>
        </row>
        <row r="7893">
          <cell r="A7893">
            <v>554533</v>
          </cell>
          <cell r="B7893" t="str">
            <v>IGOL IMPRIMANTE 3 KL</v>
          </cell>
          <cell r="C7893">
            <v>7</v>
          </cell>
        </row>
        <row r="7894">
          <cell r="A7894">
            <v>554534</v>
          </cell>
          <cell r="B7894" t="str">
            <v>IGOL IMPRIMANTE 16KL</v>
          </cell>
          <cell r="C7894">
            <v>13</v>
          </cell>
        </row>
        <row r="7895">
          <cell r="A7895">
            <v>554535</v>
          </cell>
          <cell r="B7895" t="str">
            <v>IGOL IMPRIMANTE 0.8 KL</v>
          </cell>
        </row>
        <row r="7896">
          <cell r="A7896">
            <v>554537</v>
          </cell>
          <cell r="B7896" t="str">
            <v>IGOL DENSO 3 KG</v>
          </cell>
        </row>
        <row r="7897">
          <cell r="A7897">
            <v>554538</v>
          </cell>
          <cell r="B7897" t="str">
            <v>IGOL DENSO 180KL</v>
          </cell>
        </row>
        <row r="7898">
          <cell r="A7898">
            <v>554539</v>
          </cell>
          <cell r="B7898" t="str">
            <v>IGOL DENSO 18 KG</v>
          </cell>
        </row>
        <row r="7899">
          <cell r="A7899">
            <v>554540</v>
          </cell>
          <cell r="B7899" t="str">
            <v>ALUMOL 0.8 KL</v>
          </cell>
          <cell r="C7899">
            <v>10</v>
          </cell>
        </row>
        <row r="7900">
          <cell r="A7900">
            <v>554541</v>
          </cell>
          <cell r="B7900" t="str">
            <v>ALUMOL 3 KL GALON</v>
          </cell>
          <cell r="C7900">
            <v>13</v>
          </cell>
        </row>
        <row r="7901">
          <cell r="A7901">
            <v>554542</v>
          </cell>
          <cell r="B7901" t="str">
            <v>ALUMOL CUNETE 16 KG</v>
          </cell>
          <cell r="C7901">
            <v>4</v>
          </cell>
        </row>
        <row r="7902">
          <cell r="A7902">
            <v>554543</v>
          </cell>
          <cell r="B7902" t="str">
            <v>IGASOL CUBIERTA CUNETE 20 KG</v>
          </cell>
        </row>
        <row r="7903">
          <cell r="A7903">
            <v>554544</v>
          </cell>
          <cell r="B7903" t="str">
            <v>IGASOL CUBIERTA GL. 3.5 KL</v>
          </cell>
        </row>
        <row r="7904">
          <cell r="A7904">
            <v>554545</v>
          </cell>
          <cell r="B7904" t="str">
            <v>IGASOL CUBIERTA 200 KL</v>
          </cell>
        </row>
        <row r="7905">
          <cell r="A7905">
            <v>554546</v>
          </cell>
          <cell r="B7905" t="str">
            <v>EMULSION ASF. 3.5 KL GALON</v>
          </cell>
          <cell r="C7905">
            <v>92</v>
          </cell>
        </row>
        <row r="7906">
          <cell r="A7906">
            <v>554547</v>
          </cell>
          <cell r="B7906" t="str">
            <v>EMULSION ASF. 200 KL</v>
          </cell>
        </row>
        <row r="7907">
          <cell r="A7907">
            <v>554548</v>
          </cell>
          <cell r="B7907" t="str">
            <v>EMULSION ASF. 18 KL.CUNETE</v>
          </cell>
          <cell r="C7907">
            <v>97</v>
          </cell>
        </row>
        <row r="7908">
          <cell r="A7908">
            <v>554549</v>
          </cell>
          <cell r="B7908" t="str">
            <v>SIKA TECHO-E 3.5 KG</v>
          </cell>
          <cell r="C7908">
            <v>81</v>
          </cell>
        </row>
        <row r="7909">
          <cell r="A7909">
            <v>554550</v>
          </cell>
          <cell r="B7909" t="str">
            <v>SIKA TECHO-E 200KG</v>
          </cell>
        </row>
        <row r="7910">
          <cell r="A7910">
            <v>554551</v>
          </cell>
          <cell r="B7910" t="str">
            <v>SIKA TECHO-E 18KG</v>
          </cell>
          <cell r="C7910">
            <v>60</v>
          </cell>
        </row>
        <row r="7911">
          <cell r="A7911">
            <v>554552</v>
          </cell>
          <cell r="B7911" t="str">
            <v>SIKA MULTISEAL 10 CMS ANCHO</v>
          </cell>
          <cell r="C7911">
            <v>25</v>
          </cell>
        </row>
        <row r="7912">
          <cell r="A7912">
            <v>554553</v>
          </cell>
          <cell r="B7912" t="str">
            <v>SIKA MULTISEAL 15 CM ANCHO</v>
          </cell>
          <cell r="C7912">
            <v>31</v>
          </cell>
        </row>
        <row r="7913">
          <cell r="A7913">
            <v>554554</v>
          </cell>
          <cell r="B7913" t="str">
            <v>SIKAFELT ROLLOX40MT</v>
          </cell>
        </row>
        <row r="7914">
          <cell r="A7914">
            <v>554555</v>
          </cell>
          <cell r="B7914" t="str">
            <v>SIKAFILL REFUERZO 100 MT</v>
          </cell>
        </row>
        <row r="7915">
          <cell r="A7915">
            <v>554556</v>
          </cell>
          <cell r="B7915" t="str">
            <v>IGASOL CUBIERTA 1.6 KL</v>
          </cell>
          <cell r="C7915">
            <v>1</v>
          </cell>
        </row>
        <row r="7916">
          <cell r="A7916">
            <v>554557</v>
          </cell>
          <cell r="B7916" t="str">
            <v>ALUMOL 1.5 KL</v>
          </cell>
          <cell r="C7916">
            <v>12</v>
          </cell>
        </row>
        <row r="7917">
          <cell r="A7917">
            <v>554558</v>
          </cell>
          <cell r="B7917" t="str">
            <v>SIKAFILL 3 GRIS 1.2 KG</v>
          </cell>
        </row>
        <row r="7918">
          <cell r="A7918">
            <v>554559</v>
          </cell>
          <cell r="B7918" t="str">
            <v>IGASOL CUBIERTA 8.5 KL</v>
          </cell>
        </row>
        <row r="7919">
          <cell r="A7919">
            <v>554560</v>
          </cell>
          <cell r="B7919" t="str">
            <v>SIKAFILL 3 BLANCO 1.2 KG</v>
          </cell>
        </row>
        <row r="7920">
          <cell r="A7920">
            <v>554562</v>
          </cell>
          <cell r="B7920" t="str">
            <v>SIKAFILL 3 BLANCO 5 KG</v>
          </cell>
        </row>
        <row r="7921">
          <cell r="A7921">
            <v>554563</v>
          </cell>
          <cell r="B7921" t="str">
            <v>IGOL DENSO PLUS 3,5 KG</v>
          </cell>
          <cell r="C7921">
            <v>12</v>
          </cell>
        </row>
        <row r="7922">
          <cell r="A7922">
            <v>554564</v>
          </cell>
          <cell r="B7922" t="str">
            <v>IGOL DENSO PLUS 18 KG</v>
          </cell>
          <cell r="C7922">
            <v>16</v>
          </cell>
        </row>
        <row r="7923">
          <cell r="A7923">
            <v>554565</v>
          </cell>
          <cell r="B7923" t="str">
            <v>IGOL DENSO PLUS 180 KG</v>
          </cell>
          <cell r="C7923">
            <v>6</v>
          </cell>
        </row>
        <row r="7924">
          <cell r="A7924">
            <v>554566</v>
          </cell>
          <cell r="B7924" t="str">
            <v>""IGOL CIMENTACION 3</v>
          </cell>
        </row>
        <row r="7925">
          <cell r="A7925">
            <v>554567</v>
          </cell>
          <cell r="B7925" t="str">
            <v>IGOL CIMENTACION 18 KG</v>
          </cell>
        </row>
        <row r="7926">
          <cell r="A7926">
            <v>554568</v>
          </cell>
          <cell r="B7926" t="str">
            <v>IGOL CIMENTACION 180 KG</v>
          </cell>
        </row>
        <row r="7927">
          <cell r="A7927">
            <v>554569</v>
          </cell>
          <cell r="B7927" t="str">
            <v>EMULSION ASF. 8.5 KL</v>
          </cell>
          <cell r="C7927">
            <v>4</v>
          </cell>
        </row>
        <row r="7928">
          <cell r="A7928">
            <v>554570</v>
          </cell>
          <cell r="B7928" t="str">
            <v>EMULSION ASF 1.6 KL</v>
          </cell>
          <cell r="C7928">
            <v>19</v>
          </cell>
        </row>
        <row r="7929">
          <cell r="A7929">
            <v>554571</v>
          </cell>
          <cell r="B7929" t="str">
            <v>SIKA TECHO-E 1.6 KG</v>
          </cell>
          <cell r="C7929">
            <v>51</v>
          </cell>
        </row>
        <row r="7930">
          <cell r="A7930">
            <v>554572</v>
          </cell>
          <cell r="B7930" t="str">
            <v>SIKA TECHO-E 8.5 KG</v>
          </cell>
          <cell r="C7930">
            <v>5</v>
          </cell>
        </row>
        <row r="7931">
          <cell r="A7931">
            <v>554575</v>
          </cell>
          <cell r="B7931" t="str">
            <v>SIKAFILL 10 FIBRAS BLANCO 1GL</v>
          </cell>
        </row>
        <row r="7932">
          <cell r="A7932">
            <v>554576</v>
          </cell>
          <cell r="B7932" t="str">
            <v>SIKAFILL 10 FIBRAS GRIS 1GL</v>
          </cell>
        </row>
        <row r="7933">
          <cell r="A7933">
            <v>554577</v>
          </cell>
          <cell r="B7933" t="str">
            <v>SIKAFILL 10 FIBRAS ROJO 1GL</v>
          </cell>
        </row>
        <row r="7934">
          <cell r="A7934">
            <v>554578</v>
          </cell>
          <cell r="B7934" t="str">
            <v>SIKAFILL 10 FIBRAS VERDE 1GL</v>
          </cell>
        </row>
        <row r="7935">
          <cell r="A7935">
            <v>554583</v>
          </cell>
          <cell r="B7935" t="str">
            <v>SIKAFILL 5 FIBRAS BLANCO 1/4GL</v>
          </cell>
        </row>
        <row r="7936">
          <cell r="A7936">
            <v>554584</v>
          </cell>
          <cell r="B7936" t="str">
            <v>SIKAFILL 5 FIBRAS GRIS 1/4GL</v>
          </cell>
        </row>
        <row r="7937">
          <cell r="A7937">
            <v>554585</v>
          </cell>
          <cell r="B7937" t="str">
            <v>SIKAFILL 5 FIBRAS ROJO 1/4GL</v>
          </cell>
        </row>
        <row r="7938">
          <cell r="A7938">
            <v>554586</v>
          </cell>
          <cell r="B7938" t="str">
            <v>SIKAFILL 5 FIBRAS VERDE 1/4GL</v>
          </cell>
        </row>
        <row r="7939">
          <cell r="A7939">
            <v>554587</v>
          </cell>
          <cell r="B7939" t="str">
            <v>SIKAFILL 5 FIBRAS BLANCO 1GL</v>
          </cell>
        </row>
        <row r="7940">
          <cell r="A7940">
            <v>554588</v>
          </cell>
          <cell r="B7940" t="str">
            <v>SIKAFILL 5 FIBRAS GRIS 1GL</v>
          </cell>
        </row>
        <row r="7941">
          <cell r="A7941">
            <v>554589</v>
          </cell>
          <cell r="B7941" t="str">
            <v>SIKAFILL 5 FIBRAS ROJO 1GL</v>
          </cell>
        </row>
        <row r="7942">
          <cell r="A7942">
            <v>554590</v>
          </cell>
          <cell r="B7942" t="str">
            <v>SIKAFILL 5 FIBRAS VERDE 1GL</v>
          </cell>
        </row>
        <row r="7943">
          <cell r="A7943">
            <v>554591</v>
          </cell>
          <cell r="B7943" t="str">
            <v>SIKAFILL 5 FIBRAS BLANCO 5GL</v>
          </cell>
        </row>
        <row r="7944">
          <cell r="A7944">
            <v>554592</v>
          </cell>
          <cell r="B7944" t="str">
            <v>SIKAFILL 5 FIBRAS GRIS 5GL</v>
          </cell>
        </row>
        <row r="7945">
          <cell r="A7945">
            <v>554593</v>
          </cell>
          <cell r="B7945" t="str">
            <v>SIKAFILL 5 FIBRAS ROJO 5GL</v>
          </cell>
        </row>
        <row r="7946">
          <cell r="A7946">
            <v>554595</v>
          </cell>
          <cell r="B7946" t="str">
            <v>SIKAFILL 3 FIBRAS BLANCO 1/4GL</v>
          </cell>
        </row>
        <row r="7947">
          <cell r="A7947">
            <v>554596</v>
          </cell>
          <cell r="B7947" t="str">
            <v>SIKAFILL 3 FIBRAS GRIS 1/4GL</v>
          </cell>
        </row>
        <row r="7948">
          <cell r="A7948">
            <v>554597</v>
          </cell>
          <cell r="B7948" t="str">
            <v>SIKAFILL 3 FIBRAS ROJO 1/4GL</v>
          </cell>
        </row>
        <row r="7949">
          <cell r="A7949">
            <v>554598</v>
          </cell>
          <cell r="B7949" t="str">
            <v>SIKAFILL 3 FIBRAS VERDE 1/4GL</v>
          </cell>
        </row>
        <row r="7950">
          <cell r="A7950">
            <v>554599</v>
          </cell>
          <cell r="B7950" t="str">
            <v>SIKAFILL 3 FIBRAS BLANCO 1GL</v>
          </cell>
        </row>
        <row r="7951">
          <cell r="A7951">
            <v>554604</v>
          </cell>
          <cell r="B7951" t="str">
            <v>SIKAFILL 3 FIBRAS GRIS 5GL</v>
          </cell>
        </row>
        <row r="7952">
          <cell r="A7952">
            <v>554605</v>
          </cell>
          <cell r="B7952" t="str">
            <v>SIKAFILL 3 FIBRAS ROJO 5GL</v>
          </cell>
        </row>
        <row r="7953">
          <cell r="A7953">
            <v>554607</v>
          </cell>
          <cell r="B7953" t="str">
            <v>SIKA TRANSP. 7W CO 1GL</v>
          </cell>
        </row>
        <row r="7954">
          <cell r="A7954">
            <v>554608</v>
          </cell>
          <cell r="B7954" t="str">
            <v>SIKA TRANSP. 7W CO 5GL</v>
          </cell>
        </row>
        <row r="7955">
          <cell r="A7955">
            <v>554609</v>
          </cell>
          <cell r="B7955" t="str">
            <v>SIKA TRANSP. 7W CO 55GL</v>
          </cell>
          <cell r="C7955">
            <v>11</v>
          </cell>
        </row>
        <row r="7956">
          <cell r="A7956">
            <v>554610</v>
          </cell>
          <cell r="B7956" t="str">
            <v>SIKA TRANSP. 3W CO 0.5GL</v>
          </cell>
        </row>
        <row r="7957">
          <cell r="A7957">
            <v>554611</v>
          </cell>
          <cell r="B7957" t="str">
            <v>SIKA TRANSP. 3W CO 1GL</v>
          </cell>
        </row>
        <row r="7958">
          <cell r="A7958">
            <v>554612</v>
          </cell>
          <cell r="B7958" t="str">
            <v>SIKA TRANSP. 3W CO 5GL</v>
          </cell>
        </row>
        <row r="7959">
          <cell r="A7959">
            <v>554613</v>
          </cell>
          <cell r="B7959" t="str">
            <v>SIKA TRANSP. 3W CO 55GL</v>
          </cell>
        </row>
        <row r="7960">
          <cell r="A7960">
            <v>554614</v>
          </cell>
          <cell r="B7960" t="str">
            <v>SIKA LIMPIADOR RINSE 0.5 GL</v>
          </cell>
          <cell r="C7960">
            <v>15</v>
          </cell>
        </row>
        <row r="7961">
          <cell r="A7961">
            <v>554615</v>
          </cell>
          <cell r="B7961" t="str">
            <v>SIKA LIMPIADOR RINSE 1 GL</v>
          </cell>
          <cell r="C7961">
            <v>14</v>
          </cell>
        </row>
        <row r="7962">
          <cell r="A7962">
            <v>554616</v>
          </cell>
          <cell r="B7962" t="str">
            <v>SIKA LIMPIADOR RINSE 5 GL</v>
          </cell>
          <cell r="C7962">
            <v>3</v>
          </cell>
        </row>
        <row r="7963">
          <cell r="A7963">
            <v>554617</v>
          </cell>
          <cell r="B7963" t="str">
            <v>SIKA MULTISEAL 10 CMS ANCHO ALUMINIO</v>
          </cell>
          <cell r="C7963">
            <v>33</v>
          </cell>
        </row>
        <row r="7964">
          <cell r="A7964">
            <v>554618</v>
          </cell>
          <cell r="B7964" t="str">
            <v>SIKA MULTISEAL 15 CM ANCHO ALUMINIO</v>
          </cell>
          <cell r="C7964">
            <v>76</v>
          </cell>
        </row>
        <row r="7965">
          <cell r="A7965">
            <v>5546189</v>
          </cell>
        </row>
        <row r="7966">
          <cell r="A7966">
            <v>554619</v>
          </cell>
          <cell r="B7966" t="str">
            <v>SIKA MULTISEAL-S 10 CMS ANCHO ALUMINIO</v>
          </cell>
        </row>
        <row r="7967">
          <cell r="A7967">
            <v>554620</v>
          </cell>
          <cell r="B7967" t="str">
            <v>SIKA MULTISEAL-S 10 CMS ANCHO ROJO</v>
          </cell>
        </row>
        <row r="7968">
          <cell r="A7968">
            <v>554621</v>
          </cell>
          <cell r="B7968" t="str">
            <v>SIKA MULTISEAL-S 20 CMS ANCHO ALUMINIO</v>
          </cell>
        </row>
        <row r="7969">
          <cell r="A7969">
            <v>554622</v>
          </cell>
          <cell r="B7969" t="str">
            <v>SIKA MULTISEAL-S 20 CMS ANCHO ROJO</v>
          </cell>
        </row>
        <row r="7970">
          <cell r="A7970">
            <v>554633</v>
          </cell>
          <cell r="B7970" t="str">
            <v>IGASOL CUBIERTA 20 KG  EMP.ANTERIOR</v>
          </cell>
        </row>
        <row r="7971">
          <cell r="A7971">
            <v>554635</v>
          </cell>
          <cell r="B7971" t="str">
            <v>SIKA MULTISEAL PLUS 4" 15.24 m GRIS</v>
          </cell>
        </row>
        <row r="7972">
          <cell r="A7972">
            <v>554636</v>
          </cell>
          <cell r="B7972" t="str">
            <v>SIKA MULTISEAL PLUS 6" 15.24 m BLANCO</v>
          </cell>
          <cell r="C7972">
            <v>2</v>
          </cell>
        </row>
        <row r="7973">
          <cell r="A7973">
            <v>554637</v>
          </cell>
          <cell r="B7973" t="str">
            <v>SIKA LIMPIADOR RINSE 60 KILOS</v>
          </cell>
        </row>
        <row r="7974">
          <cell r="A7974">
            <v>554701</v>
          </cell>
          <cell r="B7974" t="str">
            <v>SIKAFILL POWER 12 BLANCO 55GL NUEVA TECNOLOGIA</v>
          </cell>
        </row>
        <row r="7975">
          <cell r="A7975">
            <v>554702</v>
          </cell>
          <cell r="B7975" t="str">
            <v>SIKAFILL POWER 12 GRIS 5GL</v>
          </cell>
        </row>
        <row r="7976">
          <cell r="A7976">
            <v>554703</v>
          </cell>
          <cell r="B7976" t="str">
            <v>""SIKAFILL POWER 12 BLANCO 0</v>
          </cell>
        </row>
        <row r="7977">
          <cell r="A7977">
            <v>554704</v>
          </cell>
          <cell r="B7977" t="str">
            <v>SIKAFILL POWER 12 BLANCO 1GL</v>
          </cell>
        </row>
        <row r="7978">
          <cell r="A7978">
            <v>554705</v>
          </cell>
          <cell r="B7978" t="str">
            <v>SIKAFILL POWER 12 BLANCO 5GL</v>
          </cell>
        </row>
        <row r="7979">
          <cell r="A7979">
            <v>554706</v>
          </cell>
          <cell r="B7979" t="str">
            <v>""SIKAFILL POWER 12 GRIS 0</v>
          </cell>
        </row>
        <row r="7980">
          <cell r="A7980">
            <v>554707</v>
          </cell>
          <cell r="B7980" t="str">
            <v>SIKAFILL POWER 12 GRIS 1GL</v>
          </cell>
        </row>
        <row r="7981">
          <cell r="A7981">
            <v>554708</v>
          </cell>
          <cell r="B7981" t="str">
            <v>SIKAFILL POWER 12 GRIS -DESCONTINUADO</v>
          </cell>
        </row>
        <row r="7982">
          <cell r="A7982">
            <v>554709</v>
          </cell>
          <cell r="B7982" t="str">
            <v>""SIKAFILL POWER 12 ROJO 0</v>
          </cell>
        </row>
        <row r="7983">
          <cell r="A7983">
            <v>554710</v>
          </cell>
          <cell r="B7983" t="str">
            <v>SIKAFILL POWER 12 ROJO 1GL</v>
          </cell>
        </row>
        <row r="7984">
          <cell r="A7984">
            <v>554711</v>
          </cell>
          <cell r="B7984" t="str">
            <v>SIKAFILL POWER 12 ROJO 5GL</v>
          </cell>
        </row>
        <row r="7985">
          <cell r="A7985">
            <v>554712</v>
          </cell>
          <cell r="B7985" t="str">
            <v>SIKAFILL POWER 12 ROJO 55GL</v>
          </cell>
        </row>
        <row r="7986">
          <cell r="A7986">
            <v>554713</v>
          </cell>
          <cell r="B7986" t="str">
            <v>""SIKAFILL POWER 12 VERDE 0</v>
          </cell>
        </row>
        <row r="7987">
          <cell r="A7987">
            <v>554714</v>
          </cell>
          <cell r="B7987" t="str">
            <v>SIKAFILL POWER 12 VERDE 1GL</v>
          </cell>
        </row>
        <row r="7988">
          <cell r="A7988">
            <v>554715</v>
          </cell>
          <cell r="B7988" t="str">
            <v>SIKAFILL POWER 12 VERDE 5GL</v>
          </cell>
        </row>
        <row r="7989">
          <cell r="A7989">
            <v>554716</v>
          </cell>
          <cell r="B7989" t="str">
            <v>SIKAFILL POWER 8 BLANCO 0.25GL</v>
          </cell>
        </row>
        <row r="7990">
          <cell r="A7990">
            <v>554717</v>
          </cell>
          <cell r="B7990" t="str">
            <v>SIKAFILL POWER 8 BLANCO 1GL</v>
          </cell>
        </row>
        <row r="7991">
          <cell r="A7991">
            <v>554718</v>
          </cell>
          <cell r="B7991" t="str">
            <v>SIKAFILL POWER 8 BLANCO 5GL</v>
          </cell>
        </row>
        <row r="7992">
          <cell r="A7992">
            <v>554719</v>
          </cell>
          <cell r="B7992" t="str">
            <v>SIKAFILL POWER 8 BLANCO 55GL</v>
          </cell>
        </row>
        <row r="7993">
          <cell r="A7993">
            <v>554720</v>
          </cell>
          <cell r="B7993" t="str">
            <v>SIKAFILL POWER 8 GRIS 0.25GL</v>
          </cell>
        </row>
        <row r="7994">
          <cell r="A7994">
            <v>554721</v>
          </cell>
          <cell r="B7994" t="str">
            <v>SIKAFILL POWER 8 GRIS 1GL</v>
          </cell>
        </row>
        <row r="7995">
          <cell r="A7995">
            <v>554722</v>
          </cell>
          <cell r="B7995" t="str">
            <v>SIKAFILL POWER 8 GRIS 5GL</v>
          </cell>
        </row>
        <row r="7996">
          <cell r="A7996">
            <v>554723</v>
          </cell>
          <cell r="B7996" t="str">
            <v>SIKAFILL POWER 8 GRIS 55GL</v>
          </cell>
        </row>
        <row r="7997">
          <cell r="A7997">
            <v>554724</v>
          </cell>
          <cell r="B7997" t="str">
            <v>""SIKAFILL POWER 8 ROJO 0.25GL</v>
          </cell>
        </row>
        <row r="7998">
          <cell r="A7998">
            <v>554725</v>
          </cell>
          <cell r="B7998" t="str">
            <v>SIKAFILL POWER 8 ROJO 1GL</v>
          </cell>
        </row>
        <row r="7999">
          <cell r="A7999">
            <v>554726</v>
          </cell>
          <cell r="B7999" t="str">
            <v>SIKAFILL POWER 8 ROJO 5GL</v>
          </cell>
        </row>
        <row r="8000">
          <cell r="A8000">
            <v>554727</v>
          </cell>
          <cell r="B8000" t="str">
            <v>SIKAFILL POWER 8 ROJO 55GL</v>
          </cell>
        </row>
        <row r="8001">
          <cell r="A8001">
            <v>554728</v>
          </cell>
          <cell r="B8001" t="str">
            <v>""SIKAFILL POWER 8 VERDE 0</v>
          </cell>
        </row>
        <row r="8002">
          <cell r="A8002">
            <v>554729</v>
          </cell>
          <cell r="B8002" t="str">
            <v>SIKAFILL POWER 8 VERDE 1GL</v>
          </cell>
        </row>
        <row r="8003">
          <cell r="A8003">
            <v>554730</v>
          </cell>
          <cell r="B8003" t="str">
            <v>SIKAFILL POWER 8 VERDE 5GL</v>
          </cell>
        </row>
        <row r="8004">
          <cell r="A8004">
            <v>554731</v>
          </cell>
          <cell r="B8004" t="str">
            <v>SIKAFILL POWER 8 VERDE 55GL</v>
          </cell>
        </row>
        <row r="8005">
          <cell r="A8005">
            <v>554732</v>
          </cell>
          <cell r="B8005" t="str">
            <v>SIKAFILL POWER 12 VERDE 55GL</v>
          </cell>
        </row>
        <row r="8006">
          <cell r="A8006">
            <v>554733</v>
          </cell>
          <cell r="B8006" t="str">
            <v>""SIKA ACRIL TECHO 5 BLANCO 0</v>
          </cell>
        </row>
        <row r="8007">
          <cell r="A8007">
            <v>554734</v>
          </cell>
          <cell r="B8007" t="str">
            <v>""SIKA ACRIL TECHO 5 GRIS 0</v>
          </cell>
        </row>
        <row r="8008">
          <cell r="A8008">
            <v>554735</v>
          </cell>
          <cell r="B8008" t="str">
            <v>""SIKA ACRIL TECHO 5 ROJO 0</v>
          </cell>
        </row>
        <row r="8009">
          <cell r="A8009">
            <v>554736</v>
          </cell>
          <cell r="B8009" t="str">
            <v>""SIKA ACRIL TECHO 5 VERDE 0</v>
          </cell>
        </row>
        <row r="8010">
          <cell r="A8010">
            <v>554737</v>
          </cell>
          <cell r="B8010" t="str">
            <v>SIKA ACRIL TECHO 5 BLANCO 1GL</v>
          </cell>
        </row>
        <row r="8011">
          <cell r="A8011">
            <v>554738</v>
          </cell>
          <cell r="B8011" t="str">
            <v>SIKA ACRIL TECHO 5 GRIS 1GL</v>
          </cell>
        </row>
        <row r="8012">
          <cell r="A8012">
            <v>554739</v>
          </cell>
          <cell r="B8012" t="str">
            <v>SIKA ACRIL TECHO 5 ROJO 1GL</v>
          </cell>
        </row>
        <row r="8013">
          <cell r="A8013">
            <v>554740</v>
          </cell>
          <cell r="B8013" t="str">
            <v>SIKA ACRIL TECHO 5 VERDE 1GL</v>
          </cell>
        </row>
        <row r="8014">
          <cell r="A8014">
            <v>554741</v>
          </cell>
          <cell r="B8014" t="str">
            <v>SIKA ACRIL TECHO 5 BLANCO 5GL</v>
          </cell>
        </row>
        <row r="8015">
          <cell r="A8015">
            <v>554742</v>
          </cell>
          <cell r="B8015" t="str">
            <v>SIKA ACRIL TECHO 5 GRIS 5GL</v>
          </cell>
        </row>
        <row r="8016">
          <cell r="A8016">
            <v>554743</v>
          </cell>
          <cell r="B8016" t="str">
            <v>SIKA ACRIL TECHO 5 ROJO 5GL</v>
          </cell>
        </row>
        <row r="8017">
          <cell r="A8017">
            <v>554744</v>
          </cell>
          <cell r="B8017" t="str">
            <v>SIKA ACRIL TECHO 5 VERDE 5GL</v>
          </cell>
        </row>
        <row r="8018">
          <cell r="A8018">
            <v>554745</v>
          </cell>
          <cell r="B8018" t="str">
            <v>SIKA ACRIL TECHO 5 BLANCO 55GL</v>
          </cell>
        </row>
        <row r="8019">
          <cell r="A8019">
            <v>554746</v>
          </cell>
          <cell r="B8019" t="str">
            <v>SIKA ACRIL TECHO 5 GRIS 55GL</v>
          </cell>
        </row>
        <row r="8020">
          <cell r="A8020">
            <v>554747</v>
          </cell>
          <cell r="B8020" t="str">
            <v>SIKA ACRIL TECHO 5 ROJO 55GL</v>
          </cell>
        </row>
        <row r="8021">
          <cell r="A8021">
            <v>554748</v>
          </cell>
          <cell r="B8021" t="str">
            <v>SIKA ACRIL TECHO 5 VERDE 55GL</v>
          </cell>
        </row>
        <row r="8022">
          <cell r="A8022">
            <v>554750</v>
          </cell>
          <cell r="B8022" t="str">
            <v>SIKA ACRIL TECHO 7 BLANCO 1KG</v>
          </cell>
        </row>
        <row r="8023">
          <cell r="A8023">
            <v>554751</v>
          </cell>
          <cell r="B8023" t="str">
            <v>SIKA ACRIL TECHO 7 GRIS 1KG</v>
          </cell>
        </row>
        <row r="8024">
          <cell r="A8024">
            <v>554752</v>
          </cell>
          <cell r="B8024" t="str">
            <v>SIKA ACRIL TECHO 7 BLANCO GALON</v>
          </cell>
          <cell r="C8024">
            <v>1</v>
          </cell>
        </row>
        <row r="8025">
          <cell r="A8025">
            <v>554753</v>
          </cell>
          <cell r="B8025" t="str">
            <v>SIKA ACRIL TECHO 7 GRIS GALON</v>
          </cell>
        </row>
        <row r="8026">
          <cell r="A8026">
            <v>554754</v>
          </cell>
          <cell r="B8026" t="str">
            <v>SIKA ACRIL TECHO 7 BLANCO CUÑETE</v>
          </cell>
          <cell r="C8026">
            <v>1</v>
          </cell>
        </row>
        <row r="8027">
          <cell r="A8027">
            <v>554755</v>
          </cell>
          <cell r="B8027" t="str">
            <v>SIKA ACRIL TECHO 7 GRIS CUÑETE</v>
          </cell>
        </row>
        <row r="8028">
          <cell r="A8028">
            <v>554758</v>
          </cell>
          <cell r="B8028" t="str">
            <v>SIKA ACRIL TECHO 7 BLANCO TAMBOR</v>
          </cell>
        </row>
        <row r="8029">
          <cell r="A8029">
            <v>554759</v>
          </cell>
          <cell r="B8029" t="str">
            <v>SIKA ACRIL TECHO 7 GRIS TAMBOR</v>
          </cell>
        </row>
        <row r="8030">
          <cell r="A8030">
            <v>554760</v>
          </cell>
          <cell r="B8030" t="str">
            <v>SIKA ACRIL TECHO 10 BLANCO GALON</v>
          </cell>
          <cell r="C8030">
            <v>1</v>
          </cell>
        </row>
        <row r="8031">
          <cell r="A8031">
            <v>554761</v>
          </cell>
          <cell r="B8031" t="str">
            <v>SIKA ACRIL TECHO 10 GRIS GALON</v>
          </cell>
        </row>
        <row r="8032">
          <cell r="A8032">
            <v>554762</v>
          </cell>
          <cell r="B8032" t="str">
            <v>SIKA ACRIL TECHO 10 BLANCO CUÑETE</v>
          </cell>
        </row>
        <row r="8033">
          <cell r="A8033">
            <v>554763</v>
          </cell>
          <cell r="B8033" t="str">
            <v>SIKA ACRIL TECHO 10 GRIS 20KG</v>
          </cell>
        </row>
        <row r="8034">
          <cell r="A8034">
            <v>554764</v>
          </cell>
          <cell r="B8034" t="str">
            <v>SIKA ACRIL TECHO 10 BLANCO TAMBOR</v>
          </cell>
        </row>
        <row r="8035">
          <cell r="A8035">
            <v>554765</v>
          </cell>
          <cell r="B8035" t="str">
            <v>SIKA ACRIL TECHO 10 GRIS TAMBOR</v>
          </cell>
        </row>
        <row r="8036">
          <cell r="A8036">
            <v>554766</v>
          </cell>
          <cell r="B8036" t="str">
            <v>SIKAFILL POWER 15 BLANCO GALON</v>
          </cell>
          <cell r="C8036">
            <v>1</v>
          </cell>
        </row>
        <row r="8037">
          <cell r="A8037">
            <v>554767</v>
          </cell>
          <cell r="B8037" t="str">
            <v>SIKAFILL POWER 15 GRIS GALON</v>
          </cell>
          <cell r="C8037">
            <v>5</v>
          </cell>
        </row>
        <row r="8038">
          <cell r="A8038">
            <v>554768</v>
          </cell>
          <cell r="B8038" t="str">
            <v>SIKAFILL POWER 15 BLANCO CUÑETE</v>
          </cell>
        </row>
        <row r="8039">
          <cell r="A8039">
            <v>554769</v>
          </cell>
          <cell r="B8039" t="str">
            <v>SIKAFILL POWER 15 GRIS CUÑETE</v>
          </cell>
        </row>
        <row r="8040">
          <cell r="A8040">
            <v>554770</v>
          </cell>
          <cell r="B8040" t="str">
            <v>SIKAFILL POWER 15 BLANCO TAMBOR</v>
          </cell>
        </row>
        <row r="8041">
          <cell r="A8041">
            <v>554771</v>
          </cell>
          <cell r="B8041" t="str">
            <v>SIKAFILL POWER 15 GRIS TAMBOR</v>
          </cell>
        </row>
        <row r="8042">
          <cell r="A8042">
            <v>554772</v>
          </cell>
          <cell r="B8042" t="str">
            <v>SIKAFILL POWER 12 BLANCO GL NUEVA TECNOLOGIA</v>
          </cell>
          <cell r="C8042">
            <v>35</v>
          </cell>
        </row>
        <row r="8043">
          <cell r="A8043">
            <v>554773</v>
          </cell>
          <cell r="B8043" t="str">
            <v>SIKAFILL POWER 12 GRIS GL NUEVA TECNOLOGIA 4.4KG</v>
          </cell>
          <cell r="C8043">
            <v>67</v>
          </cell>
        </row>
        <row r="8044">
          <cell r="A8044">
            <v>554774</v>
          </cell>
          <cell r="B8044" t="str">
            <v>SIKAFILL POWER 12 ROJO GL NUEVA TECNOLOGIA 4,4kg</v>
          </cell>
          <cell r="C8044">
            <v>14</v>
          </cell>
        </row>
        <row r="8045">
          <cell r="A8045">
            <v>554775</v>
          </cell>
          <cell r="B8045" t="str">
            <v>SIKAFILL POWER 12 VERDE GL NUEVA TECNOLOGIA 4,4KG</v>
          </cell>
          <cell r="C8045">
            <v>2</v>
          </cell>
        </row>
        <row r="8046">
          <cell r="A8046">
            <v>554776</v>
          </cell>
          <cell r="B8046" t="str">
            <v>SIKAFILL POWER 12 BLANCO 20KG  NUEVA TECNOLOGIA</v>
          </cell>
          <cell r="C8046">
            <v>8</v>
          </cell>
        </row>
        <row r="8047">
          <cell r="A8047">
            <v>554777</v>
          </cell>
          <cell r="B8047" t="str">
            <v>SIKAFILL POWER 12 GRIS 20KG  NUEVA TECNOLOGIA</v>
          </cell>
          <cell r="C8047">
            <v>39</v>
          </cell>
        </row>
        <row r="8048">
          <cell r="A8048">
            <v>554778</v>
          </cell>
          <cell r="B8048" t="str">
            <v>SIKAFILL POWER 12 ROJO 20KG  NUEVA TECNOLOGIA</v>
          </cell>
          <cell r="C8048">
            <v>4</v>
          </cell>
        </row>
        <row r="8049">
          <cell r="A8049">
            <v>554779</v>
          </cell>
          <cell r="B8049" t="str">
            <v>SIKAFILL POWER 12 VERDE 20KG  NUEVA TECNOLOGIA</v>
          </cell>
          <cell r="C8049">
            <v>16</v>
          </cell>
        </row>
        <row r="8050">
          <cell r="A8050">
            <v>554780</v>
          </cell>
          <cell r="B8050" t="str">
            <v>SIKAFILL POWER 12 GRIS 230KG  NUEVA TECNOLOGIA</v>
          </cell>
        </row>
        <row r="8051">
          <cell r="A8051">
            <v>554781</v>
          </cell>
          <cell r="B8051" t="str">
            <v>SIKAFILL POWER 12 ROJO 230KG  NUEVA TECNOLOGIA</v>
          </cell>
        </row>
        <row r="8052">
          <cell r="A8052">
            <v>554782</v>
          </cell>
          <cell r="B8052" t="str">
            <v>SIKAFILL POWER 12 VERDE 230KG  NUEVA TECNOLOGIA</v>
          </cell>
        </row>
        <row r="8053">
          <cell r="A8053">
            <v>554783</v>
          </cell>
          <cell r="B8053" t="str">
            <v>SIKA ACRIL TECHO 7 VERDE 1KG</v>
          </cell>
        </row>
        <row r="8054">
          <cell r="A8054">
            <v>554784</v>
          </cell>
          <cell r="B8054" t="str">
            <v>SIKA ACRIL TECHO 7 VERDE GALON</v>
          </cell>
        </row>
        <row r="8055">
          <cell r="A8055">
            <v>554785</v>
          </cell>
          <cell r="B8055" t="str">
            <v>SIKA ACRIL TECHO 7 VERDE CUÑETE</v>
          </cell>
        </row>
        <row r="8056">
          <cell r="A8056">
            <v>554786</v>
          </cell>
          <cell r="B8056" t="str">
            <v>SIKA ACRIL TECHO 7 VERDE TAMBOR</v>
          </cell>
        </row>
        <row r="8057">
          <cell r="A8057">
            <v>554787</v>
          </cell>
          <cell r="B8057" t="str">
            <v>SIKA ACRIL TECHO 7 ROJO 1KG</v>
          </cell>
        </row>
        <row r="8058">
          <cell r="A8058">
            <v>554788</v>
          </cell>
          <cell r="B8058" t="str">
            <v>SIKA ACRIL TECHO 7 ROJO GALON</v>
          </cell>
          <cell r="C8058">
            <v>1</v>
          </cell>
        </row>
        <row r="8059">
          <cell r="A8059">
            <v>554789</v>
          </cell>
          <cell r="B8059" t="str">
            <v>SIKA ACRIL TECHO 7 ROJO CUÑETE</v>
          </cell>
        </row>
        <row r="8060">
          <cell r="A8060">
            <v>554790</v>
          </cell>
          <cell r="B8060" t="str">
            <v>SIKA ACRIL TECHO 7 ROJO TAMBOR</v>
          </cell>
        </row>
        <row r="8061">
          <cell r="A8061">
            <v>554791</v>
          </cell>
          <cell r="B8061" t="str">
            <v>SIKAFILL POWER 10 GRIS 20KG</v>
          </cell>
        </row>
        <row r="8062">
          <cell r="A8062">
            <v>554792</v>
          </cell>
          <cell r="B8062" t="str">
            <v>SIKAFILL-7 POWER GRIS 1KG</v>
          </cell>
          <cell r="C8062">
            <v>69</v>
          </cell>
        </row>
        <row r="8063">
          <cell r="A8063">
            <v>554793</v>
          </cell>
          <cell r="B8063" t="str">
            <v>SIKAFILL-7 POWER GRIS4,2KG</v>
          </cell>
          <cell r="C8063">
            <v>58</v>
          </cell>
        </row>
        <row r="8064">
          <cell r="A8064">
            <v>554794</v>
          </cell>
          <cell r="B8064" t="str">
            <v>SIKAFILL-7 POWER GRIS20KG</v>
          </cell>
          <cell r="C8064">
            <v>10</v>
          </cell>
        </row>
        <row r="8065">
          <cell r="A8065">
            <v>554795</v>
          </cell>
          <cell r="B8065" t="str">
            <v>SIKAFILL-7 POWER GRIS230KG</v>
          </cell>
        </row>
        <row r="8066">
          <cell r="A8066">
            <v>554796</v>
          </cell>
          <cell r="B8066" t="str">
            <v>SIKAFILL-7 POWER BLANCO 1KG</v>
          </cell>
          <cell r="C8066">
            <v>47</v>
          </cell>
        </row>
        <row r="8067">
          <cell r="A8067">
            <v>554797</v>
          </cell>
          <cell r="B8067" t="str">
            <v>SIKAFILL-7 POWER BLANCO 4,2KG</v>
          </cell>
          <cell r="C8067">
            <v>35</v>
          </cell>
        </row>
        <row r="8068">
          <cell r="A8068">
            <v>554798</v>
          </cell>
          <cell r="B8068" t="str">
            <v>SIKAFILL-7 POWER BLANCO20KG</v>
          </cell>
        </row>
        <row r="8069">
          <cell r="A8069">
            <v>554799</v>
          </cell>
          <cell r="B8069" t="str">
            <v>SIKAFILL-7 POWER BLANCO230KG</v>
          </cell>
        </row>
        <row r="8070">
          <cell r="A8070">
            <v>554800</v>
          </cell>
          <cell r="B8070" t="str">
            <v>SIKAFILL-7 POWER ROJO 1KG</v>
          </cell>
        </row>
        <row r="8071">
          <cell r="A8071">
            <v>554801</v>
          </cell>
          <cell r="B8071" t="str">
            <v>SIKAFILL-7 POWER ROJO4,2KG</v>
          </cell>
        </row>
        <row r="8072">
          <cell r="A8072">
            <v>554802</v>
          </cell>
          <cell r="B8072" t="str">
            <v>SIKAFILL-7 POWER ROJO 20KG</v>
          </cell>
        </row>
        <row r="8073">
          <cell r="A8073">
            <v>554803</v>
          </cell>
          <cell r="B8073" t="str">
            <v>SIKAFILL-7 POWER ROJO 230KG</v>
          </cell>
        </row>
        <row r="8074">
          <cell r="A8074">
            <v>554804</v>
          </cell>
          <cell r="B8074" t="str">
            <v>SIKAFILL-7 POWER VERDE1KG</v>
          </cell>
        </row>
        <row r="8075">
          <cell r="A8075">
            <v>554805</v>
          </cell>
          <cell r="B8075" t="str">
            <v>SIKAFILL-7 POWER VERDE4,2KG</v>
          </cell>
        </row>
        <row r="8076">
          <cell r="A8076">
            <v>554806</v>
          </cell>
          <cell r="B8076" t="str">
            <v>SIKAFILL-7 POWER VERDE20KG</v>
          </cell>
        </row>
        <row r="8077">
          <cell r="A8077">
            <v>554807</v>
          </cell>
          <cell r="B8077" t="str">
            <v>SIKAFILL-7 POWER VERDE230KG</v>
          </cell>
        </row>
        <row r="8078">
          <cell r="A8078">
            <v>554808</v>
          </cell>
          <cell r="B8078" t="str">
            <v>SIKAFILL-10 POWER GRIS 4,2KG</v>
          </cell>
          <cell r="C8078">
            <v>6</v>
          </cell>
        </row>
        <row r="8079">
          <cell r="A8079">
            <v>554809</v>
          </cell>
          <cell r="B8079" t="str">
            <v>SIKAFILL-10 POWER GRIS20KG</v>
          </cell>
        </row>
        <row r="8080">
          <cell r="A8080">
            <v>554810</v>
          </cell>
          <cell r="B8080" t="str">
            <v>SIKAFILL-10 POWER GRIS230KG</v>
          </cell>
        </row>
        <row r="8081">
          <cell r="A8081">
            <v>554811</v>
          </cell>
          <cell r="B8081" t="str">
            <v>SIKAFILL-10 POWER BLANCO 4,2KG</v>
          </cell>
          <cell r="C8081">
            <v>8</v>
          </cell>
        </row>
        <row r="8082">
          <cell r="A8082">
            <v>554812</v>
          </cell>
          <cell r="B8082" t="str">
            <v>SIKAFILL-10 POWER BLANCO20KG</v>
          </cell>
        </row>
        <row r="8083">
          <cell r="A8083">
            <v>554813</v>
          </cell>
          <cell r="B8083" t="str">
            <v>SIKAFILL-10 POWER BLANCO230KG</v>
          </cell>
        </row>
        <row r="8084">
          <cell r="A8084">
            <v>554814</v>
          </cell>
          <cell r="B8084" t="str">
            <v>SikaCeram-650 Boquilla Plus Blanca 2 K</v>
          </cell>
        </row>
        <row r="8085">
          <cell r="A8085">
            <v>554815</v>
          </cell>
          <cell r="B8085" t="str">
            <v>SikaTop-110 Primer Cubiertas y Terrazas 35Kg</v>
          </cell>
        </row>
        <row r="8086">
          <cell r="A8086">
            <v>554816</v>
          </cell>
          <cell r="B8086" t="str">
            <v>SIKAFLEX 118 EXTREME GRAB 300 mL BLANCO</v>
          </cell>
        </row>
        <row r="8087">
          <cell r="A8087">
            <v>554817</v>
          </cell>
          <cell r="B8087" t="str">
            <v>SIKAFLEX - 117 METAL FORCE</v>
          </cell>
        </row>
        <row r="8088">
          <cell r="A8088">
            <v>555001</v>
          </cell>
          <cell r="B8088" t="str">
            <v>MERULEX IFS TR.16 KL.(EXCL)</v>
          </cell>
        </row>
        <row r="8089">
          <cell r="A8089">
            <v>555003</v>
          </cell>
          <cell r="B8089" t="str">
            <v>MERULEX IFS TR.3 KL.(EXCL)</v>
          </cell>
          <cell r="C8089">
            <v>18</v>
          </cell>
        </row>
        <row r="8090">
          <cell r="A8090">
            <v>555005</v>
          </cell>
          <cell r="B8090" t="str">
            <v>MERULEX I.F.A. 20 KL</v>
          </cell>
        </row>
        <row r="8091">
          <cell r="A8091">
            <v>555006</v>
          </cell>
          <cell r="B8091" t="str">
            <v>MERULEX I.F. A TR. 0.9 KL (EXCL)</v>
          </cell>
        </row>
        <row r="8092">
          <cell r="A8092">
            <v>555007</v>
          </cell>
          <cell r="B8092" t="str">
            <v>MERULEX I.F. A. TR. 3.5KL (EXCL)</v>
          </cell>
          <cell r="C8092">
            <v>11</v>
          </cell>
        </row>
        <row r="8093">
          <cell r="A8093">
            <v>555009</v>
          </cell>
          <cell r="B8093" t="str">
            <v>MERULEX IMPERM 3.5 KG NEGRO</v>
          </cell>
        </row>
        <row r="8094">
          <cell r="A8094">
            <v>555011</v>
          </cell>
          <cell r="B8094" t="str">
            <v>MERULEX IMPERM 200 KG NEGRO</v>
          </cell>
        </row>
        <row r="8095">
          <cell r="A8095">
            <v>555090</v>
          </cell>
          <cell r="B8095" t="str">
            <v>SIKACOLOR C K083 AMARILLO 55 GL</v>
          </cell>
        </row>
        <row r="8096">
          <cell r="A8096">
            <v>555498</v>
          </cell>
          <cell r="B8096" t="str">
            <v>SIKACOLOR-F GRIS HUMO CUÑETE</v>
          </cell>
        </row>
        <row r="8097">
          <cell r="A8097">
            <v>555499</v>
          </cell>
          <cell r="B8097" t="str">
            <v>SIKACOLOR-F GRIS HUMO 55 GL</v>
          </cell>
        </row>
        <row r="8098">
          <cell r="A8098">
            <v>555501</v>
          </cell>
          <cell r="B8098" t="str">
            <v>SIKACOLOR-F BLANCO HUESO 55 GL</v>
          </cell>
        </row>
        <row r="8099">
          <cell r="A8099">
            <v>555502</v>
          </cell>
          <cell r="B8099" t="str">
            <v>SIKACOLOR-F BLANCO HUESO 5 GL</v>
          </cell>
        </row>
        <row r="8100">
          <cell r="A8100">
            <v>555503</v>
          </cell>
          <cell r="B8100" t="str">
            <v>CINTA SIKA PVC O-15 X 15 MT</v>
          </cell>
        </row>
        <row r="8101">
          <cell r="A8101">
            <v>555504</v>
          </cell>
          <cell r="B8101" t="str">
            <v>SIKACOLOR-F ALMENDRA 5 GL</v>
          </cell>
        </row>
        <row r="8102">
          <cell r="A8102">
            <v>555505</v>
          </cell>
          <cell r="B8102" t="str">
            <v>SIKACOLOR-F ALMENDRA 55 GL</v>
          </cell>
        </row>
        <row r="8103">
          <cell r="A8103">
            <v>555506</v>
          </cell>
          <cell r="B8103" t="str">
            <v>SIKACOLOR-F AZUL INTENSO 5 GL</v>
          </cell>
        </row>
        <row r="8104">
          <cell r="A8104">
            <v>555507</v>
          </cell>
          <cell r="B8104" t="str">
            <v>SIKACOLOR-F BLANCO ALMENDRA 1 GL</v>
          </cell>
        </row>
        <row r="8105">
          <cell r="A8105">
            <v>555508</v>
          </cell>
          <cell r="B8105" t="str">
            <v>SIKAFLEX-2C SL GRIS 3GL</v>
          </cell>
        </row>
        <row r="8106">
          <cell r="A8106">
            <v>555509</v>
          </cell>
          <cell r="B8106" t="str">
            <v>SIKAROD DE 5/8 (16MM)</v>
          </cell>
          <cell r="C8106">
            <v>1154</v>
          </cell>
        </row>
        <row r="8107">
          <cell r="A8107">
            <v>555510</v>
          </cell>
          <cell r="B8107" t="str">
            <v>SIKAFLEX 1A GRIS 300 CC</v>
          </cell>
        </row>
        <row r="8108">
          <cell r="A8108">
            <v>555511</v>
          </cell>
          <cell r="B8108" t="str">
            <v>SIKAFLEX 1A NEGRO 305 CC</v>
          </cell>
        </row>
        <row r="8109">
          <cell r="A8109">
            <v>555512</v>
          </cell>
          <cell r="B8109" t="str">
            <v>SIKAFLEX 1A BLANCO 305 CC</v>
          </cell>
        </row>
        <row r="8110">
          <cell r="A8110">
            <v>555513</v>
          </cell>
          <cell r="B8110" t="str">
            <v>SIKA BOOM (250CC)</v>
          </cell>
        </row>
        <row r="8111">
          <cell r="A8111">
            <v>555514</v>
          </cell>
          <cell r="B8111" t="str">
            <v>SIKA BOOM (500CC)</v>
          </cell>
        </row>
        <row r="8112">
          <cell r="A8112">
            <v>555515</v>
          </cell>
          <cell r="B8112" t="str">
            <v>SIKAFLEX-11 FC GRIS 300 CC</v>
          </cell>
        </row>
        <row r="8113">
          <cell r="A8113">
            <v>555516</v>
          </cell>
          <cell r="B8113" t="str">
            <v>SIKAFLEX-1 CSL GRIS 300 CC</v>
          </cell>
        </row>
        <row r="8114">
          <cell r="A8114">
            <v>555517</v>
          </cell>
          <cell r="B8114" t="str">
            <v>SIKAFLEX-15 LM SL GRIS 22.7 KL</v>
          </cell>
        </row>
        <row r="8115">
          <cell r="A8115">
            <v>555518</v>
          </cell>
          <cell r="B8115" t="str">
            <v>SIKACOLOR-F BLANCO LUNA 1 GL</v>
          </cell>
        </row>
        <row r="8116">
          <cell r="A8116">
            <v>555519</v>
          </cell>
          <cell r="B8116" t="str">
            <v>SIKASIL-E TRANSPARENTE 280ml</v>
          </cell>
          <cell r="C8116">
            <v>849</v>
          </cell>
        </row>
        <row r="8117">
          <cell r="A8117">
            <v>555520</v>
          </cell>
          <cell r="B8117" t="str">
            <v>SIKASIL-E NEGRA 300 CC</v>
          </cell>
        </row>
        <row r="8118">
          <cell r="A8118">
            <v>555521</v>
          </cell>
          <cell r="B8118" t="str">
            <v>SIKASIL-E GRIS 300 CC</v>
          </cell>
        </row>
        <row r="8119">
          <cell r="A8119">
            <v>555522</v>
          </cell>
          <cell r="B8119" t="str">
            <v>SIKASIL-E BLANCA 300 CC</v>
          </cell>
        </row>
        <row r="8120">
          <cell r="A8120">
            <v>555523</v>
          </cell>
          <cell r="B8120" t="str">
            <v>SIKASIL-C NEGRA 300 CC</v>
          </cell>
        </row>
        <row r="8121">
          <cell r="A8121">
            <v>555524</v>
          </cell>
          <cell r="B8121" t="str">
            <v>SIKASIL-C TRANSPARENTE 300 CC</v>
          </cell>
        </row>
        <row r="8122">
          <cell r="A8122">
            <v>555525</v>
          </cell>
          <cell r="B8122" t="str">
            <v>SIKASIL-AC TRANSPARENTE 300 CC</v>
          </cell>
        </row>
        <row r="8123">
          <cell r="A8123">
            <v>555526</v>
          </cell>
          <cell r="B8123" t="str">
            <v>SANISIL TRANSP. 300 CC</v>
          </cell>
        </row>
        <row r="8124">
          <cell r="A8124">
            <v>555527</v>
          </cell>
          <cell r="B8124" t="str">
            <v>SIKAFLEX-401 PAVEMENT SL GALON</v>
          </cell>
          <cell r="C8124">
            <v>11</v>
          </cell>
        </row>
        <row r="8125">
          <cell r="A8125">
            <v>555528</v>
          </cell>
          <cell r="B8125" t="str">
            <v>SIKAFLEX CONSTRUCCION BLANCO 300 CC</v>
          </cell>
        </row>
        <row r="8126">
          <cell r="A8126">
            <v>555529</v>
          </cell>
          <cell r="B8126" t="str">
            <v>SIKAFLEX CONSTRUCCION GRIS 300 CC</v>
          </cell>
        </row>
        <row r="8127">
          <cell r="A8127">
            <v>555530</v>
          </cell>
          <cell r="B8127" t="str">
            <v>SIKAFLEX-401 PAVEMENT SL 5 GALONES</v>
          </cell>
          <cell r="C8127">
            <v>40</v>
          </cell>
        </row>
        <row r="8128">
          <cell r="A8128">
            <v>555531</v>
          </cell>
          <cell r="B8128" t="str">
            <v>SIKACOLOR-F BLANCO LUNA 5 GL</v>
          </cell>
        </row>
        <row r="8129">
          <cell r="A8129">
            <v>555532</v>
          </cell>
          <cell r="B8129" t="str">
            <v>SIKACOLOR-F AZUL OCEÁNICO 55 GL</v>
          </cell>
        </row>
        <row r="8130">
          <cell r="A8130">
            <v>555533</v>
          </cell>
          <cell r="B8130" t="str">
            <v>SIKACOLOR-F NUEZ 55 GL</v>
          </cell>
        </row>
        <row r="8131">
          <cell r="A8131">
            <v>555534</v>
          </cell>
          <cell r="B8131" t="str">
            <v>SIKACRYL S BLANCO</v>
          </cell>
        </row>
        <row r="8132">
          <cell r="A8132">
            <v>555535</v>
          </cell>
          <cell r="B8132" t="str">
            <v>SIKAROD DE 3/8 (10MM)</v>
          </cell>
          <cell r="C8132">
            <v>4754</v>
          </cell>
        </row>
        <row r="8133">
          <cell r="A8133">
            <v>555536</v>
          </cell>
          <cell r="B8133" t="str">
            <v>SIKAROD DE 7/8 (22MM)</v>
          </cell>
          <cell r="C8133">
            <v>652</v>
          </cell>
        </row>
        <row r="8134">
          <cell r="A8134">
            <v>555537</v>
          </cell>
          <cell r="B8134" t="str">
            <v>SIKAROD DE 1/4 (6MM)</v>
          </cell>
          <cell r="C8134">
            <v>5479</v>
          </cell>
        </row>
        <row r="8135">
          <cell r="A8135">
            <v>555538</v>
          </cell>
          <cell r="B8135" t="str">
            <v>CINTA SIKA PVC V-10 X 30 MT</v>
          </cell>
        </row>
        <row r="8136">
          <cell r="A8136">
            <v>555539</v>
          </cell>
          <cell r="B8136" t="str">
            <v>CINTA SIKA PVC V-15 X 30 MT</v>
          </cell>
        </row>
        <row r="8137">
          <cell r="A8137">
            <v>555540</v>
          </cell>
          <cell r="B8137" t="str">
            <v>CINTA SIKA PVC O-22 X 15 MT</v>
          </cell>
        </row>
        <row r="8138">
          <cell r="A8138">
            <v>555541</v>
          </cell>
          <cell r="B8138" t="str">
            <v>SIKADUR COMBIFLEX SG H-10 X 12.5 MT</v>
          </cell>
        </row>
        <row r="8139">
          <cell r="A8139">
            <v>555542</v>
          </cell>
          <cell r="B8139" t="str">
            <v>SIKADUR COMBIFLEX SG H-15 X 12.5 MT</v>
          </cell>
        </row>
        <row r="8140">
          <cell r="A8140">
            <v>555543</v>
          </cell>
          <cell r="B8140" t="str">
            <v>SIKADUR COMBIFLEX SG H-20 X 12.5 MT</v>
          </cell>
          <cell r="C8140">
            <v>1</v>
          </cell>
        </row>
        <row r="8141">
          <cell r="A8141">
            <v>555544</v>
          </cell>
          <cell r="B8141" t="str">
            <v>SIKA SWELL S</v>
          </cell>
        </row>
        <row r="8142">
          <cell r="A8142">
            <v>555545</v>
          </cell>
          <cell r="B8142" t="str">
            <v>SIKAFIX HH 22 KG</v>
          </cell>
        </row>
        <row r="8143">
          <cell r="A8143">
            <v>555546</v>
          </cell>
          <cell r="B8143" t="str">
            <v>SIKACOLOR-F BLANCO 1 GL</v>
          </cell>
        </row>
        <row r="8144">
          <cell r="A8144">
            <v>555547</v>
          </cell>
          <cell r="B8144" t="str">
            <v>SIKACOLOR-F TABACO 5 GL</v>
          </cell>
        </row>
        <row r="8145">
          <cell r="A8145">
            <v>555548</v>
          </cell>
          <cell r="B8145" t="str">
            <v>SIKACOLOR-F AMARILLO OCRE 55 GL</v>
          </cell>
        </row>
        <row r="8146">
          <cell r="A8146">
            <v>555549</v>
          </cell>
          <cell r="B8146" t="str">
            <v>SIKACOLOR-F BLANCO 5 GL</v>
          </cell>
        </row>
        <row r="8147">
          <cell r="A8147">
            <v>555550</v>
          </cell>
          <cell r="B8147" t="str">
            <v>SIKACOLOR-F NEGRO 25 KG</v>
          </cell>
        </row>
        <row r="8148">
          <cell r="A8148">
            <v>555551</v>
          </cell>
          <cell r="B8148" t="str">
            <v>SIKAFLEX-11 FC BLANCO PLUS I-CURE 300 CC</v>
          </cell>
          <cell r="C8148">
            <v>68</v>
          </cell>
        </row>
        <row r="8149">
          <cell r="A8149">
            <v>555552</v>
          </cell>
          <cell r="B8149" t="str">
            <v>SIKA BOOM M 500 ml</v>
          </cell>
          <cell r="C8149">
            <v>196</v>
          </cell>
        </row>
        <row r="8150">
          <cell r="A8150">
            <v>555553</v>
          </cell>
          <cell r="B8150" t="str">
            <v>SIKA BOOM M 300 cc AMARILLO</v>
          </cell>
          <cell r="C8150">
            <v>264</v>
          </cell>
        </row>
        <row r="8151">
          <cell r="A8151">
            <v>555554</v>
          </cell>
          <cell r="B8151" t="str">
            <v>PACK SIKAFLEX CONST.SIKA SELLO X 4</v>
          </cell>
        </row>
        <row r="8152">
          <cell r="A8152">
            <v>555555</v>
          </cell>
          <cell r="B8152" t="str">
            <v>SIKAFLEX-401 PAVEMENT 300CC</v>
          </cell>
          <cell r="C8152">
            <v>57</v>
          </cell>
        </row>
        <row r="8153">
          <cell r="A8153">
            <v>555557</v>
          </cell>
          <cell r="B8153" t="str">
            <v>SIKACOLOR-F ROJO COLONIAL 25 KG</v>
          </cell>
        </row>
        <row r="8154">
          <cell r="A8154">
            <v>555558</v>
          </cell>
          <cell r="B8154" t="str">
            <v>SIKACOLOR-F GRIS CONCRETO 55 GL</v>
          </cell>
        </row>
        <row r="8155">
          <cell r="A8155">
            <v>555559</v>
          </cell>
          <cell r="B8155" t="str">
            <v>SIKACOLOR-F GRIS CONCRETO 5 GL</v>
          </cell>
        </row>
        <row r="8156">
          <cell r="A8156">
            <v>555560</v>
          </cell>
          <cell r="B8156" t="str">
            <v>SIKAROD 1 1/4 (32MM)</v>
          </cell>
          <cell r="C8156">
            <v>1340</v>
          </cell>
        </row>
        <row r="8157">
          <cell r="A8157">
            <v>555561</v>
          </cell>
          <cell r="B8157" t="str">
            <v>SIKASIL POOL 300 CC</v>
          </cell>
          <cell r="C8157">
            <v>28</v>
          </cell>
        </row>
        <row r="8158">
          <cell r="A8158">
            <v>555562</v>
          </cell>
          <cell r="B8158" t="str">
            <v>BOQUILLA CD3A-52</v>
          </cell>
        </row>
        <row r="8159">
          <cell r="A8159">
            <v>555563</v>
          </cell>
          <cell r="B8159" t="str">
            <v>SIKAFLEX-PRO 3WF GRIS 600CC</v>
          </cell>
        </row>
        <row r="8160">
          <cell r="A8160">
            <v>555564</v>
          </cell>
          <cell r="B8160" t="str">
            <v>SIKACOLOR 555 W GRIS CONCRETO 25KG</v>
          </cell>
        </row>
        <row r="8161">
          <cell r="A8161">
            <v>555565</v>
          </cell>
          <cell r="B8161" t="str">
            <v>SIKACOLOR-F AMARILLO QUEMAO 5 GL</v>
          </cell>
        </row>
        <row r="8162">
          <cell r="A8162">
            <v>555566</v>
          </cell>
          <cell r="B8162" t="str">
            <v>SIKAFLEX 1A PLUS I-CURE GRIS 600CC</v>
          </cell>
          <cell r="C8162">
            <v>67</v>
          </cell>
        </row>
        <row r="8163">
          <cell r="A8163">
            <v>555567</v>
          </cell>
          <cell r="B8163" t="str">
            <v>SIKACOLOR-F GRIS BASALTO 55 GL</v>
          </cell>
        </row>
        <row r="8164">
          <cell r="A8164">
            <v>555568</v>
          </cell>
          <cell r="B8164" t="str">
            <v>SIKA SWELL S2 300CC</v>
          </cell>
        </row>
        <row r="8165">
          <cell r="A8165">
            <v>555569</v>
          </cell>
          <cell r="B8165" t="str">
            <v>SIKASIL FS-665 600ML</v>
          </cell>
        </row>
        <row r="8166">
          <cell r="A8166">
            <v>555570</v>
          </cell>
          <cell r="B8166" t="str">
            <v>SIKAFELT FV-225 ROLLO 1.5m X 130m</v>
          </cell>
        </row>
        <row r="8167">
          <cell r="A8167">
            <v>555571</v>
          </cell>
          <cell r="B8167" t="str">
            <v>SIKACOLOR-F BLANCO 55 GL</v>
          </cell>
        </row>
        <row r="8168">
          <cell r="A8168">
            <v>555572</v>
          </cell>
          <cell r="B8168" t="str">
            <v>SIKACOLOR-F CREMA 1 GL</v>
          </cell>
        </row>
        <row r="8169">
          <cell r="A8169">
            <v>555573</v>
          </cell>
          <cell r="B8169" t="str">
            <v>SIKACOLOR-F VERDE PINO 5 GL</v>
          </cell>
        </row>
        <row r="8170">
          <cell r="A8170">
            <v>555574</v>
          </cell>
          <cell r="B8170" t="str">
            <v>SIKA FERROGARD-903 CUÑETE</v>
          </cell>
        </row>
        <row r="8171">
          <cell r="A8171">
            <v>555575</v>
          </cell>
          <cell r="B8171" t="str">
            <v>SIKACOLOR 555 W GRIS CONCRETO 230KG</v>
          </cell>
        </row>
        <row r="8172">
          <cell r="A8172">
            <v>555576</v>
          </cell>
          <cell r="B8172" t="str">
            <v>SIKACOLOR-F AZUL MEDIO 5 GL</v>
          </cell>
        </row>
        <row r="8173">
          <cell r="A8173">
            <v>555577</v>
          </cell>
          <cell r="B8173" t="str">
            <v>SIKACOLOR-F CREMA 5 GL</v>
          </cell>
        </row>
        <row r="8174">
          <cell r="A8174">
            <v>555578</v>
          </cell>
          <cell r="B8174" t="str">
            <v>SIKACOLOR-F LADRILLO CLARO 5 GL</v>
          </cell>
        </row>
        <row r="8175">
          <cell r="A8175">
            <v>555579</v>
          </cell>
          <cell r="B8175" t="str">
            <v>SIKACOLOR-F AMARILLO OCRE 5 GL</v>
          </cell>
        </row>
        <row r="8176">
          <cell r="A8176">
            <v>555580</v>
          </cell>
          <cell r="B8176" t="str">
            <v>SIKAFLEX 1A BLANCO 305 CC-SIX PACK</v>
          </cell>
        </row>
        <row r="8177">
          <cell r="A8177">
            <v>555581</v>
          </cell>
          <cell r="B8177" t="str">
            <v>SIKAFLEX 1A GRIS 300 CC-SIX PACK</v>
          </cell>
        </row>
        <row r="8178">
          <cell r="A8178">
            <v>555582</v>
          </cell>
          <cell r="B8178" t="str">
            <v>SIKAFLEX 1A NEGRO 305 CC-SIX PACK</v>
          </cell>
        </row>
        <row r="8179">
          <cell r="A8179">
            <v>555583</v>
          </cell>
          <cell r="B8179" t="str">
            <v>SIKAFLEX CONST. BLANCO 300 CC-SIX PACK</v>
          </cell>
        </row>
        <row r="8180">
          <cell r="A8180">
            <v>555584</v>
          </cell>
          <cell r="B8180" t="str">
            <v>SIKAFLEX CONST. GRIS 300 CC-SIX PACK</v>
          </cell>
        </row>
        <row r="8181">
          <cell r="A8181">
            <v>555585</v>
          </cell>
          <cell r="B8181" t="str">
            <v>SIKAFLEX 1A UNIPAC BLANCO 600CC</v>
          </cell>
        </row>
        <row r="8182">
          <cell r="A8182">
            <v>555586</v>
          </cell>
          <cell r="B8182" t="str">
            <v>SIKACOLOR-F GRIS BASALTO 5 GL</v>
          </cell>
        </row>
        <row r="8183">
          <cell r="A8183">
            <v>555587</v>
          </cell>
          <cell r="B8183" t="str">
            <v>SIKACOLOR-F VERDE PINO 55 GL</v>
          </cell>
        </row>
        <row r="8184">
          <cell r="A8184">
            <v>555588</v>
          </cell>
          <cell r="B8184" t="str">
            <v>SIKA FERROGARD-903 200 KG</v>
          </cell>
        </row>
        <row r="8185">
          <cell r="A8185">
            <v>555589</v>
          </cell>
          <cell r="B8185" t="str">
            <v>SIKACOLOR-F ROJO COLONIAL 55 GL</v>
          </cell>
        </row>
        <row r="8186">
          <cell r="A8186">
            <v>555590</v>
          </cell>
          <cell r="B8186" t="str">
            <v>SIKACOLOR-F AZUL REY  5 GL</v>
          </cell>
        </row>
        <row r="8187">
          <cell r="A8187">
            <v>555591</v>
          </cell>
          <cell r="B8187" t="str">
            <v>SIKACOLOR-F AZUL REY 1 GL</v>
          </cell>
        </row>
        <row r="8188">
          <cell r="A8188">
            <v>555592</v>
          </cell>
          <cell r="B8188" t="str">
            <v>SIKACOLOR-F ROJO FUEGO 1 GL</v>
          </cell>
        </row>
        <row r="8189">
          <cell r="A8189">
            <v>555593</v>
          </cell>
          <cell r="B8189" t="str">
            <v>SIKACOLOR-F AMARILLO QUEMAO 1 GL</v>
          </cell>
        </row>
        <row r="8190">
          <cell r="A8190">
            <v>555594</v>
          </cell>
          <cell r="B8190" t="str">
            <v>SIKA MAXTACK 400GR CARTUCHO</v>
          </cell>
        </row>
        <row r="8191">
          <cell r="A8191">
            <v>555595</v>
          </cell>
          <cell r="B8191" t="str">
            <v>SIKA MAXTACK 100GR COLAPSIBLE</v>
          </cell>
        </row>
        <row r="8192">
          <cell r="A8192">
            <v>555596</v>
          </cell>
          <cell r="B8192" t="str">
            <v>SIKACOLOR-F GRIS CENIZA 5 GL</v>
          </cell>
        </row>
        <row r="8193">
          <cell r="A8193">
            <v>555597</v>
          </cell>
          <cell r="B8193" t="str">
            <v>SIKACOLOR-F NEGRO 55 GL</v>
          </cell>
        </row>
        <row r="8194">
          <cell r="A8194">
            <v>555598</v>
          </cell>
          <cell r="B8194" t="str">
            <v>SIKACOLOR-F AMARILLO OCRE 1 GL</v>
          </cell>
        </row>
        <row r="8195">
          <cell r="A8195">
            <v>555599</v>
          </cell>
          <cell r="B8195" t="str">
            <v>SIKACOLOR-F TRIGO 55 GL</v>
          </cell>
        </row>
        <row r="8196">
          <cell r="A8196">
            <v>555600</v>
          </cell>
          <cell r="B8196" t="str">
            <v>SIKAFELT FV-225 ROLLO 1.27m X 120m</v>
          </cell>
        </row>
        <row r="8197">
          <cell r="A8197">
            <v>555601</v>
          </cell>
          <cell r="B8197" t="str">
            <v>SIKAFLEX AT CONNECTION BLANCO 300CC</v>
          </cell>
        </row>
        <row r="8198">
          <cell r="A8198">
            <v>555602</v>
          </cell>
          <cell r="B8198" t="str">
            <v>SIKAFLEX AT CONNECTION GRIS 300CC</v>
          </cell>
        </row>
        <row r="8199">
          <cell r="A8199">
            <v>555603</v>
          </cell>
          <cell r="B8199" t="str">
            <v>SIKAFLEX AT CONNECTION NEGRO 300CC</v>
          </cell>
        </row>
        <row r="8200">
          <cell r="A8200">
            <v>555605</v>
          </cell>
          <cell r="B8200" t="str">
            <v>SIKAFLEX AT CONNECTION BEIGE 300CC</v>
          </cell>
          <cell r="C8200">
            <v>20</v>
          </cell>
        </row>
        <row r="8201">
          <cell r="A8201">
            <v>555606</v>
          </cell>
          <cell r="B8201" t="str">
            <v>SIKABOND AT UNIVERSAL BLANCO 300CC</v>
          </cell>
        </row>
        <row r="8202">
          <cell r="A8202">
            <v>555608</v>
          </cell>
          <cell r="B8202" t="str">
            <v>SIKABOND AT METAL GRIS 300CC</v>
          </cell>
        </row>
        <row r="8203">
          <cell r="A8203">
            <v>555609</v>
          </cell>
          <cell r="B8203" t="str">
            <v>SIKABOND-T 55 13 KG</v>
          </cell>
        </row>
        <row r="8204">
          <cell r="A8204">
            <v>555610</v>
          </cell>
          <cell r="B8204" t="str">
            <v>SIKABOND-T 52 FC 600 CC</v>
          </cell>
          <cell r="C8204">
            <v>78</v>
          </cell>
        </row>
        <row r="8205">
          <cell r="A8205">
            <v>555611</v>
          </cell>
          <cell r="B8205" t="str">
            <v>SIKA LAYER-03 25M2</v>
          </cell>
        </row>
        <row r="8206">
          <cell r="A8206">
            <v>555612</v>
          </cell>
          <cell r="B8206" t="str">
            <v>SIKASIL UNIVERSAL TRANSPARENTE 280ML</v>
          </cell>
          <cell r="C8206">
            <v>313</v>
          </cell>
        </row>
        <row r="8207">
          <cell r="A8207">
            <v>555613</v>
          </cell>
          <cell r="B8207" t="str">
            <v>SIKASIL-670 FIRE 600 mL GRIS</v>
          </cell>
        </row>
        <row r="8208">
          <cell r="A8208">
            <v>555614</v>
          </cell>
          <cell r="B8208" t="str">
            <v>SIKAHYFLEX-305 EU 600 mL NEGRO</v>
          </cell>
        </row>
        <row r="8209">
          <cell r="A8209">
            <v>555615</v>
          </cell>
          <cell r="B8209" t="str">
            <v>SIKAHYFLEX-305 EU 600 mL GRIS</v>
          </cell>
        </row>
        <row r="8210">
          <cell r="A8210">
            <v>555616</v>
          </cell>
          <cell r="B8210" t="str">
            <v>SIKACOLOR-F GRIS BASALTO X GALON</v>
          </cell>
        </row>
        <row r="8211">
          <cell r="A8211">
            <v>555619</v>
          </cell>
          <cell r="B8211" t="str">
            <v>SIKAFIBER 65/35 CHO 20KG</v>
          </cell>
        </row>
        <row r="8212">
          <cell r="A8212">
            <v>555620</v>
          </cell>
          <cell r="B8212" t="str">
            <v>SIKAFIBER FORCE PP/PE- 700/55 7KG</v>
          </cell>
        </row>
        <row r="8213">
          <cell r="A8213">
            <v>555621</v>
          </cell>
          <cell r="B8213" t="str">
            <v>SIKABOND PVA 1KG</v>
          </cell>
        </row>
        <row r="8214">
          <cell r="A8214">
            <v>555622</v>
          </cell>
          <cell r="B8214" t="str">
            <v>SIKABOND PVA 4KG</v>
          </cell>
        </row>
        <row r="8215">
          <cell r="A8215">
            <v>555623</v>
          </cell>
          <cell r="B8215" t="str">
            <v>SIKABOND PVA 20KG</v>
          </cell>
        </row>
        <row r="8216">
          <cell r="A8216">
            <v>555624</v>
          </cell>
          <cell r="B8216" t="str">
            <v>SIKABOND PVA 200KG</v>
          </cell>
        </row>
        <row r="8217">
          <cell r="A8217">
            <v>555625</v>
          </cell>
          <cell r="B8217" t="str">
            <v>SIKA WATERBAR V-15 30 MTS</v>
          </cell>
          <cell r="C8217">
            <v>61</v>
          </cell>
        </row>
        <row r="8218">
          <cell r="A8218">
            <v>555626</v>
          </cell>
          <cell r="B8218" t="str">
            <v>SIKA DEMOLEDOR 20 KL</v>
          </cell>
        </row>
        <row r="8219">
          <cell r="A8219">
            <v>555627</v>
          </cell>
          <cell r="B8219" t="str">
            <v>SIKA DEMOLEDOR 25 KL CLIMA FRIO</v>
          </cell>
        </row>
        <row r="8220">
          <cell r="A8220">
            <v>555628</v>
          </cell>
          <cell r="B8220" t="str">
            <v>SIKA DEMOLEDOR 25 KL CLIMA CALIDO</v>
          </cell>
        </row>
        <row r="8221">
          <cell r="A8221">
            <v>555629</v>
          </cell>
          <cell r="B8221" t="str">
            <v>SIKADUR CRACK WELD (AB)</v>
          </cell>
        </row>
        <row r="8222">
          <cell r="A8222">
            <v>555630</v>
          </cell>
          <cell r="B8222" t="str">
            <v>SIKA WATERBAR O-22 15 MTS</v>
          </cell>
          <cell r="C8222">
            <v>19</v>
          </cell>
        </row>
        <row r="8223">
          <cell r="A8223">
            <v>555631</v>
          </cell>
          <cell r="B8223" t="str">
            <v>SIKAFLEX-11 FC PLUS I-CURE 300 CC</v>
          </cell>
        </row>
        <row r="8224">
          <cell r="A8224">
            <v>555632</v>
          </cell>
          <cell r="B8224" t="str">
            <v>SIKAFLEX 1A PLUS I-CURE BLANCO 300 CC</v>
          </cell>
          <cell r="C8224">
            <v>651</v>
          </cell>
        </row>
        <row r="8225">
          <cell r="A8225">
            <v>555633</v>
          </cell>
          <cell r="B8225" t="str">
            <v>SIKAFLEX 1A PLUS I-CURE GRIS 300 CC</v>
          </cell>
          <cell r="C8225">
            <v>593</v>
          </cell>
        </row>
        <row r="8226">
          <cell r="A8226">
            <v>555634</v>
          </cell>
          <cell r="B8226" t="str">
            <v>SIKAFLEX CONSTR. PLUS I-CURE BLANCO 300 CC</v>
          </cell>
          <cell r="C8226">
            <v>80</v>
          </cell>
        </row>
        <row r="8227">
          <cell r="A8227" t="str">
            <v>555634-02</v>
          </cell>
          <cell r="B8227" t="str">
            <v>SIKAFLEX CONSTR. PLUS I-CURE BLANCO 300 CC</v>
          </cell>
        </row>
        <row r="8228">
          <cell r="A8228">
            <v>555635</v>
          </cell>
          <cell r="B8228" t="str">
            <v>SIKAFLEX CONSTR. PLUS I-CURE GRIS 300 CC</v>
          </cell>
          <cell r="C8228">
            <v>546</v>
          </cell>
        </row>
        <row r="8229">
          <cell r="A8229">
            <v>555636</v>
          </cell>
          <cell r="B8229" t="str">
            <v>SIKAFLEX 1A PLUS I-CURE BLANCO 600 CC</v>
          </cell>
          <cell r="C8229">
            <v>121</v>
          </cell>
        </row>
        <row r="8230">
          <cell r="A8230">
            <v>555637</v>
          </cell>
          <cell r="B8230" t="str">
            <v>SIKA SELLO PINTORES BLANCO 280CC</v>
          </cell>
          <cell r="C8230">
            <v>84</v>
          </cell>
        </row>
        <row r="8231">
          <cell r="A8231">
            <v>555638</v>
          </cell>
          <cell r="B8231" t="str">
            <v>SIKA SELLO BAÑOS Y COCINAS BLANCO 280CC</v>
          </cell>
          <cell r="C8231">
            <v>67</v>
          </cell>
        </row>
        <row r="8232">
          <cell r="A8232">
            <v>555639</v>
          </cell>
          <cell r="B8232" t="str">
            <v>SIKA SELLO PUERTAS Y VENTANAS BLANCO 280CC</v>
          </cell>
          <cell r="C8232">
            <v>24</v>
          </cell>
        </row>
        <row r="8233">
          <cell r="A8233">
            <v>555640</v>
          </cell>
          <cell r="B8233" t="str">
            <v>SIKA SELLO MULTIUSOS BLANCO 280CC</v>
          </cell>
          <cell r="C8233">
            <v>99</v>
          </cell>
        </row>
        <row r="8234">
          <cell r="A8234">
            <v>555641</v>
          </cell>
          <cell r="B8234" t="str">
            <v>SIKA MAXTACK BLANCO 300CC</v>
          </cell>
          <cell r="C8234">
            <v>54</v>
          </cell>
        </row>
        <row r="8235">
          <cell r="A8235">
            <v>555642</v>
          </cell>
          <cell r="B8235" t="str">
            <v>KIT PROMOCIONAL SILICONAS</v>
          </cell>
        </row>
        <row r="8236">
          <cell r="A8236">
            <v>555643</v>
          </cell>
          <cell r="B8236" t="str">
            <v>SIKA WATERBAR O-15 X 15 MTS</v>
          </cell>
        </row>
        <row r="8237">
          <cell r="A8237">
            <v>555644</v>
          </cell>
          <cell r="B8237" t="str">
            <v>SIKA WATERBAR V-10 30 METROS</v>
          </cell>
        </row>
        <row r="8238">
          <cell r="A8238">
            <v>555645</v>
          </cell>
          <cell r="B8238" t="str">
            <v>SIKAFLEX 1A PLUS I-CURE NEGRO 300 CC</v>
          </cell>
          <cell r="C8238">
            <v>171</v>
          </cell>
        </row>
        <row r="8239">
          <cell r="A8239">
            <v>555646</v>
          </cell>
          <cell r="B8239" t="str">
            <v>SIKAFLEX 1A PLUS I-CURE NEGRO 600 CC</v>
          </cell>
        </row>
        <row r="8240">
          <cell r="A8240">
            <v>555647</v>
          </cell>
          <cell r="B8240" t="str">
            <v>SIKAFLEX UNIVERSAL BLANCO 300</v>
          </cell>
          <cell r="C8240">
            <v>879</v>
          </cell>
        </row>
        <row r="8241">
          <cell r="A8241">
            <v>555648</v>
          </cell>
          <cell r="B8241" t="str">
            <v>SIKAFLEX UNIVERSAL GRIS 300</v>
          </cell>
          <cell r="C8241">
            <v>301</v>
          </cell>
        </row>
        <row r="8242">
          <cell r="A8242">
            <v>555649</v>
          </cell>
          <cell r="B8242" t="str">
            <v>SIKAFILL-300 THERMIC 3.1KG BLANCO</v>
          </cell>
        </row>
        <row r="8243">
          <cell r="A8243">
            <v>555650</v>
          </cell>
          <cell r="B8243" t="str">
            <v>SIKAFILL-300 THERMIC 3.1KG GRIS</v>
          </cell>
        </row>
        <row r="8244">
          <cell r="A8244">
            <v>555651</v>
          </cell>
          <cell r="B8244" t="str">
            <v>SIKAFILL-300 THERMIC 3.1KG ROJO</v>
          </cell>
        </row>
        <row r="8245">
          <cell r="A8245">
            <v>555652</v>
          </cell>
          <cell r="B8245" t="str">
            <v>SIKAFILL-300 THERMIC 3.1KG VERDE</v>
          </cell>
        </row>
        <row r="8246">
          <cell r="A8246">
            <v>555653</v>
          </cell>
          <cell r="B8246" t="str">
            <v>SIKAFILL-300 THERMIC 18KG BLANCO</v>
          </cell>
        </row>
        <row r="8247">
          <cell r="A8247">
            <v>555654</v>
          </cell>
          <cell r="B8247" t="str">
            <v>SIKAFILL-300 THERMIC 18KG GRIS</v>
          </cell>
        </row>
        <row r="8248">
          <cell r="A8248">
            <v>555655</v>
          </cell>
          <cell r="B8248" t="str">
            <v>SIKAFILL-300 THERMIC 18KG ROJO</v>
          </cell>
        </row>
        <row r="8249">
          <cell r="A8249">
            <v>555656</v>
          </cell>
          <cell r="B8249" t="str">
            <v>SIKAFILL-300 THERMIC 18KG VERDE</v>
          </cell>
        </row>
        <row r="8250">
          <cell r="A8250">
            <v>555657</v>
          </cell>
          <cell r="B8250" t="str">
            <v>SIKASEAL-119 SISMO 26 KILOS</v>
          </cell>
        </row>
        <row r="8251">
          <cell r="A8251">
            <v>555658</v>
          </cell>
          <cell r="B8251" t="str">
            <v>SIKASEAL-116 BAÑOS Y COCINAS BLANCO 280ML</v>
          </cell>
        </row>
        <row r="8252">
          <cell r="A8252">
            <v>555659</v>
          </cell>
          <cell r="B8252" t="str">
            <v>SIKASEAL-116 BAÑOS Y COCINAS GRIS 280ML</v>
          </cell>
        </row>
        <row r="8253">
          <cell r="A8253">
            <v>555660</v>
          </cell>
          <cell r="B8253" t="str">
            <v>SIKASEAL-116 BAÑOS Y COCINAS NEGRO 280ML</v>
          </cell>
        </row>
        <row r="8254">
          <cell r="A8254">
            <v>555661</v>
          </cell>
          <cell r="B8254" t="str">
            <v>SIKASEAL-116 BAÑOS Y COCINAS TRANSPARENTE 280ML</v>
          </cell>
        </row>
        <row r="8255">
          <cell r="A8255">
            <v>555662</v>
          </cell>
          <cell r="B8255" t="str">
            <v>SIKASEAL-115 USO GENERAL TRANSPARENTE 280ML</v>
          </cell>
        </row>
        <row r="8256">
          <cell r="A8256">
            <v>555663</v>
          </cell>
          <cell r="B8256" t="str">
            <v>SIKASEAL-119 SISMO 5.3 KILOS GALON</v>
          </cell>
        </row>
        <row r="8257">
          <cell r="A8257">
            <v>555664</v>
          </cell>
          <cell r="B8257" t="str">
            <v>SIKAFILL-300 THERMIC 180KG BLANCO</v>
          </cell>
        </row>
        <row r="8258">
          <cell r="A8258">
            <v>555665</v>
          </cell>
          <cell r="B8258" t="str">
            <v>SIKAFILL-300 THERMIC 180KG ROJO</v>
          </cell>
        </row>
        <row r="8259">
          <cell r="A8259">
            <v>555666</v>
          </cell>
          <cell r="B8259" t="str">
            <v>SIKAFILL-300 THERMIC 180KG GRIS</v>
          </cell>
        </row>
        <row r="8260">
          <cell r="A8260">
            <v>555701</v>
          </cell>
          <cell r="B8260" t="str">
            <v>SIKAFLEX AT FACADE GRIS 300CC</v>
          </cell>
        </row>
        <row r="8261">
          <cell r="A8261">
            <v>555702</v>
          </cell>
          <cell r="B8261" t="str">
            <v>SIKAFLEX AT FACADE BLANCO 300CC</v>
          </cell>
        </row>
        <row r="8262">
          <cell r="A8262">
            <v>555703</v>
          </cell>
          <cell r="B8262" t="str">
            <v>SIKASIL-E BLANCA 280 ml</v>
          </cell>
          <cell r="C8262">
            <v>351</v>
          </cell>
        </row>
        <row r="8263">
          <cell r="A8263">
            <v>555704</v>
          </cell>
          <cell r="B8263" t="str">
            <v>SIKASIL-E GRIS 280 ml</v>
          </cell>
          <cell r="C8263">
            <v>32</v>
          </cell>
        </row>
        <row r="8264">
          <cell r="A8264">
            <v>555705</v>
          </cell>
          <cell r="B8264" t="str">
            <v>SIKASIL-E NEGRA 280 ml</v>
          </cell>
          <cell r="C8264">
            <v>216</v>
          </cell>
        </row>
        <row r="8265">
          <cell r="A8265">
            <v>555706</v>
          </cell>
          <cell r="B8265" t="str">
            <v>SIKASIL-E TRANSPARENTE 300 ml</v>
          </cell>
        </row>
        <row r="8266">
          <cell r="A8266">
            <v>555710</v>
          </cell>
          <cell r="B8266" t="str">
            <v>SIKASIL-C TRANSPARENTE 280 ML</v>
          </cell>
          <cell r="C8266">
            <v>575</v>
          </cell>
        </row>
        <row r="8267">
          <cell r="A8267">
            <v>555711</v>
          </cell>
          <cell r="B8267" t="str">
            <v>SIKASIL IA NEGRO 280 ML</v>
          </cell>
          <cell r="C8267">
            <v>24</v>
          </cell>
        </row>
        <row r="8268">
          <cell r="A8268">
            <v>555712</v>
          </cell>
          <cell r="B8268" t="str">
            <v>SIKASIL IA BLANCO 280 ML</v>
          </cell>
          <cell r="C8268">
            <v>15</v>
          </cell>
        </row>
        <row r="8269">
          <cell r="A8269">
            <v>555713</v>
          </cell>
          <cell r="B8269" t="str">
            <v>SANISIL TRANSP. 280 ML</v>
          </cell>
          <cell r="C8269">
            <v>93</v>
          </cell>
        </row>
        <row r="8270">
          <cell r="A8270">
            <v>555714</v>
          </cell>
          <cell r="B8270" t="str">
            <v>SIKASIL IA TRANSP 280 ML</v>
          </cell>
          <cell r="C8270">
            <v>10</v>
          </cell>
        </row>
        <row r="8271">
          <cell r="A8271">
            <v>556000</v>
          </cell>
          <cell r="B8271" t="str">
            <v>SIKAFIX BOQUILLA P.</v>
          </cell>
        </row>
        <row r="8272">
          <cell r="A8272">
            <v>556001</v>
          </cell>
          <cell r="B8272" t="str">
            <v>RODILLO DE PUAS</v>
          </cell>
        </row>
        <row r="8273">
          <cell r="A8273">
            <v>556002</v>
          </cell>
          <cell r="B8273" t="str">
            <v>PISTOLA ALBION YORK X 600 ML</v>
          </cell>
        </row>
        <row r="8274">
          <cell r="A8274">
            <v>556003</v>
          </cell>
          <cell r="B8274" t="str">
            <v>PISTOLA ANCHORFIX-4</v>
          </cell>
          <cell r="C8274">
            <v>2</v>
          </cell>
        </row>
        <row r="8275">
          <cell r="A8275">
            <v>556004</v>
          </cell>
          <cell r="B8275" t="str">
            <v>MANUAL PRODUCTOS SIKA</v>
          </cell>
        </row>
        <row r="8276">
          <cell r="A8276">
            <v>556005</v>
          </cell>
          <cell r="B8276" t="str">
            <v>BOQUILLA CD3A SIKA</v>
          </cell>
        </row>
        <row r="8277">
          <cell r="A8277">
            <v>556006</v>
          </cell>
          <cell r="B8277" t="str">
            <v>PISTOLA ULTRAFLOW COMBI 600ML</v>
          </cell>
        </row>
        <row r="8278">
          <cell r="A8278">
            <v>556007</v>
          </cell>
          <cell r="B8278" t="str">
            <v>PISTOLA ASCOT P/CARTUCHO 310ML</v>
          </cell>
        </row>
        <row r="8279">
          <cell r="A8279">
            <v>556008</v>
          </cell>
          <cell r="B8279" t="str">
            <v>PISTOLA CALAFATEO ELÉCTRICA 600CC</v>
          </cell>
        </row>
        <row r="8280">
          <cell r="A8280">
            <v>556009</v>
          </cell>
          <cell r="B8280" t="str">
            <v>PISTOLA CALAFATEO ELÉCTRICA 400CC</v>
          </cell>
        </row>
        <row r="8281">
          <cell r="A8281">
            <v>556010</v>
          </cell>
          <cell r="B8281" t="str">
            <v>PISTOLA ASCOT 800</v>
          </cell>
        </row>
        <row r="8282">
          <cell r="A8282">
            <v>556011</v>
          </cell>
          <cell r="B8282" t="str">
            <v>PISTOLA NEUMATICA WILTON 600</v>
          </cell>
        </row>
        <row r="8283">
          <cell r="A8283">
            <v>556012</v>
          </cell>
          <cell r="B8283" t="str">
            <v>PISTOLA ASCOT C. X 310 ML</v>
          </cell>
        </row>
        <row r="8284">
          <cell r="A8284">
            <v>556013</v>
          </cell>
          <cell r="B8284" t="str">
            <v>PLANCHA PARA SOLDAR CINTAS PVC</v>
          </cell>
        </row>
        <row r="8285">
          <cell r="A8285">
            <v>556020</v>
          </cell>
          <cell r="B8285" t="str">
            <v>PISTOLA 585 SIKA</v>
          </cell>
        </row>
        <row r="8286">
          <cell r="A8286">
            <v>556060</v>
          </cell>
          <cell r="B8286" t="str">
            <v>SIKAFLOOR LEVEL 25KG</v>
          </cell>
        </row>
        <row r="8287">
          <cell r="A8287">
            <v>556100</v>
          </cell>
          <cell r="B8287" t="str">
            <v>SIKATOP-SEAL 107 20KG</v>
          </cell>
          <cell r="C8287">
            <v>35</v>
          </cell>
        </row>
        <row r="8288">
          <cell r="A8288">
            <v>556104</v>
          </cell>
          <cell r="B8288" t="str">
            <v>SIKA IMPER MUR 1KG</v>
          </cell>
          <cell r="C8288">
            <v>27</v>
          </cell>
        </row>
        <row r="8289">
          <cell r="A8289">
            <v>556105</v>
          </cell>
          <cell r="B8289" t="str">
            <v>SIKA IMPER MUR 2KG</v>
          </cell>
          <cell r="C8289">
            <v>15</v>
          </cell>
        </row>
        <row r="8290">
          <cell r="A8290">
            <v>556106</v>
          </cell>
          <cell r="B8290" t="str">
            <v>SIKA IMPER MUR 4KG</v>
          </cell>
          <cell r="C8290">
            <v>15</v>
          </cell>
        </row>
        <row r="8291">
          <cell r="A8291">
            <v>556107</v>
          </cell>
          <cell r="B8291" t="str">
            <v>SIKAGUARD-719W 2KG</v>
          </cell>
        </row>
        <row r="8292">
          <cell r="A8292">
            <v>556108</v>
          </cell>
          <cell r="B8292" t="str">
            <v>SIKAGUARD-719W 4KG</v>
          </cell>
        </row>
        <row r="8293">
          <cell r="A8293">
            <v>556110</v>
          </cell>
          <cell r="B8293" t="str">
            <v>SIKALASTIC-560 1GL</v>
          </cell>
        </row>
        <row r="8294">
          <cell r="A8294">
            <v>556111</v>
          </cell>
          <cell r="B8294" t="str">
            <v>SIKALASTIC-560 5GL</v>
          </cell>
        </row>
        <row r="8295">
          <cell r="A8295">
            <v>556112</v>
          </cell>
          <cell r="B8295" t="str">
            <v>SIKALASTIC-560 55GL</v>
          </cell>
        </row>
        <row r="8296">
          <cell r="A8296">
            <v>556113</v>
          </cell>
          <cell r="B8296" t="str">
            <v>SIKAFELT FPP 30 ROLLOX50MT</v>
          </cell>
          <cell r="C8296">
            <v>6</v>
          </cell>
        </row>
        <row r="8297">
          <cell r="A8297">
            <v>556114</v>
          </cell>
          <cell r="B8297" t="str">
            <v>SIKAGUARD PEELING GALON</v>
          </cell>
        </row>
        <row r="8298">
          <cell r="A8298">
            <v>556115</v>
          </cell>
          <cell r="B8298" t="str">
            <v>SIKAGUARD PEELING CUÑETE</v>
          </cell>
        </row>
        <row r="8299">
          <cell r="A8299">
            <v>556116</v>
          </cell>
          <cell r="B8299" t="str">
            <v>SIKA IMPER MUR 200 KG</v>
          </cell>
        </row>
        <row r="8300">
          <cell r="A8300">
            <v>556117</v>
          </cell>
          <cell r="B8300" t="str">
            <v>SIKALASTIC-612 MTC 26.5KG</v>
          </cell>
        </row>
        <row r="8301">
          <cell r="A8301">
            <v>556118</v>
          </cell>
          <cell r="B8301" t="str">
            <v>SIKALASTIC-841ST 403 KG</v>
          </cell>
        </row>
        <row r="8302">
          <cell r="A8302">
            <v>556119</v>
          </cell>
          <cell r="B8302" t="str">
            <v>SIKALASTIC-830 441 KG</v>
          </cell>
        </row>
        <row r="8303">
          <cell r="A8303">
            <v>556120</v>
          </cell>
          <cell r="B8303" t="str">
            <v>SIKALASTIC 1K 18KG</v>
          </cell>
        </row>
        <row r="8304">
          <cell r="A8304">
            <v>556121</v>
          </cell>
          <cell r="B8304" t="str">
            <v>SIKALASTIC-615 TRAFFIC 26.5KG</v>
          </cell>
        </row>
        <row r="8305">
          <cell r="A8305">
            <v>556122</v>
          </cell>
          <cell r="B8305" t="str">
            <v>SIKALASTIC-8800 GRIS 403 KG</v>
          </cell>
        </row>
        <row r="8306">
          <cell r="A8306">
            <v>556123</v>
          </cell>
          <cell r="B8306" t="str">
            <v>SIKALASTIC-612 CO 28.5 KG (5GL)</v>
          </cell>
          <cell r="C8306">
            <v>23</v>
          </cell>
        </row>
        <row r="8307">
          <cell r="A8307">
            <v>556124</v>
          </cell>
          <cell r="B8307" t="str">
            <v>SIKALASTIC-615 CO TRAFFIC 28.5KG</v>
          </cell>
        </row>
        <row r="8308">
          <cell r="A8308">
            <v>556125</v>
          </cell>
          <cell r="B8308" t="str">
            <v>SIKAFELT FPP 30 ROLLOX10MT</v>
          </cell>
          <cell r="C8308">
            <v>20</v>
          </cell>
        </row>
        <row r="8309">
          <cell r="A8309">
            <v>556126</v>
          </cell>
          <cell r="B8309" t="str">
            <v>SIKALASTIC-8850 GRIS 403 KG</v>
          </cell>
        </row>
        <row r="8310">
          <cell r="A8310">
            <v>556130</v>
          </cell>
          <cell r="B8310" t="str">
            <v>SIKALASTIC 1K 20KG GRIS CLARO</v>
          </cell>
          <cell r="C8310">
            <v>20</v>
          </cell>
        </row>
        <row r="8311">
          <cell r="A8311">
            <v>556210</v>
          </cell>
          <cell r="B8311" t="str">
            <v>SIKAWALL 401 PINTURA TEXTURIZADA 5GL</v>
          </cell>
        </row>
        <row r="8312">
          <cell r="A8312">
            <v>557000</v>
          </cell>
          <cell r="B8312" t="str">
            <v>SIKAFLOOR-261 GRIS 7032 13KG</v>
          </cell>
        </row>
        <row r="8313">
          <cell r="A8313">
            <v>557001</v>
          </cell>
          <cell r="B8313" t="str">
            <v>SIKAFLOOR-261 BLANCO 9003 13KG</v>
          </cell>
        </row>
        <row r="8314">
          <cell r="A8314">
            <v>557002</v>
          </cell>
          <cell r="B8314" t="str">
            <v>SIKAFLOOR-261 VERDE 6011 13KG</v>
          </cell>
        </row>
        <row r="8315">
          <cell r="A8315">
            <v>557003</v>
          </cell>
          <cell r="B8315" t="str">
            <v>SIKAFLOOR-264 AZUL 5007 18KG</v>
          </cell>
        </row>
        <row r="8316">
          <cell r="A8316">
            <v>557004</v>
          </cell>
          <cell r="B8316" t="str">
            <v>SIKAFLOOR 264 GRIS 7032  18KG</v>
          </cell>
        </row>
        <row r="8317">
          <cell r="A8317">
            <v>557005</v>
          </cell>
          <cell r="B8317" t="str">
            <v>SIKAFLOOR-81 EPOCEM COMPONENTE C 19 KG</v>
          </cell>
        </row>
        <row r="8318">
          <cell r="A8318">
            <v>557006</v>
          </cell>
          <cell r="B8318" t="str">
            <v>SIKAFLOOR EPOCEM MODUL 4 KG</v>
          </cell>
          <cell r="C8318">
            <v>2</v>
          </cell>
        </row>
        <row r="8319">
          <cell r="A8319">
            <v>557007</v>
          </cell>
          <cell r="B8319" t="str">
            <v>SIKAFLOOR-261 SAHARA 13KG</v>
          </cell>
        </row>
        <row r="8320">
          <cell r="A8320">
            <v>557008</v>
          </cell>
          <cell r="B8320" t="str">
            <v>SIKAFLOOR-261 GRIS  7035 13KG</v>
          </cell>
        </row>
        <row r="8321">
          <cell r="A8321">
            <v>557009</v>
          </cell>
          <cell r="B8321" t="str">
            <v>SIKAFLOOR-261 AZUL 5007 13KG</v>
          </cell>
        </row>
        <row r="8322">
          <cell r="A8322">
            <v>557010</v>
          </cell>
          <cell r="B8322" t="str">
            <v>SIKAFLOOR-261 AZUL AGUA BRISA 13KG</v>
          </cell>
        </row>
        <row r="8323">
          <cell r="A8323">
            <v>557011</v>
          </cell>
          <cell r="B8323" t="str">
            <v>SIKAFLOOR-82 EPOCEM COMPONENTE C 25 KG</v>
          </cell>
        </row>
        <row r="8324">
          <cell r="A8324">
            <v>557012</v>
          </cell>
          <cell r="B8324" t="str">
            <v>SIKAFLOOR-261 GRIS  7030 13KG</v>
          </cell>
        </row>
        <row r="8325">
          <cell r="A8325">
            <v>557013</v>
          </cell>
          <cell r="B8325" t="str">
            <v>SIKAFLOOR-261 CARAMELO 13KG</v>
          </cell>
        </row>
        <row r="8326">
          <cell r="A8326">
            <v>557014</v>
          </cell>
          <cell r="B8326" t="str">
            <v>SIKAFLOOR 260 PURCEM CUÑETE</v>
          </cell>
        </row>
        <row r="8327">
          <cell r="A8327">
            <v>557015</v>
          </cell>
          <cell r="B8327" t="str">
            <v>SIKAFLOOR 264 BLANCO 9003 18KG</v>
          </cell>
        </row>
        <row r="8328">
          <cell r="A8328">
            <v>557016</v>
          </cell>
          <cell r="B8328" t="str">
            <v>SIKAFLOOR PURCEM NG MODUL 6 KG GRIS OSCURO</v>
          </cell>
        </row>
        <row r="8329">
          <cell r="A8329">
            <v>557017</v>
          </cell>
          <cell r="B8329" t="str">
            <v>SIKAFLOOR 210 PURCEM CUÑETE</v>
          </cell>
          <cell r="C8329">
            <v>4</v>
          </cell>
        </row>
        <row r="8330">
          <cell r="A8330">
            <v>557018</v>
          </cell>
          <cell r="B8330" t="str">
            <v>SIKAFLOOR 264 MARFIL 1015  18KG</v>
          </cell>
        </row>
        <row r="8331">
          <cell r="A8331">
            <v>557019</v>
          </cell>
          <cell r="B8331" t="str">
            <v>SIKAFLOOR 264 (A+B) GRIS CLARO 7035 18KG</v>
          </cell>
        </row>
        <row r="8332">
          <cell r="A8332">
            <v>557020</v>
          </cell>
          <cell r="B8332" t="str">
            <v>SIKAREFUERZO TEJIDO ROLLO X 36M2</v>
          </cell>
        </row>
        <row r="8333">
          <cell r="A8333">
            <v>557021</v>
          </cell>
          <cell r="B8333" t="str">
            <v>SIKAFLOOR 264 GRIS 7035 18KG</v>
          </cell>
        </row>
        <row r="8334">
          <cell r="A8334">
            <v>557030</v>
          </cell>
          <cell r="B8334" t="str">
            <v>SIKAFLOOR PURCEM GLOSSY MODUL AZUL 9.4 KG</v>
          </cell>
        </row>
        <row r="8335">
          <cell r="A8335">
            <v>557101</v>
          </cell>
          <cell r="B8335" t="str">
            <v>SIKA VINILO T2 BLANCO 1 GL</v>
          </cell>
          <cell r="C8335">
            <v>86</v>
          </cell>
        </row>
        <row r="8336">
          <cell r="A8336">
            <v>557103</v>
          </cell>
          <cell r="B8336" t="str">
            <v>SIKA VINILO T2 BLANCO 5 GL</v>
          </cell>
          <cell r="C8336">
            <v>28</v>
          </cell>
        </row>
        <row r="8337">
          <cell r="A8337">
            <v>557105</v>
          </cell>
          <cell r="B8337" t="str">
            <v>SIKA VINILO T1 BLANCO 1 GL</v>
          </cell>
          <cell r="C8337">
            <v>81</v>
          </cell>
        </row>
        <row r="8338">
          <cell r="A8338">
            <v>557107</v>
          </cell>
          <cell r="B8338" t="str">
            <v>SIKA VINILO T1 BLANCO 5 GL</v>
          </cell>
          <cell r="C8338">
            <v>20</v>
          </cell>
        </row>
        <row r="8339">
          <cell r="A8339">
            <v>557109</v>
          </cell>
          <cell r="B8339" t="str">
            <v>SIKA VINILO PANEL 1GL</v>
          </cell>
        </row>
        <row r="8340">
          <cell r="A8340">
            <v>557110</v>
          </cell>
          <cell r="B8340" t="str">
            <v>SIKA VINILO PANEL 5GL</v>
          </cell>
        </row>
        <row r="8341">
          <cell r="A8341">
            <v>557111</v>
          </cell>
          <cell r="B8341" t="str">
            <v>SIKA VINILO PANEL 55GL</v>
          </cell>
        </row>
        <row r="8342">
          <cell r="A8342">
            <v>557112</v>
          </cell>
          <cell r="B8342" t="str">
            <v>SIKA VINILO T2 BLANCO 55 GL</v>
          </cell>
        </row>
        <row r="8343">
          <cell r="A8343">
            <v>557113</v>
          </cell>
          <cell r="B8343" t="str">
            <v>SIKA VINILO T1 BLANCO 55 GL</v>
          </cell>
        </row>
        <row r="8344">
          <cell r="A8344">
            <v>557114</v>
          </cell>
          <cell r="B8344" t="str">
            <v>SIKA VINILO T2 PALO DE ROSA 1 GL</v>
          </cell>
        </row>
        <row r="8345">
          <cell r="A8345">
            <v>557115</v>
          </cell>
          <cell r="B8345" t="str">
            <v>SIKA VINILO T2 VERDE ACEITUNA 1 GL</v>
          </cell>
        </row>
        <row r="8346">
          <cell r="A8346">
            <v>557116</v>
          </cell>
          <cell r="B8346" t="str">
            <v>SIKA VINILO T2 AZUL MACARENA 1 GL</v>
          </cell>
        </row>
        <row r="8347">
          <cell r="A8347">
            <v>557117</v>
          </cell>
          <cell r="B8347" t="str">
            <v>SIKA VINILO T1 BLANCO DUNA  5 GL</v>
          </cell>
        </row>
        <row r="8348">
          <cell r="A8348">
            <v>557118</v>
          </cell>
          <cell r="B8348" t="str">
            <v>SIKA VINILO T2 ALMENDRA 5 GL</v>
          </cell>
        </row>
        <row r="8349">
          <cell r="A8349">
            <v>557119</v>
          </cell>
          <cell r="B8349" t="str">
            <v>Sika Acrilestireno  200 kg</v>
          </cell>
        </row>
        <row r="8350">
          <cell r="A8350">
            <v>557120</v>
          </cell>
          <cell r="B8350" t="str">
            <v>Sika Mastic Bolsa 20 kg</v>
          </cell>
        </row>
        <row r="8351">
          <cell r="A8351">
            <v>557121</v>
          </cell>
          <cell r="B8351" t="str">
            <v>Sika MonoTop-108 Water Plug CO  1 kg</v>
          </cell>
        </row>
        <row r="8352">
          <cell r="A8352">
            <v>557122</v>
          </cell>
          <cell r="B8352" t="str">
            <v>Sika MonoTop-108 Water Plug CO  4 kg</v>
          </cell>
        </row>
        <row r="8353">
          <cell r="A8353">
            <v>557123</v>
          </cell>
          <cell r="B8353" t="str">
            <v>Sika MonoTop-108 Water Plug CO  18 kg</v>
          </cell>
        </row>
        <row r="8354">
          <cell r="A8354">
            <v>557124</v>
          </cell>
          <cell r="B8354" t="str">
            <v>Sika Monotop-160 Migrating CO   25 kg</v>
          </cell>
        </row>
        <row r="8355">
          <cell r="A8355">
            <v>557125</v>
          </cell>
          <cell r="B8355" t="str">
            <v>Sika Transparente 7 Transparente 3.2 kg</v>
          </cell>
        </row>
        <row r="8356">
          <cell r="A8356">
            <v>557126</v>
          </cell>
          <cell r="B8356" t="str">
            <v>Sika Transparente 7 Transparente 16 kg</v>
          </cell>
        </row>
        <row r="8357">
          <cell r="A8357">
            <v>557127</v>
          </cell>
          <cell r="B8357" t="str">
            <v>Sika Transparente 7 Transparente 160 kg</v>
          </cell>
        </row>
        <row r="8358">
          <cell r="A8358">
            <v>557128</v>
          </cell>
          <cell r="B8358" t="str">
            <v>Sika Transparente-12 Transparente 3.2 kg</v>
          </cell>
        </row>
        <row r="8359">
          <cell r="A8359">
            <v>557129</v>
          </cell>
          <cell r="B8359" t="str">
            <v>Sika Transparente-12 Transparente 16 kg</v>
          </cell>
        </row>
        <row r="8360">
          <cell r="A8360">
            <v>557130</v>
          </cell>
          <cell r="B8360" t="str">
            <v>Sika Transparente-12 Transparente 160 kg</v>
          </cell>
        </row>
        <row r="8361">
          <cell r="A8361">
            <v>557134</v>
          </cell>
          <cell r="B8361" t="str">
            <v>SikaCeram 100 Ceramico Blanco 25 kg</v>
          </cell>
        </row>
        <row r="8362">
          <cell r="A8362">
            <v>557135</v>
          </cell>
          <cell r="B8362" t="str">
            <v>SikaCeram 100 Ceramico Blanco 50 kg</v>
          </cell>
        </row>
        <row r="8363">
          <cell r="A8363">
            <v>557136</v>
          </cell>
          <cell r="B8363" t="str">
            <v>SikaCeram 100 Ceramico Gris 25 kg</v>
          </cell>
        </row>
        <row r="8364">
          <cell r="A8364">
            <v>557137</v>
          </cell>
          <cell r="B8364" t="str">
            <v>SikaCeram-650 Boquilla Plus Blanco 10 kg</v>
          </cell>
        </row>
        <row r="8365">
          <cell r="A8365">
            <v>557138</v>
          </cell>
          <cell r="B8365" t="str">
            <v>Sikadur 42 LE Plus  16.72 kg</v>
          </cell>
        </row>
        <row r="8366">
          <cell r="A8366">
            <v>557139</v>
          </cell>
          <cell r="B8366" t="str">
            <v>Sikadur 42 LE Plus  33.82 kg</v>
          </cell>
        </row>
        <row r="8367">
          <cell r="A8367">
            <v>557140</v>
          </cell>
          <cell r="B8367" t="str">
            <v>Sikaflex 112 Crystal Clear</v>
          </cell>
          <cell r="C8367">
            <v>37</v>
          </cell>
        </row>
        <row r="8368">
          <cell r="A8368">
            <v>557141</v>
          </cell>
          <cell r="B8368" t="str">
            <v>Sikafloor-130 Level Comercial  25 kg</v>
          </cell>
        </row>
        <row r="8369">
          <cell r="A8369">
            <v>557142</v>
          </cell>
          <cell r="B8369" t="str">
            <v>Sikalastic-1K CO Gris Claro 20 kg</v>
          </cell>
        </row>
        <row r="8370">
          <cell r="A8370">
            <v>557143</v>
          </cell>
          <cell r="B8370" t="str">
            <v>SIKAPLAST MO 2.2 KG</v>
          </cell>
        </row>
        <row r="8371">
          <cell r="A8371">
            <v>557144</v>
          </cell>
          <cell r="B8371" t="str">
            <v>SikaLastic-707   Transparente 4 kg</v>
          </cell>
        </row>
        <row r="8372">
          <cell r="A8372">
            <v>557145</v>
          </cell>
          <cell r="B8372" t="str">
            <v>Sikamur-175 Grout Mamposteria Bicomponente 95 kg</v>
          </cell>
        </row>
        <row r="8373">
          <cell r="A8373">
            <v>557146</v>
          </cell>
          <cell r="B8373" t="str">
            <v>SikaLastic-707  Transparente 33 kg</v>
          </cell>
        </row>
        <row r="8374">
          <cell r="A8374">
            <v>557147</v>
          </cell>
          <cell r="B8374" t="str">
            <v>SikaWall 401 Pintura Texturizada Blanco 1 gal</v>
          </cell>
        </row>
        <row r="8375">
          <cell r="A8375">
            <v>557148</v>
          </cell>
          <cell r="B8375" t="str">
            <v>SikaWall 401 Pintura Texturizada Blanco 55 gal</v>
          </cell>
        </row>
        <row r="8376">
          <cell r="A8376">
            <v>558501</v>
          </cell>
          <cell r="B8376" t="str">
            <v>SIKA PISO DECOR GRIS 50KG</v>
          </cell>
        </row>
        <row r="8377">
          <cell r="A8377">
            <v>558502</v>
          </cell>
          <cell r="B8377" t="str">
            <v>SIKA PRIMER MB 4 KG</v>
          </cell>
        </row>
        <row r="8378">
          <cell r="A8378">
            <v>558503</v>
          </cell>
          <cell r="B8378" t="str">
            <v>SIKAFLOOR-1 METALTOP NEUTRO 50 KG</v>
          </cell>
        </row>
        <row r="8379">
          <cell r="A8379">
            <v>558505</v>
          </cell>
          <cell r="B8379" t="str">
            <v>SIKA PISO DECOR CARBON 50KG</v>
          </cell>
        </row>
        <row r="8380">
          <cell r="A8380">
            <v>558506</v>
          </cell>
          <cell r="B8380" t="str">
            <v>SIKA PISO DECOR LAJILLA 50KG</v>
          </cell>
        </row>
        <row r="8381">
          <cell r="A8381">
            <v>558507</v>
          </cell>
          <cell r="B8381" t="str">
            <v>SIKA PISO DECOR OCRE 50KG</v>
          </cell>
        </row>
        <row r="8382">
          <cell r="A8382">
            <v>558508</v>
          </cell>
          <cell r="B8382" t="str">
            <v>SIKA PISO DECOR TERRACOTA 50KG</v>
          </cell>
        </row>
        <row r="8383">
          <cell r="A8383">
            <v>558509</v>
          </cell>
          <cell r="B8383" t="str">
            <v>SIKAFLOOR-1 METALTOP GRIS CLARO 50 KG</v>
          </cell>
        </row>
        <row r="8384">
          <cell r="A8384">
            <v>558510</v>
          </cell>
          <cell r="B8384" t="str">
            <v>SIKA-1 2 KL. PROMOCIÓN PAGUE 10 Y LLEVE 12</v>
          </cell>
          <cell r="C8384">
            <v>119</v>
          </cell>
        </row>
        <row r="8385">
          <cell r="A8385">
            <v>558511</v>
          </cell>
          <cell r="B8385" t="str">
            <v>SIKA-1 1 KL. PROMOCIÓN PAGUE 16 Y LLEVE 20</v>
          </cell>
          <cell r="C8385">
            <v>256</v>
          </cell>
        </row>
        <row r="8386">
          <cell r="A8386">
            <v>558512</v>
          </cell>
          <cell r="B8386" t="str">
            <v>SIKA-1 4 KL. PROMOCIÓN PAGUE 5 Y LLEVE 6</v>
          </cell>
          <cell r="C8386">
            <v>238</v>
          </cell>
        </row>
        <row r="8387">
          <cell r="A8387">
            <v>558520</v>
          </cell>
          <cell r="B8387" t="str">
            <v>SIKALOADFLEX POLYUREA (AB)</v>
          </cell>
        </row>
        <row r="8388">
          <cell r="A8388">
            <v>559001</v>
          </cell>
          <cell r="B8388" t="str">
            <v>SIKAFLEX 221 GRIS 300CC</v>
          </cell>
        </row>
        <row r="8389">
          <cell r="A8389">
            <v>559002</v>
          </cell>
          <cell r="B8389" t="str">
            <v>SIKAFLEX 221 300 mL NEGRO</v>
          </cell>
          <cell r="C8389">
            <v>272</v>
          </cell>
        </row>
        <row r="8390">
          <cell r="A8390">
            <v>559003</v>
          </cell>
          <cell r="B8390" t="str">
            <v>SIKAFLEX 221 300 mL BLANCO</v>
          </cell>
          <cell r="C8390">
            <v>55</v>
          </cell>
        </row>
        <row r="8391">
          <cell r="A8391">
            <v>559004</v>
          </cell>
          <cell r="B8391" t="str">
            <v>SIKA PRIMER-206 G + P 250 mL NEGRO</v>
          </cell>
          <cell r="C8391">
            <v>12</v>
          </cell>
        </row>
        <row r="8392">
          <cell r="A8392">
            <v>559005</v>
          </cell>
          <cell r="B8392" t="str">
            <v>SIKATACK DRIVE NEGRO 300 ML</v>
          </cell>
        </row>
        <row r="8393">
          <cell r="A8393">
            <v>559006</v>
          </cell>
          <cell r="B8393" t="str">
            <v>SIKA AKTIVATOR 100 250 mL TRANSPARENTE</v>
          </cell>
          <cell r="C8393">
            <v>12</v>
          </cell>
        </row>
        <row r="8394">
          <cell r="A8394">
            <v>559007</v>
          </cell>
          <cell r="B8394" t="str">
            <v>SIKAFLEX 221 600 mL NEGRO</v>
          </cell>
        </row>
        <row r="8395">
          <cell r="A8395">
            <v>559008</v>
          </cell>
          <cell r="B8395" t="str">
            <v>SIKA PRIMER-215 250 mL TRANSPARENTE</v>
          </cell>
          <cell r="C8395">
            <v>12</v>
          </cell>
        </row>
        <row r="8396">
          <cell r="A8396">
            <v>559009</v>
          </cell>
          <cell r="B8396" t="str">
            <v>SIKAFLEX IA TRANSPARENTE 300ML</v>
          </cell>
        </row>
        <row r="8397">
          <cell r="A8397">
            <v>559010</v>
          </cell>
          <cell r="B8397" t="str">
            <v>SIKASIL IA TRANSP 300 ML</v>
          </cell>
        </row>
        <row r="8398">
          <cell r="A8398">
            <v>559011</v>
          </cell>
          <cell r="B8398" t="str">
            <v>SIKASIL IA NEGRO 300 ML</v>
          </cell>
        </row>
        <row r="8399">
          <cell r="A8399">
            <v>559012</v>
          </cell>
          <cell r="B8399" t="str">
            <v>SIKAFLEX 201 US GRIS 300 ML</v>
          </cell>
        </row>
        <row r="8400">
          <cell r="A8400">
            <v>559013</v>
          </cell>
          <cell r="B8400" t="str">
            <v>SIKAFLEX 265 600ML NEGRO</v>
          </cell>
        </row>
        <row r="8401">
          <cell r="A8401">
            <v>559014</v>
          </cell>
          <cell r="B8401" t="str">
            <v>SIKAFLEX 256 400ML NEGRO</v>
          </cell>
        </row>
        <row r="8402">
          <cell r="A8402">
            <v>559015</v>
          </cell>
          <cell r="B8402" t="str">
            <v>SIKAFLEX 552 600ML BLANCO</v>
          </cell>
        </row>
        <row r="8403">
          <cell r="A8403">
            <v>559016</v>
          </cell>
          <cell r="B8403" t="str">
            <v>SIKAFLEX 252 600 mL BLANCO</v>
          </cell>
          <cell r="C8403">
            <v>44</v>
          </cell>
        </row>
        <row r="8404">
          <cell r="A8404">
            <v>559017</v>
          </cell>
          <cell r="B8404" t="str">
            <v>SIKA FIXING TAPE 33 m NEGRO</v>
          </cell>
        </row>
        <row r="8405">
          <cell r="A8405">
            <v>559018</v>
          </cell>
          <cell r="B8405" t="str">
            <v>SIKA PRIMER 206 G+P 1LT NEGRO</v>
          </cell>
        </row>
        <row r="8406">
          <cell r="A8406">
            <v>559019</v>
          </cell>
          <cell r="B8406" t="str">
            <v>SIKAFLEX 201 US BLANCO 300ML</v>
          </cell>
        </row>
        <row r="8407">
          <cell r="A8407">
            <v>559020</v>
          </cell>
          <cell r="B8407" t="str">
            <v>SIKASIL IA BLANCO 300 ML</v>
          </cell>
        </row>
        <row r="8408">
          <cell r="A8408">
            <v>559021</v>
          </cell>
          <cell r="B8408" t="str">
            <v>SIKAFLEX 515 600 mL BLANCO</v>
          </cell>
        </row>
        <row r="8409">
          <cell r="A8409">
            <v>559022</v>
          </cell>
          <cell r="B8409" t="str">
            <v>SIKASIL FS-665 600 ML</v>
          </cell>
        </row>
        <row r="8410">
          <cell r="A8410">
            <v>559023</v>
          </cell>
          <cell r="B8410" t="str">
            <v>SIKAFLEX 222 UV BLANCO 600ML</v>
          </cell>
        </row>
        <row r="8411">
          <cell r="A8411">
            <v>559024</v>
          </cell>
          <cell r="B8411" t="str">
            <v>SIKAFLEX 201 US GRIS 600 ML</v>
          </cell>
        </row>
        <row r="8412">
          <cell r="A8412">
            <v>559025</v>
          </cell>
          <cell r="B8412" t="str">
            <v>SIKAFLEX 201 US BLANCO 600 ML</v>
          </cell>
        </row>
        <row r="8413">
          <cell r="A8413">
            <v>559026</v>
          </cell>
          <cell r="B8413" t="str">
            <v>SIKAFLEX 515 300ML GRIS</v>
          </cell>
        </row>
        <row r="8414">
          <cell r="A8414">
            <v>559027</v>
          </cell>
          <cell r="B8414" t="str">
            <v>SIKALASTOMER 95 OR 15.24 m GRIS</v>
          </cell>
        </row>
        <row r="8415">
          <cell r="A8415">
            <v>559028</v>
          </cell>
          <cell r="B8415" t="str">
            <v>SIKASIL WS-305 BLANCO 300ML</v>
          </cell>
        </row>
        <row r="8416">
          <cell r="A8416">
            <v>559029</v>
          </cell>
          <cell r="B8416" t="str">
            <v>SIKALASTOMER 951Z GRIS 15.24MTS</v>
          </cell>
        </row>
        <row r="8417">
          <cell r="A8417">
            <v>559030</v>
          </cell>
          <cell r="B8417" t="str">
            <v>SIKALASTOMER 95 OM 15.24 m GRIS</v>
          </cell>
        </row>
        <row r="8418">
          <cell r="A8418">
            <v>559031</v>
          </cell>
          <cell r="B8418" t="str">
            <v>SIKAFLEX 515 600 mL NEGRO</v>
          </cell>
        </row>
        <row r="8419">
          <cell r="A8419">
            <v>559032</v>
          </cell>
          <cell r="B8419" t="str">
            <v>SIKASIL WS-305 GRIS 600ML</v>
          </cell>
        </row>
        <row r="8420">
          <cell r="A8420">
            <v>559033</v>
          </cell>
          <cell r="B8420" t="str">
            <v>SIKASIL SG-18 600 mL NEGRO</v>
          </cell>
        </row>
        <row r="8421">
          <cell r="A8421">
            <v>559034</v>
          </cell>
          <cell r="B8421" t="str">
            <v>SIKATITAN SOLO 300 mL NEGRO</v>
          </cell>
        </row>
        <row r="8422">
          <cell r="A8422">
            <v>559035</v>
          </cell>
          <cell r="B8422" t="str">
            <v>SIKAFLEX 256 300 mL NEGRO</v>
          </cell>
        </row>
        <row r="8423">
          <cell r="A8423">
            <v>559036</v>
          </cell>
          <cell r="B8423" t="str">
            <v>SIKAFLEX 256 600 mL NEGRO</v>
          </cell>
        </row>
        <row r="8424">
          <cell r="A8424">
            <v>559037</v>
          </cell>
          <cell r="B8424" t="str">
            <v>SIKAFLEX 221 600 mL BLANCO</v>
          </cell>
        </row>
        <row r="8425">
          <cell r="A8425">
            <v>559038</v>
          </cell>
          <cell r="B8425" t="str">
            <v>SIKASIL IA Cartucho TRANSPARENTE</v>
          </cell>
        </row>
        <row r="8426">
          <cell r="A8426">
            <v>559039</v>
          </cell>
          <cell r="B8426" t="str">
            <v>SIKALASTOMER-711 NEGRO BUTILO EN CARTUCHO 310 ML</v>
          </cell>
        </row>
        <row r="8427">
          <cell r="A8427">
            <v>559040</v>
          </cell>
          <cell r="B8427" t="str">
            <v>SIKASIL WS-605S NEGRO 300ML</v>
          </cell>
        </row>
        <row r="8428">
          <cell r="A8428">
            <v>559100</v>
          </cell>
          <cell r="B8428" t="str">
            <v>IMPRIMANTE ALQUIDICO GRIS</v>
          </cell>
        </row>
        <row r="8429">
          <cell r="A8429">
            <v>559101</v>
          </cell>
          <cell r="B8429" t="str">
            <v>ESMALTE URETANO GRIS 7033 CUÑETE</v>
          </cell>
        </row>
        <row r="8430">
          <cell r="A8430">
            <v>559102</v>
          </cell>
          <cell r="B8430" t="str">
            <v>CATALIZADOR GRUPO 1 TIPO B GL</v>
          </cell>
        </row>
        <row r="8431">
          <cell r="A8431">
            <v>559103</v>
          </cell>
          <cell r="B8431" t="str">
            <v>COALTAR EPOXICO</v>
          </cell>
        </row>
        <row r="8432">
          <cell r="A8432">
            <v>559104</v>
          </cell>
          <cell r="B8432" t="str">
            <v>CATALIZADOR GRUPO 2 TIPO B GL</v>
          </cell>
          <cell r="C8432">
            <v>9</v>
          </cell>
        </row>
        <row r="8433">
          <cell r="A8433">
            <v>559105</v>
          </cell>
          <cell r="B8433" t="str">
            <v>IMPRIMANTE EPOXICO FOSFATO DE CINC</v>
          </cell>
        </row>
        <row r="8434">
          <cell r="A8434">
            <v>559106</v>
          </cell>
          <cell r="B8434" t="str">
            <v>CATALIZADOR DE 137057 (A:B=1:1)</v>
          </cell>
        </row>
        <row r="8435">
          <cell r="A8435">
            <v>559107</v>
          </cell>
          <cell r="B8435" t="str">
            <v>BARRERA EPOXICA GRIS</v>
          </cell>
        </row>
        <row r="8436">
          <cell r="A8436">
            <v>559108</v>
          </cell>
          <cell r="B8436" t="str">
            <v>CATALIZADOR DE SERIE  23 (A:B=1:1)</v>
          </cell>
        </row>
        <row r="8437">
          <cell r="A8437">
            <v>559109</v>
          </cell>
          <cell r="B8437" t="str">
            <v>COLMASOLVENTE EPOXICO TIPO M GALON</v>
          </cell>
        </row>
        <row r="8438">
          <cell r="A8438">
            <v>559110</v>
          </cell>
          <cell r="B8438" t="str">
            <v>ESMALTE URETANO AZUL 5012</v>
          </cell>
        </row>
        <row r="8439">
          <cell r="A8439">
            <v>559111</v>
          </cell>
          <cell r="B8439" t="str">
            <v>CATALIZADOR DE SERIE 36 (A:B=4:1) 1GL</v>
          </cell>
          <cell r="C8439">
            <v>12</v>
          </cell>
        </row>
        <row r="8440">
          <cell r="A8440">
            <v>559112</v>
          </cell>
          <cell r="B8440" t="str">
            <v>ESMALTE URETANO BLANCO 9016</v>
          </cell>
        </row>
        <row r="8441">
          <cell r="A8441">
            <v>559113</v>
          </cell>
          <cell r="B8441" t="str">
            <v>IMPRIMANTE EPOXICO ROJO 22.6 KG</v>
          </cell>
        </row>
        <row r="8442">
          <cell r="A8442">
            <v>559114</v>
          </cell>
          <cell r="B8442" t="str">
            <v>ESMALTE ALQUIDICO NARANJA</v>
          </cell>
        </row>
        <row r="8443">
          <cell r="A8443">
            <v>559115</v>
          </cell>
          <cell r="B8443" t="str">
            <v>ESMALTE EPOXICO AZUL 5017</v>
          </cell>
        </row>
        <row r="8444">
          <cell r="A8444">
            <v>559116</v>
          </cell>
          <cell r="B8444" t="str">
            <v>CATALIZADOR DE SERIE 33 (A:B=1:1)</v>
          </cell>
        </row>
        <row r="8445">
          <cell r="A8445">
            <v>559117</v>
          </cell>
          <cell r="B8445" t="str">
            <v>IMPRIMANTE ALQUIDICO ROJO GALON</v>
          </cell>
        </row>
        <row r="8446">
          <cell r="A8446">
            <v>559118</v>
          </cell>
          <cell r="B8446" t="str">
            <v>IMPRIMANTE ALQUIDICO GRIS</v>
          </cell>
        </row>
        <row r="8447">
          <cell r="A8447">
            <v>559119</v>
          </cell>
          <cell r="B8447" t="str">
            <v>SIKA EPOXI HS SERIE 300 BLANCO</v>
          </cell>
        </row>
        <row r="8448">
          <cell r="A8448">
            <v>559120</v>
          </cell>
          <cell r="B8448" t="str">
            <v>CATALIZADOR GRUPO 3  (A:B=2.7:1)</v>
          </cell>
        </row>
        <row r="8449">
          <cell r="A8449">
            <v>559121</v>
          </cell>
          <cell r="B8449" t="str">
            <v>ESMALTE URETANO NARANJA 2010</v>
          </cell>
        </row>
        <row r="8450">
          <cell r="A8450">
            <v>559122</v>
          </cell>
          <cell r="B8450" t="str">
            <v>CATALIZADOR GRUPO 1</v>
          </cell>
        </row>
        <row r="8451">
          <cell r="A8451">
            <v>559123</v>
          </cell>
          <cell r="B8451" t="str">
            <v>ESMALTE  URETANO ALUMINIO HS</v>
          </cell>
        </row>
        <row r="8452">
          <cell r="A8452">
            <v>559124</v>
          </cell>
          <cell r="B8452" t="str">
            <v>COLMASOLVENTE ALQUIDICO</v>
          </cell>
        </row>
        <row r="8453">
          <cell r="A8453">
            <v>559125</v>
          </cell>
          <cell r="B8453" t="str">
            <v>ESMALTE URETANO BLANCO 9001 MATE</v>
          </cell>
        </row>
        <row r="8454">
          <cell r="A8454">
            <v>559126</v>
          </cell>
          <cell r="B8454" t="str">
            <v>ESMALTE URETANO GRIS 7035 C</v>
          </cell>
        </row>
        <row r="8455">
          <cell r="A8455">
            <v>559127</v>
          </cell>
          <cell r="B8455" t="str">
            <v>ESMALTE URETANO GRIS 7045 TRANSMILENIO</v>
          </cell>
          <cell r="C8455">
            <v>1</v>
          </cell>
        </row>
        <row r="8456">
          <cell r="A8456">
            <v>559128</v>
          </cell>
          <cell r="B8456" t="str">
            <v>ESMALTE URETANO GRIS ANSI  70</v>
          </cell>
        </row>
        <row r="8457">
          <cell r="A8457">
            <v>559129</v>
          </cell>
          <cell r="B8457" t="str">
            <v>COLMASOLVENTE URETANO TIPO M CUÑETE</v>
          </cell>
        </row>
        <row r="8458">
          <cell r="A8458">
            <v>559130</v>
          </cell>
          <cell r="B8458" t="str">
            <v>ESMALTE URETANO VERDE 6002</v>
          </cell>
        </row>
        <row r="8459">
          <cell r="A8459">
            <v>559131</v>
          </cell>
          <cell r="B8459" t="str">
            <v>BARRERA EPOXICA BLANCA</v>
          </cell>
        </row>
        <row r="8460">
          <cell r="A8460">
            <v>559132</v>
          </cell>
          <cell r="B8460" t="str">
            <v>ESMALTE EPOXICO AMARILLO 1003</v>
          </cell>
        </row>
        <row r="8461">
          <cell r="A8461">
            <v>559133</v>
          </cell>
          <cell r="B8461" t="str">
            <v>ESMALTE ALQUIDICO GRIS PLATA</v>
          </cell>
        </row>
        <row r="8462">
          <cell r="A8462">
            <v>559134</v>
          </cell>
          <cell r="B8462" t="str">
            <v>ESMALTE ALQUIDICO NEGRO</v>
          </cell>
        </row>
        <row r="8463">
          <cell r="A8463">
            <v>559135</v>
          </cell>
          <cell r="B8463" t="str">
            <v>ESMALTE ALQUIDICO AMARILLO</v>
          </cell>
        </row>
        <row r="8464">
          <cell r="A8464">
            <v>559136</v>
          </cell>
          <cell r="B8464" t="str">
            <v>ESMALTE EPOXICO GRIS 7045 TRASMILENIO</v>
          </cell>
        </row>
        <row r="8465">
          <cell r="A8465">
            <v>559137</v>
          </cell>
          <cell r="B8465" t="str">
            <v>ESMALTE URETANO NEGRO 9004</v>
          </cell>
        </row>
        <row r="8466">
          <cell r="A8466">
            <v>559138</v>
          </cell>
          <cell r="B8466" t="str">
            <v>ESMALTE URETANO NEGRO 9005</v>
          </cell>
        </row>
        <row r="8467">
          <cell r="A8467">
            <v>559139</v>
          </cell>
          <cell r="B8467" t="str">
            <v>ESMALTE URETANO AMARILLO 1003</v>
          </cell>
        </row>
        <row r="8468">
          <cell r="A8468">
            <v>559140</v>
          </cell>
          <cell r="B8468" t="str">
            <v>ESMALTE EPOXICO NEGRO 9005</v>
          </cell>
        </row>
        <row r="8469">
          <cell r="A8469">
            <v>559141</v>
          </cell>
          <cell r="B8469" t="str">
            <v>ESMALTE URETANO VERDE 6021 ECOLOGICO</v>
          </cell>
        </row>
        <row r="8470">
          <cell r="A8470">
            <v>559142</v>
          </cell>
          <cell r="B8470" t="str">
            <v>ESMALTE URETANO NARANJA 2009</v>
          </cell>
        </row>
        <row r="8471">
          <cell r="A8471">
            <v>559143</v>
          </cell>
          <cell r="B8471" t="str">
            <v>ESMALTE EPOXICO ALUMINIO</v>
          </cell>
        </row>
        <row r="8472">
          <cell r="A8472">
            <v>559144</v>
          </cell>
          <cell r="B8472" t="str">
            <v>AUTOIMPRIMANTE EPOXICO  BLANCO HS FZ</v>
          </cell>
        </row>
        <row r="8473">
          <cell r="A8473">
            <v>559145</v>
          </cell>
          <cell r="B8473" t="str">
            <v>CATALIZADOR SERIE 200(A:B::4:1)</v>
          </cell>
        </row>
        <row r="8474">
          <cell r="A8474">
            <v>559146</v>
          </cell>
          <cell r="B8474" t="str">
            <v>ESMALTE URETANO AZUL 5017</v>
          </cell>
        </row>
        <row r="8475">
          <cell r="A8475">
            <v>559147</v>
          </cell>
          <cell r="B8475" t="str">
            <v>COALTAR EPOXICO</v>
          </cell>
        </row>
        <row r="8476">
          <cell r="A8476">
            <v>559148</v>
          </cell>
          <cell r="B8476" t="str">
            <v>CATALIZADOR GRUPO 2</v>
          </cell>
        </row>
        <row r="8477">
          <cell r="A8477">
            <v>559149</v>
          </cell>
          <cell r="B8477" t="str">
            <v>COLMASOLVENTE EPOXICO TIPO M CUÑETE</v>
          </cell>
        </row>
        <row r="8478">
          <cell r="A8478">
            <v>559150</v>
          </cell>
          <cell r="B8478" t="str">
            <v>CATALIZADOR GRUPO 2</v>
          </cell>
        </row>
        <row r="8479">
          <cell r="A8479">
            <v>559151</v>
          </cell>
          <cell r="B8479" t="str">
            <v>AUTOIMPRIMANTE EPOXICO  NEGRO HS FZ</v>
          </cell>
        </row>
        <row r="8480">
          <cell r="A8480">
            <v>559152</v>
          </cell>
          <cell r="B8480" t="str">
            <v>AUTOIMPRIMANTE EPOXICO  GRIS HS FZ</v>
          </cell>
        </row>
        <row r="8481">
          <cell r="A8481">
            <v>559153</v>
          </cell>
          <cell r="B8481" t="str">
            <v>IMPRIMANTE EPOXICO ROJO 5.7 KG</v>
          </cell>
          <cell r="C8481">
            <v>1</v>
          </cell>
        </row>
        <row r="8482">
          <cell r="A8482">
            <v>559154</v>
          </cell>
          <cell r="B8482" t="str">
            <v>CATALIZADOR GRUPO 1   (A:B=4:1)</v>
          </cell>
        </row>
        <row r="8483">
          <cell r="A8483">
            <v>559155</v>
          </cell>
          <cell r="B8483" t="str">
            <v>SIKA UNITHERM 38091 BLANCO 5GL</v>
          </cell>
        </row>
        <row r="8484">
          <cell r="A8484">
            <v>559156</v>
          </cell>
          <cell r="B8484" t="str">
            <v>ESMALTE EPOXICO BLANCO 9016</v>
          </cell>
        </row>
        <row r="8485">
          <cell r="A8485">
            <v>559157</v>
          </cell>
          <cell r="B8485" t="str">
            <v>ESMALTE URETANO VERDE ESMERALDA</v>
          </cell>
        </row>
        <row r="8486">
          <cell r="A8486">
            <v>559158</v>
          </cell>
          <cell r="B8486" t="str">
            <v>BARRERA EPOXICA GRIS</v>
          </cell>
        </row>
        <row r="8487">
          <cell r="A8487">
            <v>559159</v>
          </cell>
          <cell r="B8487" t="str">
            <v>CATALIZADOR DE SERIE  23 (A:B=1:1)</v>
          </cell>
        </row>
        <row r="8488">
          <cell r="A8488">
            <v>559160</v>
          </cell>
          <cell r="B8488" t="str">
            <v>ESMALTE EPOXICO GRIS 7010 GL</v>
          </cell>
        </row>
        <row r="8489">
          <cell r="A8489">
            <v>559161</v>
          </cell>
          <cell r="B8489" t="str">
            <v>ESMALTE ALQUIDICO COLOR ALUMINIO</v>
          </cell>
        </row>
        <row r="8490">
          <cell r="A8490">
            <v>559162</v>
          </cell>
          <cell r="B8490" t="str">
            <v>ESMALTE URETANO ROJO 3001</v>
          </cell>
        </row>
        <row r="8491">
          <cell r="A8491">
            <v>559163</v>
          </cell>
          <cell r="B8491" t="str">
            <v>EPOXIFENOLICO SERIE 400 GRIS</v>
          </cell>
        </row>
        <row r="8492">
          <cell r="A8492">
            <v>559164</v>
          </cell>
          <cell r="B8492" t="str">
            <v>SIKACRETE 213F</v>
          </cell>
        </row>
        <row r="8493">
          <cell r="A8493">
            <v>559165</v>
          </cell>
          <cell r="B8493" t="str">
            <v>ESMALTE URETANO GRIS 7039</v>
          </cell>
        </row>
        <row r="8494">
          <cell r="A8494">
            <v>559166</v>
          </cell>
          <cell r="B8494" t="str">
            <v>IMPRIMANTE INORGANICO DE CINC</v>
          </cell>
        </row>
        <row r="8495">
          <cell r="A8495">
            <v>559167</v>
          </cell>
          <cell r="B8495" t="str">
            <v>IMPRIMANTE EPOXICO RICO EN CINC</v>
          </cell>
        </row>
        <row r="8496">
          <cell r="A8496">
            <v>559168</v>
          </cell>
          <cell r="B8496" t="str">
            <v>CATALIZADOR RICO EN CINC (A:B=4:1)</v>
          </cell>
        </row>
        <row r="8497">
          <cell r="A8497">
            <v>559169</v>
          </cell>
          <cell r="B8497" t="str">
            <v>ESMALTE URETANO VERDE 6016</v>
          </cell>
        </row>
        <row r="8498">
          <cell r="A8498">
            <v>559170</v>
          </cell>
          <cell r="B8498" t="str">
            <v>ESMALTE EPOXICO GRIS 7035</v>
          </cell>
        </row>
        <row r="8499">
          <cell r="A8499">
            <v>559171</v>
          </cell>
          <cell r="B8499" t="str">
            <v>EPOXIFENOLICO SERIE 45  GRIS</v>
          </cell>
        </row>
        <row r="8500">
          <cell r="A8500">
            <v>559172</v>
          </cell>
          <cell r="B8500" t="str">
            <v>EPOXIFENOLICO SERIE 45 MARFIL  1014</v>
          </cell>
        </row>
        <row r="8501">
          <cell r="A8501">
            <v>559173</v>
          </cell>
          <cell r="B8501" t="str">
            <v>EPOXIFENOLICO SERIE 45 BLANCO 9016</v>
          </cell>
        </row>
        <row r="8502">
          <cell r="A8502">
            <v>559174</v>
          </cell>
          <cell r="B8502" t="str">
            <v>SIKA UNITHERM W BASE AGUA</v>
          </cell>
        </row>
        <row r="8503">
          <cell r="A8503">
            <v>559175</v>
          </cell>
          <cell r="B8503" t="str">
            <v>SIKA EPOXI HS SERIE 200 GRIS</v>
          </cell>
        </row>
        <row r="8504">
          <cell r="A8504">
            <v>559176</v>
          </cell>
          <cell r="B8504" t="str">
            <v>COLMASOLVENTE EPOXICO TIPO M TAMBOR</v>
          </cell>
        </row>
        <row r="8505">
          <cell r="A8505">
            <v>559177</v>
          </cell>
          <cell r="B8505" t="str">
            <v>ESMALTE ALQUIDICO BLANCO</v>
          </cell>
        </row>
        <row r="8506">
          <cell r="A8506">
            <v>559178</v>
          </cell>
          <cell r="B8506" t="str">
            <v>EPOXIFENOLICO SERIE 400 MARFIL TIPO A 3(Cñ)</v>
          </cell>
        </row>
        <row r="8507">
          <cell r="A8507">
            <v>559179</v>
          </cell>
          <cell r="B8507" t="str">
            <v>BARNIZ QDW BLANCO</v>
          </cell>
        </row>
        <row r="8508">
          <cell r="A8508">
            <v>559180</v>
          </cell>
          <cell r="B8508" t="str">
            <v>BARNIZ QDS BLANCO</v>
          </cell>
        </row>
        <row r="8509">
          <cell r="A8509">
            <v>559181</v>
          </cell>
          <cell r="B8509" t="str">
            <v>IMPRIMANTE ALQUIDICO ROJO CUÑETE</v>
          </cell>
        </row>
        <row r="8510">
          <cell r="A8510">
            <v>559182</v>
          </cell>
          <cell r="B8510" t="str">
            <v>SIKACOR PRIMER FZ GRIS CLARO</v>
          </cell>
        </row>
        <row r="8511">
          <cell r="A8511">
            <v>559183</v>
          </cell>
          <cell r="B8511" t="str">
            <v>ESMALTE URETANO BLANCO 9002</v>
          </cell>
        </row>
        <row r="8512">
          <cell r="A8512">
            <v>559184</v>
          </cell>
          <cell r="B8512" t="str">
            <v>SIKACOR PRIMER FZ GRIS CLARO</v>
          </cell>
        </row>
        <row r="8513">
          <cell r="A8513">
            <v>559185</v>
          </cell>
          <cell r="B8513" t="str">
            <v>CATALIZADOR SIKACOR PRIMER FZ (A:B::1:1)</v>
          </cell>
        </row>
        <row r="8514">
          <cell r="A8514">
            <v>559186</v>
          </cell>
          <cell r="B8514" t="str">
            <v>EPÓXICO INTERIOR DE TANQUES BLANCO</v>
          </cell>
        </row>
        <row r="8515">
          <cell r="A8515">
            <v>559187</v>
          </cell>
          <cell r="B8515" t="str">
            <v>SIKA EPOXI HS SERIE 300</v>
          </cell>
        </row>
        <row r="8516">
          <cell r="A8516">
            <v>559188</v>
          </cell>
          <cell r="B8516" t="str">
            <v>SIKA EPOXI RICO EN CINC</v>
          </cell>
        </row>
        <row r="8517">
          <cell r="A8517">
            <v>559189</v>
          </cell>
          <cell r="B8517" t="str">
            <v>SIKA PERMACOR SERIE 82 HS GRIS</v>
          </cell>
        </row>
        <row r="8518">
          <cell r="A8518">
            <v>559190</v>
          </cell>
          <cell r="B8518" t="str">
            <v>CATALIZADOR SERIE 82 HS  (A:B=3:1)</v>
          </cell>
        </row>
        <row r="8519">
          <cell r="A8519">
            <v>559191</v>
          </cell>
          <cell r="B8519" t="str">
            <v>SIKA PERMACOR SERIE 82 HS BLANCO</v>
          </cell>
        </row>
        <row r="8520">
          <cell r="A8520">
            <v>559192</v>
          </cell>
          <cell r="B8520" t="str">
            <v>BARNIZ QDS NEGRO</v>
          </cell>
        </row>
        <row r="8521">
          <cell r="A8521">
            <v>559193</v>
          </cell>
          <cell r="B8521" t="str">
            <v>ESMALTE EPOXICO VERDE 6021 GL</v>
          </cell>
        </row>
        <row r="8522">
          <cell r="A8522">
            <v>559194</v>
          </cell>
          <cell r="B8522" t="str">
            <v>ESMALTE ACRILICO BLANCO GL</v>
          </cell>
        </row>
        <row r="8523">
          <cell r="A8523">
            <v>559195</v>
          </cell>
          <cell r="B8523" t="str">
            <v>SIKA POLISILOXANO BLANCO 9003 CUÑETE</v>
          </cell>
        </row>
        <row r="8524">
          <cell r="A8524">
            <v>559196</v>
          </cell>
          <cell r="B8524" t="str">
            <v>CATALIZADOR POLISILOXANO GALON</v>
          </cell>
        </row>
        <row r="8525">
          <cell r="A8525">
            <v>559197</v>
          </cell>
          <cell r="B8525" t="str">
            <v>SIKA POLISILOXANO AZUL 5012 CUÑETE</v>
          </cell>
        </row>
        <row r="8526">
          <cell r="A8526">
            <v>559198</v>
          </cell>
          <cell r="B8526" t="str">
            <v>BARNIZ QDW AMARILLO 1023 CUÑETE</v>
          </cell>
        </row>
        <row r="8527">
          <cell r="A8527">
            <v>559199</v>
          </cell>
          <cell r="B8527" t="str">
            <v>ESMALTE URETANO VERDE 6002</v>
          </cell>
        </row>
        <row r="8528">
          <cell r="A8528">
            <v>559200</v>
          </cell>
          <cell r="B8528" t="str">
            <v>ESMALTE URETANO GRIS 7040</v>
          </cell>
        </row>
        <row r="8529">
          <cell r="A8529">
            <v>559201</v>
          </cell>
          <cell r="B8529" t="str">
            <v>SIKAPLAN 12 G CO 20 ML</v>
          </cell>
        </row>
        <row r="8530">
          <cell r="A8530">
            <v>559202</v>
          </cell>
          <cell r="B8530" t="str">
            <v>SIKAPLAN 12 R 20 ML</v>
          </cell>
        </row>
        <row r="8531">
          <cell r="A8531">
            <v>559203</v>
          </cell>
          <cell r="B8531" t="str">
            <v>SARNAFIL S327-12L WHITE 25MTS</v>
          </cell>
        </row>
        <row r="8532">
          <cell r="A8532">
            <v>559204</v>
          </cell>
          <cell r="B8532" t="str">
            <v>SARNAFIL S327-15L WHITE 20MTS</v>
          </cell>
        </row>
        <row r="8533">
          <cell r="A8533">
            <v>559205</v>
          </cell>
          <cell r="B8533" t="str">
            <v>SARNAFIL G476-15  20MTS</v>
          </cell>
        </row>
        <row r="8534">
          <cell r="A8534">
            <v>559206</v>
          </cell>
          <cell r="B8534" t="str">
            <v>SARNAFIL G476-12  25MTS</v>
          </cell>
        </row>
        <row r="8535">
          <cell r="A8535">
            <v>559207</v>
          </cell>
          <cell r="B8535" t="str">
            <v>SIKA LAM SD-8 PLUS 2X20MTS</v>
          </cell>
        </row>
        <row r="8536">
          <cell r="A8536">
            <v>559208</v>
          </cell>
          <cell r="B8536" t="str">
            <v>SIKACOR ALUTHERM ALUMINIO</v>
          </cell>
        </row>
        <row r="8537">
          <cell r="A8537">
            <v>559210</v>
          </cell>
          <cell r="B8537" t="str">
            <v>SIKAPLAN 12 NTR 20 ML ROLLO 32M2</v>
          </cell>
        </row>
        <row r="8538">
          <cell r="A8538">
            <v>559211</v>
          </cell>
          <cell r="B8538" t="str">
            <v>SIKAPLAN 12G CO (1,6X20M) 32M2 BLANCO</v>
          </cell>
        </row>
        <row r="8539">
          <cell r="A8539">
            <v>559212</v>
          </cell>
          <cell r="B8539" t="str">
            <v>SIKAPLAN 15G CO (1,6X20M) 32M2 BLANCO</v>
          </cell>
        </row>
        <row r="8540">
          <cell r="A8540">
            <v>559213</v>
          </cell>
          <cell r="B8540" t="str">
            <v>SIKAPLAN 12R CO (1,6X20M) 32M2 GRIS</v>
          </cell>
        </row>
        <row r="8541">
          <cell r="A8541">
            <v>559214</v>
          </cell>
          <cell r="B8541" t="str">
            <v>SIKAPLAN 15R CO (1,6X20M) 32M2 GRIS</v>
          </cell>
        </row>
        <row r="8542">
          <cell r="A8542">
            <v>559215</v>
          </cell>
          <cell r="B8542" t="str">
            <v>SIKAPLAN 12N CO (1,6X20M) 32M2 GRIS AMARILLO Y NEGRO</v>
          </cell>
        </row>
        <row r="8543">
          <cell r="A8543">
            <v>559216</v>
          </cell>
          <cell r="B8543" t="str">
            <v>SIKAPLAN 15N CO (1,6X20M) 32M2 GRIS AMARILLO Y NEGRO</v>
          </cell>
        </row>
        <row r="8544">
          <cell r="A8544">
            <v>559217</v>
          </cell>
          <cell r="B8544" t="str">
            <v>ESMALTE EPOXICO VERDE 6002</v>
          </cell>
        </row>
        <row r="8545">
          <cell r="A8545">
            <v>559218</v>
          </cell>
          <cell r="B8545" t="str">
            <v>SARNAFIL S327-12L GRIS CLARO (Ligth Grey) 2X25MTS</v>
          </cell>
        </row>
        <row r="8546">
          <cell r="A8546">
            <v>559220</v>
          </cell>
          <cell r="B8546" t="str">
            <v>SIKAPLAN 15 PR AZUL CLARO 20 ML (1.55X20M)</v>
          </cell>
        </row>
        <row r="8547">
          <cell r="A8547">
            <v>559221</v>
          </cell>
          <cell r="B8547" t="str">
            <v>SIKAPLAN 15 PR AZUL MEDIO 20 ML (1.55X20)</v>
          </cell>
        </row>
        <row r="8548">
          <cell r="A8548">
            <v>559225</v>
          </cell>
          <cell r="B8548" t="str">
            <v>SIKAPLAN  8 R  (1.55X20)</v>
          </cell>
        </row>
        <row r="8549">
          <cell r="A8549">
            <v>559226</v>
          </cell>
          <cell r="B8549" t="str">
            <v>SIKAPLAN 12 G GRIS CLARO 20 ML</v>
          </cell>
        </row>
        <row r="8550">
          <cell r="A8550">
            <v>559227</v>
          </cell>
          <cell r="B8550" t="str">
            <v>KIT SOLDADURA SIKAPLAN</v>
          </cell>
        </row>
        <row r="8551">
          <cell r="A8551">
            <v>559228</v>
          </cell>
          <cell r="B8551" t="str">
            <v>SIKA METAL SHEET 1MTX2MT</v>
          </cell>
        </row>
        <row r="8552">
          <cell r="A8552">
            <v>559239</v>
          </cell>
          <cell r="B8552" t="str">
            <v>SIKAPLAN PERFIL DE BORDE 1UND</v>
          </cell>
        </row>
        <row r="8553">
          <cell r="A8553">
            <v>559240</v>
          </cell>
          <cell r="B8553" t="str">
            <v>SIKAPLAN PERFIL DE FONDO</v>
          </cell>
          <cell r="C8553">
            <v>18</v>
          </cell>
        </row>
        <row r="8554">
          <cell r="A8554">
            <v>559241</v>
          </cell>
          <cell r="B8554" t="str">
            <v>SIKAPLAN PERFIL DE BORDE</v>
          </cell>
          <cell r="C8554">
            <v>20</v>
          </cell>
        </row>
        <row r="8555">
          <cell r="A8555">
            <v>559242</v>
          </cell>
          <cell r="B8555" t="str">
            <v>ARANDELA FIJACION SIKAPLAN (CAJAx100)</v>
          </cell>
        </row>
        <row r="8556">
          <cell r="A8556">
            <v>559243</v>
          </cell>
          <cell r="B8556" t="str">
            <v>GEOTEXTIL SIKA PP 1800</v>
          </cell>
        </row>
        <row r="8557">
          <cell r="A8557">
            <v>559244</v>
          </cell>
          <cell r="B8557" t="str">
            <v>LAMINA SIKA DRENAJE 32T (2MTX25MT)</v>
          </cell>
        </row>
        <row r="8558">
          <cell r="A8558">
            <v>559245</v>
          </cell>
          <cell r="B8558" t="str">
            <v>GEOTEXTIL SIKA PP 2500</v>
          </cell>
        </row>
        <row r="8559">
          <cell r="A8559">
            <v>559246</v>
          </cell>
          <cell r="B8559" t="str">
            <v>""SIKAPLAN 15GR 31M2 1</v>
          </cell>
        </row>
        <row r="8560">
          <cell r="A8560">
            <v>559247</v>
          </cell>
          <cell r="B8560" t="str">
            <v>UNIDAD SIKAPLAN PERFIL DE FONDO</v>
          </cell>
        </row>
        <row r="8561">
          <cell r="A8561">
            <v>559248</v>
          </cell>
          <cell r="B8561" t="str">
            <v>SIKA PROOF TAPE -150 RO (ROLLO 15X25CM)</v>
          </cell>
        </row>
        <row r="8562">
          <cell r="A8562">
            <v>559249</v>
          </cell>
          <cell r="B8562" t="str">
            <v>SIKA PROOF A-08 (ROLLO 1mx25m) ROLLO 25M</v>
          </cell>
        </row>
        <row r="8563">
          <cell r="A8563">
            <v>559250</v>
          </cell>
          <cell r="B8563" t="str">
            <v>SIKA AJUSTADOR EPOXICO 1GL</v>
          </cell>
        </row>
        <row r="8564">
          <cell r="A8564">
            <v>559251</v>
          </cell>
          <cell r="B8564" t="str">
            <v>SIKA AJUSTADOR EPOXICO 16KL</v>
          </cell>
        </row>
        <row r="8565">
          <cell r="A8565">
            <v>559252</v>
          </cell>
          <cell r="B8565" t="str">
            <v>SIKA AJUSTADOR URETANO</v>
          </cell>
        </row>
        <row r="8566">
          <cell r="A8566">
            <v>559253</v>
          </cell>
          <cell r="B8566" t="str">
            <v>SIKA AJUSTADOR EPÓXICO</v>
          </cell>
        </row>
        <row r="8567">
          <cell r="A8567">
            <v>559254</v>
          </cell>
          <cell r="B8567" t="str">
            <v>ESMALTE EPOXICO AZUL 5001 GALON</v>
          </cell>
        </row>
        <row r="8568">
          <cell r="A8568">
            <v>559255</v>
          </cell>
          <cell r="B8568" t="str">
            <v>ESMALTE ALQUIDICO AMARILLO CATERPILLAR</v>
          </cell>
        </row>
        <row r="8569">
          <cell r="A8569">
            <v>559256</v>
          </cell>
          <cell r="B8569" t="str">
            <v>ESMALTE EPOXICO MARFIL  1015</v>
          </cell>
        </row>
        <row r="8570">
          <cell r="A8570">
            <v>559257</v>
          </cell>
          <cell r="B8570" t="str">
            <v>IMPRIMANTE EPOXICO FOSFATO DE CINC</v>
          </cell>
        </row>
        <row r="8571">
          <cell r="A8571">
            <v>559258</v>
          </cell>
          <cell r="B8571" t="str">
            <v>CATALIZADOR PARA 137057  (A:B=1:1)</v>
          </cell>
        </row>
        <row r="8572">
          <cell r="A8572">
            <v>559259</v>
          </cell>
          <cell r="B8572" t="str">
            <v>ESMALTE EPOXICO ROJO OXIDO 3009</v>
          </cell>
        </row>
        <row r="8573">
          <cell r="A8573">
            <v>559260</v>
          </cell>
          <cell r="B8573" t="str">
            <v>CATALIZADOR SERIE AR  (A:B=5:1)</v>
          </cell>
        </row>
        <row r="8574">
          <cell r="A8574">
            <v>559261</v>
          </cell>
          <cell r="B8574" t="str">
            <v>ESMALTE ALQUIDICO GRIS 7004</v>
          </cell>
        </row>
        <row r="8575">
          <cell r="A8575">
            <v>559262</v>
          </cell>
          <cell r="B8575" t="str">
            <v>CATALIZADOR SIKACOR PRIMER FZ (A:B::1:1)</v>
          </cell>
        </row>
        <row r="8576">
          <cell r="A8576">
            <v>559263</v>
          </cell>
          <cell r="B8576" t="str">
            <v>SIKA POXITAR F NEGRO</v>
          </cell>
        </row>
        <row r="8577">
          <cell r="A8577">
            <v>559264</v>
          </cell>
          <cell r="B8577" t="str">
            <v>ESMALTE URETANO VERDE 6019</v>
          </cell>
        </row>
        <row r="8578">
          <cell r="A8578">
            <v>559265</v>
          </cell>
          <cell r="B8578" t="str">
            <v>ESMALTE URETANO AR VERDE 6019</v>
          </cell>
        </row>
        <row r="8579">
          <cell r="A8579">
            <v>559280</v>
          </cell>
          <cell r="B8579" t="str">
            <v>AUTOIMPRIMANTE EPOXICO  BLANCO HSFZ (AB) 4GL</v>
          </cell>
        </row>
        <row r="8580">
          <cell r="A8580">
            <v>559281</v>
          </cell>
          <cell r="B8580" t="str">
            <v>EPOXIFENOLICO S-400 (AB) BLANCO 4GL</v>
          </cell>
        </row>
        <row r="8581">
          <cell r="A8581">
            <v>559282</v>
          </cell>
          <cell r="B8581" t="str">
            <v>SIKAPERMACOR HI-BUILD 120 CO (AB) 4GL</v>
          </cell>
        </row>
        <row r="8582">
          <cell r="A8582">
            <v>559283</v>
          </cell>
          <cell r="B8582" t="str">
            <v>ESMALTE URETANO (AB) RAL 3001CO (AB) 5GL</v>
          </cell>
        </row>
        <row r="8583">
          <cell r="A8583">
            <v>559284</v>
          </cell>
          <cell r="B8583" t="str">
            <v>SIKAPERMACOR SERIE 550 HR (AB) GRIS 5GL</v>
          </cell>
        </row>
        <row r="8584">
          <cell r="A8584">
            <v>559290</v>
          </cell>
          <cell r="B8584" t="str">
            <v>ESMALTE URETANO (AB) RAL 5010CO 5GL</v>
          </cell>
        </row>
        <row r="8585">
          <cell r="A8585">
            <v>559292</v>
          </cell>
          <cell r="B8585" t="str">
            <v>ESMALTE URETANO (AB) RAL 9005CO 5GL</v>
          </cell>
        </row>
        <row r="8586">
          <cell r="A8586">
            <v>559301</v>
          </cell>
          <cell r="B8586" t="str">
            <v>SIKA MEMBRANA 2.2 NEGRO 10ML</v>
          </cell>
        </row>
        <row r="8587">
          <cell r="A8587">
            <v>559302</v>
          </cell>
          <cell r="B8587" t="str">
            <v>SIKA MEMBRANA 3.0 GRAVILLA BLANCA 10ML</v>
          </cell>
        </row>
        <row r="8588">
          <cell r="A8588">
            <v>559303</v>
          </cell>
          <cell r="B8588" t="str">
            <v>SIKA MEMBRANA 3.0 GRAVILLA ROJA 10ML</v>
          </cell>
        </row>
        <row r="8589">
          <cell r="A8589">
            <v>559304</v>
          </cell>
          <cell r="B8589" t="str">
            <v>SIKA MANTO FLEX 220KG</v>
          </cell>
        </row>
        <row r="8590">
          <cell r="A8590">
            <v>559311</v>
          </cell>
          <cell r="B8590" t="str">
            <v>SIKA MANTO 3MMX10M2 ALUMINIO</v>
          </cell>
          <cell r="C8590">
            <v>19</v>
          </cell>
        </row>
        <row r="8591">
          <cell r="A8591">
            <v>559312</v>
          </cell>
          <cell r="B8591" t="str">
            <v>SIKA MANTO 3MMX10ML LISO</v>
          </cell>
        </row>
        <row r="8592">
          <cell r="A8592">
            <v>559313</v>
          </cell>
          <cell r="B8592" t="str">
            <v>SIKA MANTO 3MMX10ML ALUMINIO CLIMA CALIDO</v>
          </cell>
        </row>
        <row r="8593">
          <cell r="A8593">
            <v>559314</v>
          </cell>
          <cell r="B8593" t="str">
            <v>SIKA MANTO 3MMX10ML LISO CLIMA CALIDO</v>
          </cell>
        </row>
        <row r="8594">
          <cell r="A8594">
            <v>559315</v>
          </cell>
          <cell r="B8594" t="str">
            <v>SIKA MANTO 3MMX10ML POLIESTER</v>
          </cell>
        </row>
        <row r="8595">
          <cell r="A8595">
            <v>559316</v>
          </cell>
          <cell r="B8595" t="str">
            <v>SIKA MANTO 4MM LISO</v>
          </cell>
        </row>
        <row r="8596">
          <cell r="A8596">
            <v>559317</v>
          </cell>
          <cell r="B8596" t="str">
            <v>SIKA MANTO 4MM ALUMINIO</v>
          </cell>
        </row>
        <row r="8597">
          <cell r="A8597">
            <v>559318</v>
          </cell>
          <cell r="B8597" t="str">
            <v>SIKA MANTO APP 4.2MM POLIESTER</v>
          </cell>
        </row>
        <row r="8598">
          <cell r="A8598">
            <v>559711</v>
          </cell>
          <cell r="B8598" t="str">
            <v>SEPAROL ECOLOGICO 200 KG POR VENCER</v>
          </cell>
        </row>
        <row r="8599">
          <cell r="A8599">
            <v>559715</v>
          </cell>
          <cell r="B8599" t="str">
            <v>MERULEX IFS TR.16 KL.(EXCL) POR VENCER</v>
          </cell>
        </row>
        <row r="8600">
          <cell r="A8600">
            <v>559716</v>
          </cell>
          <cell r="B8600" t="str">
            <v>MERULEX IFS TR.3 KL.(EXCL) POR VENCER</v>
          </cell>
        </row>
        <row r="8601">
          <cell r="A8601">
            <v>559800</v>
          </cell>
          <cell r="B8601" t="str">
            <v>SIKA-1 1 KL POR VENCER</v>
          </cell>
        </row>
        <row r="8602">
          <cell r="A8602">
            <v>559801</v>
          </cell>
          <cell r="B8602" t="str">
            <v>SIKA-1 2 KL. POR VENCER</v>
          </cell>
        </row>
        <row r="8603">
          <cell r="A8603">
            <v>559802</v>
          </cell>
          <cell r="B8603" t="str">
            <v>SIKA-1 220 KL POR VENCER</v>
          </cell>
        </row>
        <row r="8604">
          <cell r="A8604">
            <v>559803</v>
          </cell>
          <cell r="B8604" t="str">
            <v>SIKA LATEX O.25 KL. POR VENCER</v>
          </cell>
        </row>
        <row r="8605">
          <cell r="A8605">
            <v>559804</v>
          </cell>
          <cell r="B8605" t="str">
            <v>PLASTOCRETE DM 20 KL. POR VENCER</v>
          </cell>
        </row>
        <row r="8606">
          <cell r="A8606">
            <v>559805</v>
          </cell>
          <cell r="B8606" t="str">
            <v>ANTISOL BLANCO PIGMENTADO 20 KL. POR VENCER</v>
          </cell>
        </row>
        <row r="8607">
          <cell r="A8607">
            <v>559806</v>
          </cell>
          <cell r="B8607" t="str">
            <v>SEPAROL 15 KG POR VENCER</v>
          </cell>
        </row>
        <row r="8608">
          <cell r="A8608">
            <v>559807</v>
          </cell>
          <cell r="B8608" t="str">
            <v>SIKACERAM B.A. GRIS 25KL POR VENCER</v>
          </cell>
        </row>
        <row r="8609">
          <cell r="A8609">
            <v>559808</v>
          </cell>
          <cell r="B8609" t="str">
            <v>SIKAGROUT-200 30 KL POR VENCER</v>
          </cell>
        </row>
        <row r="8610">
          <cell r="A8610">
            <v>559809</v>
          </cell>
          <cell r="B8610" t="str">
            <v>SIKAGROUT-212 30 KL. POR VENCER</v>
          </cell>
        </row>
        <row r="8611">
          <cell r="A8611">
            <v>559810</v>
          </cell>
          <cell r="B8611" t="str">
            <v>PEGA ENCHAPE 25 KG POR VENCER</v>
          </cell>
        </row>
        <row r="8612">
          <cell r="A8612">
            <v>559811</v>
          </cell>
          <cell r="B8612" t="str">
            <v>PEGA ENCHAPE 50 KG POR VENCER</v>
          </cell>
        </row>
        <row r="8613">
          <cell r="A8613">
            <v>559812</v>
          </cell>
          <cell r="B8613" t="str">
            <v>BINDA BOQUILLA 2 KL BLANCO POR VENCER</v>
          </cell>
        </row>
        <row r="8614">
          <cell r="A8614">
            <v>559813</v>
          </cell>
          <cell r="B8614" t="str">
            <v>BINDA BOQUILLA 10 KL BLANCO POR VENCER</v>
          </cell>
        </row>
        <row r="8615">
          <cell r="A8615">
            <v>559814</v>
          </cell>
          <cell r="B8615" t="str">
            <v>ESTUKADOS 25 KG -POR VENCER</v>
          </cell>
        </row>
        <row r="8616">
          <cell r="A8616">
            <v>559815</v>
          </cell>
          <cell r="B8616" t="str">
            <v>BINDA EXTRA BL. 10 KL POR VENCER</v>
          </cell>
        </row>
        <row r="8617">
          <cell r="A8617">
            <v>559816</v>
          </cell>
          <cell r="B8617" t="str">
            <v>BINDA EXTRA BL. 25 KL POR VENCER</v>
          </cell>
        </row>
        <row r="8618">
          <cell r="A8618">
            <v>559817</v>
          </cell>
          <cell r="B8618" t="str">
            <v>BINDA EXTRA BL. 50 KL POR VENCER</v>
          </cell>
        </row>
        <row r="8619">
          <cell r="A8619">
            <v>559818</v>
          </cell>
          <cell r="B8619" t="str">
            <v>BINDA BOQUILLA 2 KL BEIGE POR VENCER</v>
          </cell>
        </row>
        <row r="8620">
          <cell r="A8620">
            <v>559819</v>
          </cell>
          <cell r="B8620" t="str">
            <v>BINDA BOQ. ACRIL. BLANCO 2KG POR VENCER</v>
          </cell>
        </row>
        <row r="8621">
          <cell r="A8621">
            <v>559820</v>
          </cell>
          <cell r="B8621" t="str">
            <v>BINDA BOQ. ACRIL. BEIGE 10KG POR VENCER</v>
          </cell>
        </row>
        <row r="8622">
          <cell r="A8622">
            <v>559821</v>
          </cell>
          <cell r="B8622" t="str">
            <v>SIKA-101 MOR.BL.2 KL. POR VENCER</v>
          </cell>
        </row>
        <row r="8623">
          <cell r="A8623">
            <v>559822</v>
          </cell>
          <cell r="B8623" t="str">
            <v>SIKA-101 MOR.BL.10 KL POR VENCER</v>
          </cell>
        </row>
        <row r="8624">
          <cell r="A8624">
            <v>559823</v>
          </cell>
          <cell r="B8624" t="str">
            <v>SIKA-101 MOR.BL.25 KL POR VENCER</v>
          </cell>
        </row>
        <row r="8625">
          <cell r="A8625">
            <v>559824</v>
          </cell>
          <cell r="B8625" t="str">
            <v>SIKA-101 MOR.GRIS 2 KL POR VENCER</v>
          </cell>
        </row>
        <row r="8626">
          <cell r="A8626">
            <v>559825</v>
          </cell>
          <cell r="B8626" t="str">
            <v>SIKA-101 MOR.GRIS 10 KL POR VENCER</v>
          </cell>
        </row>
        <row r="8627">
          <cell r="A8627">
            <v>559826</v>
          </cell>
          <cell r="B8627" t="str">
            <v>BINDA BOQUILLA 10 KL BEIGE POR VENCER</v>
          </cell>
        </row>
        <row r="8628">
          <cell r="A8628">
            <v>559827</v>
          </cell>
          <cell r="B8628" t="str">
            <v>BINDA BOQ. ACRIL. BEIGE 2KG POR VENCER</v>
          </cell>
        </row>
        <row r="8629">
          <cell r="A8629">
            <v>559828</v>
          </cell>
          <cell r="B8629" t="str">
            <v>SIKACERAM B.A. GRIS 50KL POR VENCER</v>
          </cell>
        </row>
        <row r="8630">
          <cell r="A8630">
            <v>559829</v>
          </cell>
          <cell r="B8630" t="str">
            <v>SIKA-101 MOR.BL.50 KL POR VENCER</v>
          </cell>
        </row>
        <row r="8631">
          <cell r="A8631">
            <v>559830</v>
          </cell>
          <cell r="B8631" t="str">
            <v>SIKA-101 MOR GRIS.50 KL POR VENCER</v>
          </cell>
        </row>
        <row r="8632">
          <cell r="A8632">
            <v>559831</v>
          </cell>
          <cell r="B8632" t="str">
            <v>SIKACERAM PORCEL. 25KG GRIS POR VENCER</v>
          </cell>
        </row>
        <row r="8633">
          <cell r="A8633">
            <v>559832</v>
          </cell>
          <cell r="B8633" t="str">
            <v>SIKACERAM PORCEL. 50KG GRIS POR VENCER</v>
          </cell>
        </row>
        <row r="8634">
          <cell r="A8634">
            <v>559833</v>
          </cell>
          <cell r="B8634" t="str">
            <v>SIKA-1 MOR.BL.2 KL. POR VENCER</v>
          </cell>
        </row>
        <row r="8635">
          <cell r="A8635">
            <v>559834</v>
          </cell>
          <cell r="B8635" t="str">
            <v>SIKA-1 MOR.BL.25 KL. POR VENCER</v>
          </cell>
        </row>
        <row r="8636">
          <cell r="A8636">
            <v>559835</v>
          </cell>
          <cell r="B8636" t="str">
            <v>SIKA-1 MOR.GRIS 2 KL. POR VENCER</v>
          </cell>
        </row>
        <row r="8637">
          <cell r="A8637">
            <v>559836</v>
          </cell>
          <cell r="B8637" t="str">
            <v>SIKA-1 MOR.GRIS 25 KL. POR VENCER</v>
          </cell>
        </row>
        <row r="8638">
          <cell r="A8638">
            <v>559837</v>
          </cell>
          <cell r="B8638" t="str">
            <v>SIKATOP-121 18 KG CLIMA CALIDO POR VENCER</v>
          </cell>
        </row>
        <row r="8639">
          <cell r="A8639">
            <v>559838</v>
          </cell>
          <cell r="B8639" t="str">
            <v>ESTUKA ACRIL. 30 KL. POR VENCER</v>
          </cell>
        </row>
        <row r="8640">
          <cell r="A8640">
            <v>559839</v>
          </cell>
          <cell r="B8640" t="str">
            <v>SIKATOP 121 PLUS MONOCOMPONENTE POR VENCER</v>
          </cell>
        </row>
        <row r="8641">
          <cell r="A8641">
            <v>559840</v>
          </cell>
          <cell r="B8641" t="str">
            <v>ESTUKA PAÑETE 50 KG POR VENCER</v>
          </cell>
        </row>
        <row r="8642">
          <cell r="A8642">
            <v>559841</v>
          </cell>
          <cell r="B8642" t="str">
            <v>SIKADUR-31 ADH.GRIS 2 KL. POR VENCER</v>
          </cell>
        </row>
        <row r="8643">
          <cell r="A8643">
            <v>559842</v>
          </cell>
          <cell r="B8643" t="str">
            <v>SIKADUR-42 ANCLAJE 5KL POR VENCER</v>
          </cell>
        </row>
        <row r="8644">
          <cell r="A8644">
            <v>559843</v>
          </cell>
          <cell r="B8644" t="str">
            <v>SIKA ANCHORFIX-S 300CC POR VENCER</v>
          </cell>
        </row>
        <row r="8645">
          <cell r="A8645">
            <v>559844</v>
          </cell>
          <cell r="B8645" t="str">
            <v>SIKAGUARD-63N GRIS CLARO 4KL</v>
          </cell>
        </row>
        <row r="8646">
          <cell r="A8646">
            <v>559845</v>
          </cell>
          <cell r="B8646" t="str">
            <v>SIKAGUARD-62 GRIS 7030 3KL POR VENCER</v>
          </cell>
        </row>
        <row r="8647">
          <cell r="A8647">
            <v>559846</v>
          </cell>
          <cell r="B8647" t="str">
            <v>SIKA TRANSP. 10 CUNETE 16 KL POR VENCER</v>
          </cell>
        </row>
        <row r="8648">
          <cell r="A8648">
            <v>559847</v>
          </cell>
          <cell r="B8648" t="str">
            <v>IGOL IMPRIMANTE 3 KL POR VENCER</v>
          </cell>
        </row>
        <row r="8649">
          <cell r="A8649">
            <v>559848</v>
          </cell>
          <cell r="B8649" t="str">
            <v>SIKA TRANSP. 3W CO 0.5GL POR VENCER</v>
          </cell>
        </row>
        <row r="8650">
          <cell r="A8650">
            <v>559849</v>
          </cell>
          <cell r="B8650" t="str">
            <v>SIKA TRANSP. 3W CO 1GL POR VENCER</v>
          </cell>
        </row>
        <row r="8651">
          <cell r="A8651">
            <v>559850</v>
          </cell>
          <cell r="B8651" t="str">
            <v>""SIKAFILL POWER 12 BLANCO 0</v>
          </cell>
        </row>
        <row r="8652">
          <cell r="A8652">
            <v>559851</v>
          </cell>
          <cell r="B8652" t="str">
            <v>SIKAFILL POWER 12 GRIS 1GL POR VENCER</v>
          </cell>
        </row>
        <row r="8653">
          <cell r="A8653">
            <v>559852</v>
          </cell>
          <cell r="B8653" t="str">
            <v>""SIKA ACRIL TECHO 5 BLANCO 0</v>
          </cell>
        </row>
        <row r="8654">
          <cell r="A8654">
            <v>559853</v>
          </cell>
          <cell r="B8654" t="str">
            <v>""SIKA ACRIL TECHO 5 GRIS 0</v>
          </cell>
        </row>
        <row r="8655">
          <cell r="A8655">
            <v>559854</v>
          </cell>
          <cell r="B8655" t="str">
            <v>""SIKA ACRIL TECHO 5 VERDE 0</v>
          </cell>
        </row>
        <row r="8656">
          <cell r="A8656">
            <v>559855</v>
          </cell>
          <cell r="B8656" t="str">
            <v>SIKA BOOM (250CC) POR VENCER</v>
          </cell>
        </row>
        <row r="8657">
          <cell r="A8657">
            <v>559856</v>
          </cell>
          <cell r="B8657" t="str">
            <v>SIKAFLEX-1 CSL GRIS 300 CC POR VENCER</v>
          </cell>
        </row>
        <row r="8658">
          <cell r="A8658">
            <v>559857</v>
          </cell>
          <cell r="B8658" t="str">
            <v>SIKASIL-E TRANSPARENTE 300 CC POR VENCER</v>
          </cell>
        </row>
        <row r="8659">
          <cell r="A8659">
            <v>559858</v>
          </cell>
          <cell r="B8659" t="str">
            <v>SANISIL TRANSP. 300 CC POR VENCER</v>
          </cell>
        </row>
        <row r="8660">
          <cell r="A8660">
            <v>559859</v>
          </cell>
          <cell r="B8660" t="str">
            <v>SIKA SWELL S POR VENCER</v>
          </cell>
        </row>
        <row r="8661">
          <cell r="A8661">
            <v>559860</v>
          </cell>
          <cell r="B8661" t="str">
            <v>SIKASIL POOL 300 CC POR VENCER</v>
          </cell>
        </row>
        <row r="8662">
          <cell r="A8662">
            <v>559861</v>
          </cell>
          <cell r="B8662" t="str">
            <v>SIKA SWELL 300CC POR VENCER</v>
          </cell>
        </row>
        <row r="8663">
          <cell r="A8663">
            <v>559862</v>
          </cell>
          <cell r="B8663" t="str">
            <v>SIKAFLEX AT CONNECTION GRIS 300CC POR VENCER</v>
          </cell>
        </row>
        <row r="8664">
          <cell r="A8664">
            <v>559863</v>
          </cell>
          <cell r="B8664" t="str">
            <v>SIKABOND AT UNIVERSAL BLANCO 300CC POR VENCER</v>
          </cell>
        </row>
        <row r="8665">
          <cell r="A8665">
            <v>559864</v>
          </cell>
          <cell r="B8665" t="str">
            <v>SIKAFLEX 1A PLUS I-CURE BLANCO 600 CC POR VENCER</v>
          </cell>
        </row>
        <row r="8666">
          <cell r="A8666">
            <v>559865</v>
          </cell>
          <cell r="B8666" t="str">
            <v>KIT PROMOCIONAL SILICONAS POR VENCER</v>
          </cell>
        </row>
        <row r="8667">
          <cell r="A8667">
            <v>559866</v>
          </cell>
          <cell r="B8667" t="str">
            <v>SIKAGUARD-719W 2KG POR VENCER</v>
          </cell>
        </row>
        <row r="8668">
          <cell r="A8668">
            <v>559867</v>
          </cell>
          <cell r="B8668" t="str">
            <v>SIKALASTIC-612 MTC 26.5KG POR VENCER</v>
          </cell>
        </row>
        <row r="8669">
          <cell r="A8669">
            <v>559868</v>
          </cell>
          <cell r="B8669" t="str">
            <v>SIKAFLOOR-261 GRIS  7030 13KG POR VENCER</v>
          </cell>
        </row>
        <row r="8670">
          <cell r="A8670">
            <v>559869</v>
          </cell>
          <cell r="B8670" t="str">
            <v>SIKA VINILO T1 BLANCO 5 GL POR VENCER</v>
          </cell>
        </row>
        <row r="8671">
          <cell r="A8671">
            <v>559870</v>
          </cell>
          <cell r="B8671" t="str">
            <v>CATALIZADOR ESMALTE EPOXICO GL POR VENCER</v>
          </cell>
        </row>
        <row r="8672">
          <cell r="A8672">
            <v>559871</v>
          </cell>
          <cell r="B8672" t="str">
            <v>BINDA BOQ. ACRIL. BLANCO 10KG POR VENCER</v>
          </cell>
        </row>
        <row r="8673">
          <cell r="A8673">
            <v>559872</v>
          </cell>
          <cell r="B8673" t="str">
            <v>ESTUKADOS 40 KG POR VENCER</v>
          </cell>
        </row>
        <row r="8674">
          <cell r="A8674">
            <v>559873</v>
          </cell>
          <cell r="B8674" t="str">
            <v>SIKA-1 MOR.GRIS 10 KL. POR VENCER</v>
          </cell>
        </row>
        <row r="8675">
          <cell r="A8675">
            <v>559874</v>
          </cell>
          <cell r="B8675" t="str">
            <v>SIKACERAM B.A. BLANCO 50KL POR VENCER</v>
          </cell>
        </row>
        <row r="8676">
          <cell r="A8676">
            <v>559875</v>
          </cell>
          <cell r="B8676" t="str">
            <v>SIKAFLEX 1A PLUS I-CURE GRIS 300 CC POR VENCER</v>
          </cell>
        </row>
        <row r="8677">
          <cell r="A8677">
            <v>559876</v>
          </cell>
          <cell r="B8677" t="str">
            <v>SIKAFLEX 221 GRIS 300CC POR VENCER</v>
          </cell>
        </row>
        <row r="8678">
          <cell r="A8678">
            <v>559877</v>
          </cell>
          <cell r="B8678" t="str">
            <v>SIKAFLEX AT CONNECTION BEIGE 300CC POR VENCER</v>
          </cell>
        </row>
        <row r="8679">
          <cell r="A8679">
            <v>559878</v>
          </cell>
          <cell r="B8679" t="str">
            <v>SIKAMASTIC 27KG CUÑETE POR VENCER</v>
          </cell>
        </row>
        <row r="8680">
          <cell r="A8680">
            <v>559879</v>
          </cell>
          <cell r="B8680" t="str">
            <v>SIKASIL FS-665 600 ML POR VENCER</v>
          </cell>
        </row>
        <row r="8681">
          <cell r="A8681">
            <v>559880</v>
          </cell>
          <cell r="B8681" t="str">
            <v>SIKASIL-C TRANSPARENTE 300 CC POR VENCER</v>
          </cell>
        </row>
        <row r="8682">
          <cell r="A8682">
            <v>559881</v>
          </cell>
          <cell r="B8682" t="str">
            <v>SIKATOP 122 CLIMA CALIDO POR VENCER</v>
          </cell>
        </row>
        <row r="8683">
          <cell r="A8683">
            <v>559882</v>
          </cell>
          <cell r="B8683" t="str">
            <v>SIKATOP 122 CLIMA FRIO POR VENCER</v>
          </cell>
        </row>
        <row r="8684">
          <cell r="A8684">
            <v>559883</v>
          </cell>
          <cell r="B8684" t="str">
            <v>SIKATOP 122 PLUS MONOC. 25KG POR VENCER</v>
          </cell>
        </row>
        <row r="8685">
          <cell r="A8685">
            <v>559884</v>
          </cell>
          <cell r="B8685" t="str">
            <v>SIKATOP-121 CL.FRIO 20 KL POR VENCER</v>
          </cell>
        </row>
        <row r="8686">
          <cell r="A8686">
            <v>559885</v>
          </cell>
          <cell r="B8686" t="str">
            <v>SIKATOP-SEAL 107 20KG POR VENCER</v>
          </cell>
        </row>
        <row r="8687">
          <cell r="A8687">
            <v>559886</v>
          </cell>
          <cell r="B8687" t="str">
            <v>SIKAFLEX-2C SL GRIS 3GL POR VENCER</v>
          </cell>
        </row>
        <row r="8688">
          <cell r="A8688">
            <v>559887</v>
          </cell>
          <cell r="B8688" t="str">
            <v>SIKA VISCOBOND 19 KG POR VENCER</v>
          </cell>
        </row>
        <row r="8689">
          <cell r="A8689">
            <v>559888</v>
          </cell>
          <cell r="B8689" t="str">
            <v>SEPAROL 170KG POR VENCER</v>
          </cell>
        </row>
        <row r="8690">
          <cell r="A8690">
            <v>559889</v>
          </cell>
          <cell r="B8690" t="str">
            <v>SIKAPLAN PERFIL DE FONDO X UNIDAD</v>
          </cell>
        </row>
        <row r="8691">
          <cell r="A8691">
            <v>559890</v>
          </cell>
          <cell r="B8691" t="str">
            <v>SIKAFLEX FIX 300 mL BLANCO</v>
          </cell>
        </row>
        <row r="8692">
          <cell r="A8692">
            <v>559891</v>
          </cell>
          <cell r="B8692" t="str">
            <v>SIKA DEMARCACION VIAL NEGRO 1GL</v>
          </cell>
        </row>
        <row r="8693">
          <cell r="A8693">
            <v>559892</v>
          </cell>
          <cell r="B8693" t="str">
            <v>SIKA DEMARCACION VIAL W AMARILLO</v>
          </cell>
        </row>
        <row r="8694">
          <cell r="A8694">
            <v>559893</v>
          </cell>
          <cell r="B8694" t="str">
            <v>SIKA DEMARCACION VIAL W NEGRO</v>
          </cell>
        </row>
        <row r="8695">
          <cell r="A8695">
            <v>559894</v>
          </cell>
          <cell r="B8695" t="str">
            <v>SIKA DEMARCACION VIAL W AMARILLO</v>
          </cell>
        </row>
        <row r="8696">
          <cell r="A8696">
            <v>559895</v>
          </cell>
          <cell r="B8696" t="str">
            <v>SIKAWALL 225 MASILLA EN POLVO 25KG</v>
          </cell>
        </row>
        <row r="8697">
          <cell r="A8697">
            <v>559896</v>
          </cell>
          <cell r="B8697" t="str">
            <v>SIKA DEMARCACION VIAL W BLANCO</v>
          </cell>
        </row>
        <row r="8698">
          <cell r="A8698">
            <v>559897</v>
          </cell>
          <cell r="B8698" t="str">
            <v>SIKA INJECTION 306  18KG</v>
          </cell>
        </row>
        <row r="8699">
          <cell r="A8699">
            <v>559898</v>
          </cell>
          <cell r="B8699" t="str">
            <v>SIKAWALL 125 PAÑETE RAPIDO SECADO 25KG</v>
          </cell>
        </row>
        <row r="8700">
          <cell r="A8700">
            <v>559899</v>
          </cell>
          <cell r="B8700" t="str">
            <v>SIKAWALL 125 PAÑETE RAPIDO SECADO 50KG</v>
          </cell>
        </row>
        <row r="8701">
          <cell r="A8701">
            <v>559900</v>
          </cell>
          <cell r="B8701" t="str">
            <v>SIKACERAM 100 CERAMICO GRIS 50KG</v>
          </cell>
        </row>
        <row r="8702">
          <cell r="A8702">
            <v>559901</v>
          </cell>
          <cell r="B8702" t="str">
            <v>SARNAFIL TS 77-15</v>
          </cell>
        </row>
        <row r="8703">
          <cell r="A8703">
            <v>559902</v>
          </cell>
          <cell r="B8703" t="str">
            <v>SIKA MOR IMPERMEABLE GRIS 25 KL POR VENCER</v>
          </cell>
        </row>
        <row r="8704">
          <cell r="A8704">
            <v>559903</v>
          </cell>
          <cell r="B8704" t="str">
            <v>Sikafloor 262 AS</v>
          </cell>
        </row>
        <row r="8705">
          <cell r="A8705">
            <v>559923</v>
          </cell>
          <cell r="B8705" t="str">
            <v>GRIF MONOCOMANDO PARA VESSEL BAJO DOMINIC CROMO  NO INCLUYE DESAGUE NI SIFON</v>
          </cell>
        </row>
        <row r="8706">
          <cell r="A8706">
            <v>559924</v>
          </cell>
          <cell r="B8706" t="str">
            <v>VALVULA ELECTRONICA FUXIN</v>
          </cell>
          <cell r="C8706">
            <v>1</v>
          </cell>
        </row>
        <row r="8707">
          <cell r="A8707">
            <v>559925</v>
          </cell>
          <cell r="B8707" t="str">
            <v>ROSETA</v>
          </cell>
        </row>
        <row r="8708">
          <cell r="A8708">
            <v>559926</v>
          </cell>
          <cell r="B8708" t="str">
            <v>SOPORTE PALERMO SUSPENDIDO CISTERNA SIN TECLA</v>
          </cell>
        </row>
        <row r="8709">
          <cell r="A8709">
            <v>559927</v>
          </cell>
          <cell r="B8709" t="str">
            <v>TECLA DOBLE DESCARGA PARA INOD SUSPENDIDO PALERMO</v>
          </cell>
          <cell r="C8709">
            <v>2</v>
          </cell>
        </row>
        <row r="8710">
          <cell r="A8710">
            <v>559928</v>
          </cell>
          <cell r="B8710" t="str">
            <v>ROSETA DUCHAMATIC</v>
          </cell>
        </row>
        <row r="8711">
          <cell r="A8711">
            <v>559929</v>
          </cell>
          <cell r="B8711" t="str">
            <v>VALVULA DUCHAMATIC ARMADA</v>
          </cell>
        </row>
        <row r="8712">
          <cell r="A8712">
            <v>559930</v>
          </cell>
          <cell r="B8712" t="str">
            <v>EMPAQUE DE LA DUCHAMATIC</v>
          </cell>
        </row>
        <row r="8713">
          <cell r="A8713">
            <v>559931</v>
          </cell>
          <cell r="B8713" t="str">
            <v>MANGUERA FLEXIBLE DE LA DUCHAMATIC</v>
          </cell>
        </row>
        <row r="8714">
          <cell r="A8714">
            <v>559932</v>
          </cell>
          <cell r="B8714" t="str">
            <v>RESTRICTOR DE CAUDAL A 9.5  l/min DUCHAMATIC</v>
          </cell>
        </row>
        <row r="8715">
          <cell r="A8715">
            <v>559933</v>
          </cell>
          <cell r="B8715" t="str">
            <v>EMPAQUE 2 DE LA DUCHAMATIC</v>
          </cell>
        </row>
        <row r="8716">
          <cell r="A8716">
            <v>559934</v>
          </cell>
          <cell r="B8716" t="str">
            <v>FILTRO DE LA DUCHAMATIC</v>
          </cell>
        </row>
        <row r="8717">
          <cell r="A8717">
            <v>559935</v>
          </cell>
          <cell r="B8717" t="str">
            <v>EMPAQUE CAUCHO DE LA DUCHAMATIC</v>
          </cell>
        </row>
        <row r="8718">
          <cell r="A8718">
            <v>559936</v>
          </cell>
          <cell r="B8718" t="str">
            <v>SOPORTE DUCHA MANUAL DUCHAMATIC</v>
          </cell>
        </row>
        <row r="8719">
          <cell r="A8719">
            <v>559937</v>
          </cell>
          <cell r="B8719" t="str">
            <v>DUCHA MANUAL (DUCHAMATIC)</v>
          </cell>
        </row>
        <row r="8720">
          <cell r="A8720">
            <v>559938</v>
          </cell>
          <cell r="B8720" t="str">
            <v>MANIJA COMPLETA MALANTA</v>
          </cell>
        </row>
        <row r="8721">
          <cell r="A8721">
            <v>559939</v>
          </cell>
          <cell r="B8721" t="str">
            <v>TAPA ASIENTO RIGA</v>
          </cell>
          <cell r="C8721">
            <v>1</v>
          </cell>
        </row>
        <row r="8722">
          <cell r="A8722">
            <v>559940</v>
          </cell>
          <cell r="B8722" t="str">
            <v>SANITARIO SIN ASIENTO RIGA</v>
          </cell>
          <cell r="C8722">
            <v>3</v>
          </cell>
        </row>
        <row r="8723">
          <cell r="A8723">
            <v>559941</v>
          </cell>
          <cell r="B8723" t="str">
            <v>JUEGO DE DUCHA Y PICO PARA TINA FIORI LEVER</v>
          </cell>
        </row>
        <row r="8724">
          <cell r="A8724">
            <v>559942</v>
          </cell>
          <cell r="B8724" t="str">
            <v>SANITARIO ONE PIECE STRAP CANNES BLANCO CALIDAD COMERCIAL</v>
          </cell>
        </row>
        <row r="8725">
          <cell r="A8725">
            <v>559943</v>
          </cell>
          <cell r="B8725" t="str">
            <v>SANITARIO TRANI BLANCO CALIDAD COMERCIAL</v>
          </cell>
        </row>
        <row r="8726">
          <cell r="A8726">
            <v>559945</v>
          </cell>
          <cell r="B8726" t="str">
            <v>TOALLERO CORTO LINEA FINELINE</v>
          </cell>
          <cell r="C8726">
            <v>96</v>
          </cell>
        </row>
        <row r="8727">
          <cell r="A8727">
            <v>559946</v>
          </cell>
          <cell r="B8727" t="str">
            <v>TOALLERO BARRAL  LINEA FINELINE</v>
          </cell>
          <cell r="C8727">
            <v>96</v>
          </cell>
        </row>
        <row r="8728">
          <cell r="A8728">
            <v>559947</v>
          </cell>
          <cell r="B8728" t="str">
            <v>PERCHA LINEA FINELINE</v>
          </cell>
          <cell r="C8728">
            <v>96</v>
          </cell>
        </row>
        <row r="8729">
          <cell r="A8729">
            <v>559948</v>
          </cell>
          <cell r="B8729" t="str">
            <v>PORTA ROLLOS LINEA FINELINE</v>
          </cell>
          <cell r="C8729">
            <v>96</v>
          </cell>
        </row>
        <row r="8730">
          <cell r="A8730">
            <v>559949</v>
          </cell>
          <cell r="B8730" t="str">
            <v>PORTA JABONERA LINEA FINELINE</v>
          </cell>
          <cell r="C8730">
            <v>96</v>
          </cell>
        </row>
        <row r="8731">
          <cell r="A8731">
            <v>559950</v>
          </cell>
          <cell r="B8731" t="str">
            <v>PORTA CEPILLOS LINEA FINELINE</v>
          </cell>
          <cell r="C8731">
            <v>95</v>
          </cell>
        </row>
        <row r="8732">
          <cell r="A8732">
            <v>559951</v>
          </cell>
          <cell r="B8732" t="str">
            <v>VÁLVULA DE INGRESO A14182</v>
          </cell>
        </row>
        <row r="8733">
          <cell r="A8733">
            <v>559952</v>
          </cell>
          <cell r="B8733" t="str">
            <v>JGO. BIDET/PIST-FIORI LEVER-CROMO</v>
          </cell>
          <cell r="C8733">
            <v>3</v>
          </cell>
        </row>
        <row r="8734">
          <cell r="A8734">
            <v>560690</v>
          </cell>
          <cell r="B8734" t="str">
            <v>""MEZCLADOR DUCHA 8"" SIN SALIDA SIN REGADERA"</v>
          </cell>
        </row>
        <row r="8735">
          <cell r="A8735">
            <v>560691</v>
          </cell>
          <cell r="B8735" t="str">
            <v>""MEZCLADOR DUCHA 8"" SIN SALIDA SIN REGADERA"</v>
          </cell>
        </row>
        <row r="8736">
          <cell r="A8736">
            <v>561002</v>
          </cell>
          <cell r="B8736" t="str">
            <v>SILICONA BOSS 302 TRANSPARENTE</v>
          </cell>
        </row>
        <row r="8737">
          <cell r="A8737">
            <v>561004</v>
          </cell>
          <cell r="B8737" t="str">
            <v>SILICONA BOSS 302 BLANCA</v>
          </cell>
        </row>
        <row r="8738">
          <cell r="A8738">
            <v>561006</v>
          </cell>
          <cell r="B8738" t="str">
            <v>SILICONA BOSS 302 NEGRO</v>
          </cell>
        </row>
        <row r="8739">
          <cell r="A8739">
            <v>561007</v>
          </cell>
          <cell r="B8739" t="str">
            <v>SILICONA BOSS 301 BLANCA</v>
          </cell>
        </row>
        <row r="8740">
          <cell r="A8740">
            <v>561010</v>
          </cell>
          <cell r="B8740" t="str">
            <v>SILICONA BOSS  70 GR. TRANSPARENTE</v>
          </cell>
        </row>
        <row r="8741">
          <cell r="A8741">
            <v>561011</v>
          </cell>
          <cell r="B8741" t="str">
            <v>SILICONA DYNATEX 85 GR. TRANSPARENTE</v>
          </cell>
        </row>
        <row r="8742">
          <cell r="A8742">
            <v>562005</v>
          </cell>
          <cell r="B8742" t="str">
            <v>SELLANTE 340 GRIS POLIURETANO BOSS</v>
          </cell>
        </row>
        <row r="8743">
          <cell r="A8743">
            <v>562010</v>
          </cell>
          <cell r="B8743" t="str">
            <v>SELLANTE 340 NEGRO POLIURETANO BOSS</v>
          </cell>
        </row>
        <row r="8744">
          <cell r="A8744">
            <v>562015</v>
          </cell>
          <cell r="B8744" t="str">
            <v>SELLANTE 340 BLANCO POLIURETANO BOSS</v>
          </cell>
        </row>
        <row r="8745">
          <cell r="A8745">
            <v>562101</v>
          </cell>
          <cell r="B8745" t="str">
            <v>SELLADOR ACRILICO SILICONIZADO BOSS 361 BLANCO</v>
          </cell>
        </row>
        <row r="8746">
          <cell r="A8746">
            <v>562102</v>
          </cell>
          <cell r="B8746" t="str">
            <v>SELLADOR ACRILICO SILICONIZADO BOSS 361 GRIS</v>
          </cell>
        </row>
        <row r="8747">
          <cell r="A8747">
            <v>563005</v>
          </cell>
          <cell r="B8747" t="str">
            <v>EPOXICO 4 MINUTOS</v>
          </cell>
          <cell r="C8747">
            <v>199</v>
          </cell>
        </row>
        <row r="8748">
          <cell r="A8748">
            <v>563010</v>
          </cell>
          <cell r="B8748" t="str">
            <v>ESPUMA 333 POLIURETANO BOSS</v>
          </cell>
        </row>
        <row r="8749">
          <cell r="A8749">
            <v>563015</v>
          </cell>
          <cell r="B8749" t="str">
            <v>MASILLA 361</v>
          </cell>
        </row>
        <row r="8750">
          <cell r="A8750">
            <v>570000</v>
          </cell>
          <cell r="B8750" t="str">
            <v>FORMULA 1 ALUMINIO GRANO GRUESO 57015-0101 GALON</v>
          </cell>
        </row>
        <row r="8751">
          <cell r="A8751">
            <v>570001</v>
          </cell>
          <cell r="B8751" t="str">
            <v>FORMULA 1 AMARILLO LIMON 57252-00101 GALON</v>
          </cell>
        </row>
        <row r="8752">
          <cell r="A8752">
            <v>570002</v>
          </cell>
          <cell r="B8752" t="str">
            <v>FORMULA 1 AMARILLO MEDIO 57253-00101 GALON</v>
          </cell>
        </row>
        <row r="8753">
          <cell r="A8753">
            <v>570003</v>
          </cell>
          <cell r="B8753" t="str">
            <v>FORMULA 1 AZUL ENTONADOR 57027-00101 GALON</v>
          </cell>
        </row>
        <row r="8754">
          <cell r="A8754">
            <v>570004</v>
          </cell>
          <cell r="B8754" t="str">
            <v>FORMULA 1 AZUL VERDOSO 57028-00101 GALON</v>
          </cell>
        </row>
        <row r="8755">
          <cell r="A8755">
            <v>570005</v>
          </cell>
          <cell r="B8755" t="str">
            <v>FORMULA 1 BASE BLANCO 56232-00101 GALON</v>
          </cell>
        </row>
        <row r="8756">
          <cell r="A8756">
            <v>570006</v>
          </cell>
          <cell r="B8756" t="str">
            <v>FORMULA 1 BASE NEGRO TAPA SANGRIAS 56104-00101 GALON</v>
          </cell>
        </row>
        <row r="8757">
          <cell r="A8757">
            <v>570007</v>
          </cell>
          <cell r="B8757" t="str">
            <v>FORMULA 1 BASE POLICROMADA ALUMI GRANO FINO 57016-00101 GAL</v>
          </cell>
        </row>
        <row r="8758">
          <cell r="A8758">
            <v>570008</v>
          </cell>
          <cell r="B8758" t="str">
            <v>FORMULA 1 BASE ROJO 56184-00101 GALON</v>
          </cell>
        </row>
        <row r="8759">
          <cell r="A8759">
            <v>570009</v>
          </cell>
          <cell r="B8759" t="str">
            <v>FORMULA 1 BLANCO MEZCLA 57232-00101 GALON</v>
          </cell>
        </row>
        <row r="8760">
          <cell r="A8760">
            <v>570010</v>
          </cell>
          <cell r="B8760" t="str">
            <v>FORMULA 1 GOLD TONNER 57251-00101 GALON</v>
          </cell>
        </row>
        <row r="8761">
          <cell r="A8761">
            <v>570011</v>
          </cell>
          <cell r="B8761" t="str">
            <v>FORMULA 1 LACA ALTA VISCOSIDAD BLANCO 57230-0101 GALON</v>
          </cell>
        </row>
        <row r="8762">
          <cell r="A8762">
            <v>570012</v>
          </cell>
          <cell r="B8762" t="str">
            <v>FORMULA 1 LACA NARANJA 57158-0101 GALON</v>
          </cell>
        </row>
        <row r="8763">
          <cell r="A8763">
            <v>570013</v>
          </cell>
          <cell r="B8763" t="str">
            <v>FORMULA 1 LACA ROJO TOLOUDINE 57189-0101 GALON</v>
          </cell>
        </row>
        <row r="8764">
          <cell r="A8764">
            <v>570014</v>
          </cell>
          <cell r="B8764" t="str">
            <v>FORMULA 1 LACA TRANSPARENTE 50220-0101 GALON</v>
          </cell>
        </row>
        <row r="8765">
          <cell r="A8765">
            <v>570015</v>
          </cell>
          <cell r="B8765" t="str">
            <v>FORMULA 1 MARRON INDO 57137-00101 GALON</v>
          </cell>
        </row>
        <row r="8766">
          <cell r="A8766">
            <v>570016</v>
          </cell>
          <cell r="B8766" t="str">
            <v>FORMULA 1 MASILLA GRIS 55244-00101 GALON</v>
          </cell>
        </row>
        <row r="8767">
          <cell r="A8767">
            <v>570017</v>
          </cell>
          <cell r="B8767" t="str">
            <v>FORMULA 1 MASILLA GRIS 55244-0104 1/4 GALON</v>
          </cell>
        </row>
        <row r="8768">
          <cell r="A8768">
            <v>570018</v>
          </cell>
          <cell r="B8768" t="str">
            <v>FORMULA 1 MASILLA ROJO 5185-00101 GALON</v>
          </cell>
        </row>
        <row r="8769">
          <cell r="A8769">
            <v>570019</v>
          </cell>
          <cell r="B8769" t="str">
            <v>FORMULA 1 MASILLA ROJO 55185-00104 1/4 GALON</v>
          </cell>
        </row>
        <row r="8770">
          <cell r="A8770">
            <v>570020</v>
          </cell>
          <cell r="B8770" t="str">
            <v>FORMULA 1 NEGRO MEZCLA 57105-00101 GALON</v>
          </cell>
        </row>
        <row r="8771">
          <cell r="A8771">
            <v>570021</v>
          </cell>
          <cell r="B8771" t="str">
            <v>FORMULA 1 ROJO PERMANENTE 57185-00101 GALON</v>
          </cell>
        </row>
        <row r="8772">
          <cell r="A8772">
            <v>570022</v>
          </cell>
          <cell r="B8772" t="str">
            <v>FORMULA 1 VERDE ENTONADOR 57077-00101 GALON</v>
          </cell>
        </row>
        <row r="8773">
          <cell r="A8773">
            <v>570023</v>
          </cell>
          <cell r="B8773" t="str">
            <v>FORMULA UNO BASE GRIS 56064-0101 GALON</v>
          </cell>
        </row>
        <row r="8774">
          <cell r="A8774">
            <v>570024</v>
          </cell>
          <cell r="B8774" t="str">
            <v>SUPERMASILLA PLASTICA FLEXIBLE ROSADO 51400-00101 GALON</v>
          </cell>
        </row>
        <row r="8775">
          <cell r="A8775">
            <v>570025</v>
          </cell>
          <cell r="B8775" t="str">
            <v>SUPERMASILLA PLASTICA FLEXIBLE ROSADO 51400-0104 1/4 GALON</v>
          </cell>
        </row>
        <row r="8776">
          <cell r="A8776">
            <v>570026</v>
          </cell>
          <cell r="B8776" t="str">
            <v>FONDO DE RELLENO 2K GRIS 52064 GALON</v>
          </cell>
        </row>
        <row r="8777">
          <cell r="A8777">
            <v>570027</v>
          </cell>
          <cell r="B8777" t="str">
            <v>POLIESTER ALUMINIO GRANO FINO 52016 GALON</v>
          </cell>
        </row>
        <row r="8778">
          <cell r="A8778">
            <v>570028</v>
          </cell>
          <cell r="B8778" t="str">
            <v>POLIESTER ALUMINIO GRANO GRUESO 52014 GALON</v>
          </cell>
        </row>
        <row r="8779">
          <cell r="A8779">
            <v>570029</v>
          </cell>
          <cell r="B8779" t="str">
            <v>POLIESTER ALUMINIO GRANO MEDIO 52015 GALON</v>
          </cell>
        </row>
        <row r="8780">
          <cell r="A8780">
            <v>570030</v>
          </cell>
          <cell r="B8780" t="str">
            <v>POLIESTER BLANCO 52236 GALON 1 GALON</v>
          </cell>
        </row>
        <row r="8781">
          <cell r="A8781">
            <v>570031</v>
          </cell>
          <cell r="B8781" t="str">
            <v>POLIESTER NEGRO EXTRAFINO 52104 GALON 1 GALON</v>
          </cell>
        </row>
        <row r="8782">
          <cell r="A8782">
            <v>570032</v>
          </cell>
          <cell r="B8782" t="str">
            <v>POLIESTER NEGRO MEZCLA 52108 GALON 1 GALON</v>
          </cell>
        </row>
        <row r="8783">
          <cell r="A8783">
            <v>570033</v>
          </cell>
          <cell r="B8783" t="str">
            <v>VINIL PLUS AQUAMARINA 95080 1/4 GALON</v>
          </cell>
        </row>
        <row r="8784">
          <cell r="A8784">
            <v>570034</v>
          </cell>
          <cell r="B8784" t="str">
            <v>VINIL PLUS MANDARINA 95157 CANECA 5 GALONES</v>
          </cell>
        </row>
        <row r="8785">
          <cell r="A8785">
            <v>570035</v>
          </cell>
          <cell r="B8785" t="str">
            <v>VINIL PLUS AMARILLO OCRE 95258 1/4 GALON</v>
          </cell>
          <cell r="C8785">
            <v>4</v>
          </cell>
        </row>
        <row r="8786">
          <cell r="A8786">
            <v>570036</v>
          </cell>
          <cell r="B8786" t="str">
            <v>VINIL PLUS AZUL MILANO 95024  1/4 GALON</v>
          </cell>
          <cell r="C8786">
            <v>6</v>
          </cell>
        </row>
        <row r="8787">
          <cell r="A8787">
            <v>570037</v>
          </cell>
          <cell r="B8787" t="str">
            <v>ALTO REND VINIL LATEX NARANJA 65157-0101 5 GALONES</v>
          </cell>
        </row>
        <row r="8788">
          <cell r="A8788">
            <v>570038</v>
          </cell>
          <cell r="B8788" t="str">
            <v>FACIL LIMPIAR VINIL PLUS ROJO VIVO 95185-0101 1/4 GALON</v>
          </cell>
        </row>
        <row r="8789">
          <cell r="A8789">
            <v>570039</v>
          </cell>
          <cell r="B8789" t="str">
            <v>ALTO REND VINIL LATEX AMARILLO OTONAL 65256-0101 GALON</v>
          </cell>
        </row>
        <row r="8790">
          <cell r="A8790">
            <v>570040</v>
          </cell>
          <cell r="B8790" t="str">
            <v>CONCENTRADO TINTING IN CAN AMARILLO AXX 120690 1/4 GALON</v>
          </cell>
          <cell r="C8790">
            <v>25.94</v>
          </cell>
        </row>
        <row r="8791">
          <cell r="A8791">
            <v>570041</v>
          </cell>
          <cell r="B8791" t="str">
            <v>CONCENTRADO TINTING IN CAN AMARILLO MEDIO T 120691 1/4 GAL</v>
          </cell>
          <cell r="C8791">
            <v>26.48</v>
          </cell>
        </row>
        <row r="8792">
          <cell r="A8792">
            <v>570042</v>
          </cell>
          <cell r="B8792" t="str">
            <v>CONCENTRADO TINTING IN CAN AMARILLO OXIDO C 120692 1/4 GAL</v>
          </cell>
          <cell r="C8792">
            <v>26.12</v>
          </cell>
        </row>
        <row r="8793">
          <cell r="A8793">
            <v>570043</v>
          </cell>
          <cell r="B8793" t="str">
            <v>CONCENTRADO TINTING IN CAN AMBAR L 120694 1/4 GALON</v>
          </cell>
          <cell r="C8793">
            <v>30.98</v>
          </cell>
        </row>
        <row r="8794">
          <cell r="A8794">
            <v>570044</v>
          </cell>
          <cell r="B8794" t="str">
            <v>CONCENTRADO TINTING IN CAN AZUL FTALO E 120699 1/4 GALON</v>
          </cell>
          <cell r="C8794">
            <v>29.46</v>
          </cell>
        </row>
        <row r="8795">
          <cell r="A8795">
            <v>570045</v>
          </cell>
          <cell r="B8795" t="str">
            <v>CONCENTRADO TINTING IN CAN BLANCO KX 120689 1/4 GALON</v>
          </cell>
          <cell r="C8795">
            <v>37.19</v>
          </cell>
        </row>
        <row r="8796">
          <cell r="A8796">
            <v>570046</v>
          </cell>
          <cell r="B8796" t="str">
            <v>CONCENTRADO TINTING IN CAN MAGENTA V 120697 1/4 GALON</v>
          </cell>
          <cell r="C8796">
            <v>32.5</v>
          </cell>
        </row>
        <row r="8797">
          <cell r="A8797">
            <v>570047</v>
          </cell>
          <cell r="B8797" t="str">
            <v>CONCENTRADO TINTING IN CAN MARRON OXIDO I 120693 1/4 GALON</v>
          </cell>
          <cell r="C8797">
            <v>44</v>
          </cell>
        </row>
        <row r="8798">
          <cell r="A8798">
            <v>570048</v>
          </cell>
          <cell r="B8798" t="str">
            <v>CONCENTRADO TINTING IN CAN NEGRO B 120688 1/4 GALON</v>
          </cell>
          <cell r="C8798">
            <v>1.73</v>
          </cell>
        </row>
        <row r="8799">
          <cell r="A8799">
            <v>570049</v>
          </cell>
          <cell r="B8799" t="str">
            <v>CONCENTRADO TINTING IN CAN ROJO ORGANICO R 120696 1/4 GALON</v>
          </cell>
          <cell r="C8799">
            <v>25</v>
          </cell>
        </row>
        <row r="8800">
          <cell r="A8800">
            <v>570050</v>
          </cell>
          <cell r="B8800" t="str">
            <v>CONCENTRADO TINTING IN CAN ROJO OXIDO F 120695 1/4 GALON</v>
          </cell>
          <cell r="C8800">
            <v>42</v>
          </cell>
        </row>
        <row r="8801">
          <cell r="A8801">
            <v>570051</v>
          </cell>
          <cell r="B8801" t="str">
            <v>CONCENTRADO TINTING IN CAN VERDE FTALO D 120698 1/4 GALON</v>
          </cell>
          <cell r="C8801">
            <v>20.25</v>
          </cell>
        </row>
        <row r="8802">
          <cell r="A8802">
            <v>570052</v>
          </cell>
          <cell r="B8802" t="str">
            <v>PROMO VINIL PLUS BLANCO CUÑETE GRATIS GALON VINILATEX BLANCO</v>
          </cell>
        </row>
        <row r="8803">
          <cell r="A8803">
            <v>570053</v>
          </cell>
          <cell r="B8803" t="str">
            <v>FACIL LIMPIAR VINIL PLUS AMARILLO ORO 95256-0101 CUÑETE</v>
          </cell>
        </row>
        <row r="8804">
          <cell r="A8804">
            <v>570100</v>
          </cell>
          <cell r="B8804" t="str">
            <v>ESMALTE ALTA DURACION ALUMINIO 26015 GALON</v>
          </cell>
          <cell r="C8804">
            <v>6</v>
          </cell>
        </row>
        <row r="8805">
          <cell r="A8805">
            <v>570101</v>
          </cell>
          <cell r="B8805" t="str">
            <v>ESMALTE ALTA DURACION ANOLOC PLATEADO 26050 GALON</v>
          </cell>
          <cell r="C8805">
            <v>6</v>
          </cell>
        </row>
        <row r="8806">
          <cell r="A8806">
            <v>570102</v>
          </cell>
          <cell r="B8806" t="str">
            <v>ESMALTE ALTA DURACION AZUL ULTRAMAR 26021 GALON</v>
          </cell>
        </row>
        <row r="8807">
          <cell r="A8807">
            <v>570103</v>
          </cell>
          <cell r="B8807" t="str">
            <v>ESMALTE ALTA DURACION BLANCO 26232 GALON</v>
          </cell>
          <cell r="C8807">
            <v>11</v>
          </cell>
        </row>
        <row r="8808">
          <cell r="A8808">
            <v>570104</v>
          </cell>
          <cell r="B8808" t="str">
            <v>ESMALTE ALTA DURACION DORADO 26250 GALON</v>
          </cell>
        </row>
        <row r="8809">
          <cell r="A8809">
            <v>570105</v>
          </cell>
          <cell r="B8809" t="str">
            <v>ESMALTE ALTA DURACION NEGRO 26109 GALON</v>
          </cell>
          <cell r="C8809">
            <v>3</v>
          </cell>
        </row>
        <row r="8810">
          <cell r="A8810">
            <v>570106</v>
          </cell>
          <cell r="B8810" t="str">
            <v>ESMALTE ALTA DURACION ROJO BERMELLON 26187 GALON</v>
          </cell>
          <cell r="C8810">
            <v>23</v>
          </cell>
        </row>
        <row r="8811">
          <cell r="A8811">
            <v>570107</v>
          </cell>
          <cell r="B8811" t="str">
            <v>ANTICORROSIVO BLANCO 05232 GALON</v>
          </cell>
        </row>
        <row r="8812">
          <cell r="A8812">
            <v>570108</v>
          </cell>
          <cell r="B8812" t="str">
            <v>ANTICORROSIVO GRIS 426406 GALON</v>
          </cell>
        </row>
        <row r="8813">
          <cell r="A8813">
            <v>570109</v>
          </cell>
          <cell r="B8813" t="str">
            <v>ESMALTE ALTO RENDIMIENTO ALUMINIO 22015 GALON</v>
          </cell>
          <cell r="C8813">
            <v>3</v>
          </cell>
        </row>
        <row r="8814">
          <cell r="A8814">
            <v>570110</v>
          </cell>
          <cell r="B8814" t="str">
            <v>ESMALTE ALTO RENDIMIENTO ANOLOC VERDOSO 22047 GALON</v>
          </cell>
        </row>
        <row r="8815">
          <cell r="A8815">
            <v>570111</v>
          </cell>
          <cell r="B8815" t="str">
            <v>ESMALTE ALTO RENDIMIENTO BLANCO 22232 1/4 GALON</v>
          </cell>
          <cell r="C8815">
            <v>4</v>
          </cell>
        </row>
        <row r="8816">
          <cell r="A8816">
            <v>570112</v>
          </cell>
          <cell r="B8816" t="str">
            <v>ESMALTE ALTO RENDIMIENTO BLANCO 22232 GALON</v>
          </cell>
          <cell r="C8816">
            <v>27</v>
          </cell>
        </row>
        <row r="8817">
          <cell r="A8817">
            <v>570113</v>
          </cell>
          <cell r="B8817" t="str">
            <v>ESMALTE ALTO RENDIMIENTO DORADO 22260 GALON</v>
          </cell>
          <cell r="C8817">
            <v>2</v>
          </cell>
        </row>
        <row r="8818">
          <cell r="A8818">
            <v>570114</v>
          </cell>
          <cell r="B8818" t="str">
            <v>ESMALTE ALTO RENDIMIENTO GRIS CLARO 22064 GALON</v>
          </cell>
          <cell r="C8818">
            <v>2</v>
          </cell>
        </row>
        <row r="8819">
          <cell r="A8819">
            <v>570115</v>
          </cell>
          <cell r="B8819" t="str">
            <v>ESMALTE ALTO RENDIMIENTO NARANJA 22157 GALON</v>
          </cell>
        </row>
        <row r="8820">
          <cell r="A8820">
            <v>570116</v>
          </cell>
          <cell r="B8820" t="str">
            <v>ESMALTE ALTO RENDIMIENTO NEGRO 22109 1/4 GALON</v>
          </cell>
          <cell r="C8820">
            <v>4</v>
          </cell>
        </row>
        <row r="8821">
          <cell r="A8821">
            <v>570117</v>
          </cell>
          <cell r="B8821" t="str">
            <v>ESMALTE ALTO RENDIMIENTO NEGRO 22109 GALON+B224</v>
          </cell>
          <cell r="C8821">
            <v>1</v>
          </cell>
        </row>
        <row r="8822">
          <cell r="A8822">
            <v>570118</v>
          </cell>
          <cell r="B8822" t="str">
            <v>ESMALTE ALTO RENDIMIENTO ROJO 22188 GALON</v>
          </cell>
        </row>
        <row r="8823">
          <cell r="A8823">
            <v>570119</v>
          </cell>
          <cell r="B8823" t="str">
            <v>ESMALTE ALTO RENDIMIENTO VERDE ESMERALDA 22074 GALON</v>
          </cell>
        </row>
        <row r="8824">
          <cell r="A8824">
            <v>570120</v>
          </cell>
          <cell r="B8824" t="str">
            <v>ACRIL MURALLA BCO.PERLA (SAT.) 98231-0101 GALON</v>
          </cell>
        </row>
        <row r="8825">
          <cell r="A8825">
            <v>570121</v>
          </cell>
          <cell r="B8825" t="str">
            <v>ACRIL MURALLA ROJO COLONIAL 98186-0101 GALON</v>
          </cell>
        </row>
        <row r="8826">
          <cell r="A8826">
            <v>570122</v>
          </cell>
          <cell r="B8826" t="str">
            <v>ALTO REND VINIL LATEX AGUA MARINA 65080-0101 GALON</v>
          </cell>
        </row>
        <row r="8827">
          <cell r="A8827">
            <v>570123</v>
          </cell>
          <cell r="B8827" t="str">
            <v>ALTO REND VINIL LATEX AMARILLO OTONAL 65256-0101 GALON</v>
          </cell>
        </row>
        <row r="8828">
          <cell r="A8828">
            <v>570124</v>
          </cell>
          <cell r="B8828" t="str">
            <v>ALTO REND VINIL LATEX AZUL CIELO 65024-0101 GALON</v>
          </cell>
        </row>
        <row r="8829">
          <cell r="A8829">
            <v>570125</v>
          </cell>
          <cell r="B8829" t="str">
            <v>ALTO REND VINIL LATEX AZUL MILANO 65027-0101 GALON</v>
          </cell>
          <cell r="C8829">
            <v>3</v>
          </cell>
        </row>
        <row r="8830">
          <cell r="A8830">
            <v>570126</v>
          </cell>
          <cell r="B8830" t="str">
            <v>ALTO REND VINIL LATEX AZUL MILENIUM 65026-0101 GALON</v>
          </cell>
          <cell r="C8830">
            <v>2</v>
          </cell>
        </row>
        <row r="8831">
          <cell r="A8831">
            <v>570127</v>
          </cell>
          <cell r="B8831" t="str">
            <v>ALTO REND VINIL LATEX BLANCO 65232-0101 GALON</v>
          </cell>
          <cell r="C8831">
            <v>5</v>
          </cell>
        </row>
        <row r="8832">
          <cell r="A8832">
            <v>570128</v>
          </cell>
          <cell r="B8832" t="str">
            <v>ALTO REND VINIL LATEX BLANCO 65232-0104 1/4 GALON</v>
          </cell>
        </row>
        <row r="8833">
          <cell r="A8833">
            <v>570129</v>
          </cell>
          <cell r="B8833" t="str">
            <v>ALTO REND VINIL LATEX BLANCO 65232-0501 CANECA 5 GALONES</v>
          </cell>
        </row>
        <row r="8834">
          <cell r="A8834">
            <v>570130</v>
          </cell>
          <cell r="B8834" t="str">
            <v>ALTO REND VINIL LATEX BLANCO ALMENDRA 65032-0101 GALON</v>
          </cell>
        </row>
        <row r="8835">
          <cell r="A8835">
            <v>570131</v>
          </cell>
          <cell r="B8835" t="str">
            <v>ALTO REND VINIL LATEX BLA ALMENDRA 65032-0205 BALDE 2.5 GAL</v>
          </cell>
        </row>
        <row r="8836">
          <cell r="A8836">
            <v>570132</v>
          </cell>
          <cell r="B8836" t="str">
            <v>ALTO REND VINIL LATEX BLANCO ALMENDRA 65032-0501 CANECA 5 GAL</v>
          </cell>
        </row>
        <row r="8837">
          <cell r="A8837">
            <v>570133</v>
          </cell>
          <cell r="B8837" t="str">
            <v>ALTO REND VINIL LATEX BLANCO ARENA 65039-0101 GALON</v>
          </cell>
        </row>
        <row r="8838">
          <cell r="A8838">
            <v>570134</v>
          </cell>
          <cell r="B8838" t="str">
            <v>ALTO REND VINIL LATEX BLANCO ARENA 65039-0501 CANECA 5 GAL</v>
          </cell>
        </row>
        <row r="8839">
          <cell r="A8839">
            <v>570135</v>
          </cell>
          <cell r="B8839" t="str">
            <v>ALTO REND VINIL LATEX BLANCO DURAZNO 65031-0101 GALON</v>
          </cell>
        </row>
        <row r="8840">
          <cell r="A8840">
            <v>570136</v>
          </cell>
          <cell r="B8840" t="str">
            <v>ALTO REND VINIL LATEX BLAN DURAZNO 65031-0501 CANECA 5 GAL</v>
          </cell>
        </row>
        <row r="8841">
          <cell r="A8841">
            <v>570137</v>
          </cell>
          <cell r="B8841" t="str">
            <v>ALTO REND VINIL LATEX BLANCO HUESO 65034-0101 GALON</v>
          </cell>
        </row>
        <row r="8842">
          <cell r="A8842">
            <v>570138</v>
          </cell>
          <cell r="B8842" t="str">
            <v>ALTO REND VINIL LATEX BLANCO HUESO 65034-0501 CANECA 5 GAL</v>
          </cell>
        </row>
        <row r="8843">
          <cell r="A8843">
            <v>570139</v>
          </cell>
          <cell r="B8843" t="str">
            <v>ALTO REND VINIL LATEX BLANCO PURO 65233 CANECA 5 GALONES</v>
          </cell>
        </row>
        <row r="8844">
          <cell r="A8844">
            <v>570140</v>
          </cell>
          <cell r="B8844" t="str">
            <v>ALTO REND VINIL LATEX BLANCO PURO 65233 GALON</v>
          </cell>
        </row>
        <row r="8845">
          <cell r="A8845">
            <v>570141</v>
          </cell>
          <cell r="B8845" t="str">
            <v>ALTO REND VINIL LATEX CAMELIA 65040-0101 GALON</v>
          </cell>
        </row>
        <row r="8846">
          <cell r="A8846">
            <v>570142</v>
          </cell>
          <cell r="B8846" t="str">
            <v>ALTO REND VINIL LATEX CHAMPANA 65030-0101 GALON</v>
          </cell>
        </row>
        <row r="8847">
          <cell r="A8847">
            <v>570143</v>
          </cell>
          <cell r="B8847" t="str">
            <v>ALTO REND VINIL LATEX CHAMPANA 65030-0501 CANECA 5 GALONES</v>
          </cell>
        </row>
        <row r="8848">
          <cell r="A8848">
            <v>570144</v>
          </cell>
          <cell r="B8848" t="str">
            <v>ALTO REND VINIL LATEX CREMA CLARO 65035-0101 GALON</v>
          </cell>
        </row>
        <row r="8849">
          <cell r="A8849">
            <v>570145</v>
          </cell>
          <cell r="B8849" t="str">
            <v>ALTO REND VINIL LATEX CURUBA 65153-0101 GALON</v>
          </cell>
        </row>
        <row r="8850">
          <cell r="A8850">
            <v>570146</v>
          </cell>
          <cell r="B8850" t="str">
            <v>ALTO REND VINIL LATEX GRIS BASALTO 65068-0501 CANECA 5 GAL</v>
          </cell>
        </row>
        <row r="8851">
          <cell r="A8851">
            <v>570147</v>
          </cell>
          <cell r="B8851" t="str">
            <v>ALTO REND VINIL LATEX MELON 65151-0101 GALON</v>
          </cell>
        </row>
        <row r="8852">
          <cell r="A8852">
            <v>570148</v>
          </cell>
          <cell r="B8852" t="str">
            <v>ALTO REND VINIL LATEX NARANJA 65157-0101 GALON</v>
          </cell>
          <cell r="C8852">
            <v>1</v>
          </cell>
        </row>
        <row r="8853">
          <cell r="A8853">
            <v>570149</v>
          </cell>
          <cell r="B8853" t="str">
            <v>ALTO REND VINIL LATEX NARANJA CHIC 65158-0101 GALON</v>
          </cell>
        </row>
        <row r="8854">
          <cell r="A8854">
            <v>570150</v>
          </cell>
          <cell r="B8854" t="str">
            <v>ALTO REND VINIL LATEX NEGRO 65109-0101 GALON</v>
          </cell>
        </row>
        <row r="8855">
          <cell r="A8855">
            <v>570151</v>
          </cell>
          <cell r="B8855" t="str">
            <v>ALTO REND VINIL LATEX ROJO MILENIUM 65183-0101 GALON</v>
          </cell>
        </row>
        <row r="8856">
          <cell r="A8856">
            <v>570152</v>
          </cell>
          <cell r="B8856" t="str">
            <v>ALTO REND VINIL LATEX TRIGO 65036-0101 GALON</v>
          </cell>
        </row>
        <row r="8857">
          <cell r="A8857">
            <v>570153</v>
          </cell>
          <cell r="B8857" t="str">
            <v>ALTO REND VINIL LATEX VERDE MANZANA 65073-0101 GALON</v>
          </cell>
          <cell r="C8857">
            <v>2</v>
          </cell>
        </row>
        <row r="8858">
          <cell r="A8858">
            <v>570154</v>
          </cell>
          <cell r="B8858" t="str">
            <v>ALTO REND VINIL LATEX VERDE OTONO 65074-0101 GALON</v>
          </cell>
        </row>
        <row r="8859">
          <cell r="A8859">
            <v>570155</v>
          </cell>
          <cell r="B8859" t="str">
            <v>ALTO REND VINIL LATEX VERDE TROPICAL 65078-0101 GALON</v>
          </cell>
        </row>
        <row r="8860">
          <cell r="A8860">
            <v>570156</v>
          </cell>
          <cell r="B8860" t="str">
            <v>VINIL LATEX AMARILLO ENTONADOR 65255 GALON</v>
          </cell>
        </row>
        <row r="8861">
          <cell r="A8861">
            <v>570157</v>
          </cell>
          <cell r="B8861" t="str">
            <v>VINIL LATEX AZUL CIELO 65024-0501 CANECA 5 GALONES</v>
          </cell>
        </row>
        <row r="8862">
          <cell r="A8862">
            <v>570158</v>
          </cell>
          <cell r="B8862" t="str">
            <v>VINIL LATEX AZUL ESPUMA 65023-0101 GALON</v>
          </cell>
        </row>
        <row r="8863">
          <cell r="A8863">
            <v>570159</v>
          </cell>
          <cell r="B8863" t="str">
            <v>VINIL LATEX AZUL MILANO 65027 CANECA 5 GALONES</v>
          </cell>
        </row>
        <row r="8864">
          <cell r="A8864">
            <v>570160</v>
          </cell>
          <cell r="B8864" t="str">
            <v>VINIL LATEX BASE DEEP 65202 - 0101 GALON</v>
          </cell>
          <cell r="C8864">
            <v>1</v>
          </cell>
        </row>
        <row r="8865">
          <cell r="A8865">
            <v>570161</v>
          </cell>
          <cell r="B8865" t="str">
            <v>VINIL LATEX BASE DEEP 65202 - 014 1/4 GALON</v>
          </cell>
          <cell r="C8865">
            <v>8</v>
          </cell>
        </row>
        <row r="8866">
          <cell r="A8866">
            <v>570162</v>
          </cell>
          <cell r="B8866" t="str">
            <v>VINIL LATEX BASE DEEP 65202 - 0501 CANECA 5 GALONES</v>
          </cell>
        </row>
        <row r="8867">
          <cell r="A8867">
            <v>570163</v>
          </cell>
          <cell r="B8867" t="str">
            <v>VINIL LATEX BASE PASTEL 65200 - 0101 GALON</v>
          </cell>
          <cell r="C8867">
            <v>22</v>
          </cell>
        </row>
        <row r="8868">
          <cell r="A8868">
            <v>570164</v>
          </cell>
          <cell r="B8868" t="str">
            <v>VINIL LATEX BASE PASTEL 65200 - 0104 1/4  GALON</v>
          </cell>
        </row>
        <row r="8869">
          <cell r="A8869">
            <v>570165</v>
          </cell>
          <cell r="B8869" t="str">
            <v>VINIL LATEX BASE PASTEL 65200 - 0501 CANECA 5 GALONES</v>
          </cell>
          <cell r="C8869">
            <v>16</v>
          </cell>
        </row>
        <row r="8870">
          <cell r="A8870">
            <v>570166</v>
          </cell>
          <cell r="B8870" t="str">
            <v>VINIL LATEX BASE TINT 65201 - 0101 GALON</v>
          </cell>
          <cell r="C8870">
            <v>11</v>
          </cell>
        </row>
        <row r="8871">
          <cell r="A8871">
            <v>570167</v>
          </cell>
          <cell r="B8871" t="str">
            <v>VINIL LATEX BASE TINT 65201 - 0104 1/4 GALON</v>
          </cell>
          <cell r="C8871">
            <v>8</v>
          </cell>
        </row>
        <row r="8872">
          <cell r="A8872">
            <v>570168</v>
          </cell>
          <cell r="B8872" t="str">
            <v>VINIL LATEX BASE TINT 65201 - 0501 CANECA 5 GALONES</v>
          </cell>
        </row>
        <row r="8873">
          <cell r="A8873">
            <v>570169</v>
          </cell>
          <cell r="B8873" t="str">
            <v>VINIL LATEX BLANCO 426100-01002 BALDE 2.5 GALONES</v>
          </cell>
        </row>
        <row r="8874">
          <cell r="A8874">
            <v>570170</v>
          </cell>
          <cell r="B8874" t="str">
            <v>VINIL LATEX BLANCO HUESO 426115-01002 BALDE 2.5 GALONES</v>
          </cell>
        </row>
        <row r="8875">
          <cell r="A8875">
            <v>570171</v>
          </cell>
          <cell r="B8875" t="str">
            <v>VINIL LATEX CREMA CLARO 65035-0501 CANECA 5 GALONES</v>
          </cell>
        </row>
        <row r="8876">
          <cell r="A8876">
            <v>570172</v>
          </cell>
          <cell r="B8876" t="str">
            <v>VINIL LATEX CURUBA 65153-0501 CANECA 5 GALONES</v>
          </cell>
        </row>
        <row r="8877">
          <cell r="A8877">
            <v>570173</v>
          </cell>
          <cell r="B8877" t="str">
            <v>VINIL LATEX GRIS BASALTO 65068-0101 GALON</v>
          </cell>
          <cell r="C8877">
            <v>4</v>
          </cell>
        </row>
        <row r="8878">
          <cell r="A8878">
            <v>570174</v>
          </cell>
          <cell r="B8878" t="str">
            <v>VINIL LATEX MAGENTA 65020 GALON</v>
          </cell>
        </row>
        <row r="8879">
          <cell r="A8879">
            <v>570175</v>
          </cell>
          <cell r="B8879" t="str">
            <v>VINIL LATEX MELON 65151-0501 CANECA 5 GALONES</v>
          </cell>
        </row>
        <row r="8880">
          <cell r="A8880">
            <v>570176</v>
          </cell>
          <cell r="B8880" t="str">
            <v>VINIL LATEX MENTA FRESCA 65071-0101 GALON</v>
          </cell>
        </row>
        <row r="8881">
          <cell r="A8881">
            <v>570177</v>
          </cell>
          <cell r="B8881" t="str">
            <v>VINIL LATEX MORA 65187-0101 GALON</v>
          </cell>
        </row>
        <row r="8882">
          <cell r="A8882">
            <v>570178</v>
          </cell>
          <cell r="B8882" t="str">
            <v>VINIL LATEX MOSTAZA MILENIUM 65258-0101 GALON</v>
          </cell>
        </row>
        <row r="8883">
          <cell r="A8883">
            <v>570179</v>
          </cell>
          <cell r="B8883" t="str">
            <v>VINIL LATEX PALO DE ROSA 65184-0101 GALON</v>
          </cell>
          <cell r="C8883">
            <v>1</v>
          </cell>
        </row>
        <row r="8884">
          <cell r="A8884">
            <v>570180</v>
          </cell>
          <cell r="B8884" t="str">
            <v>VINIL LATEX ROJO COLONIAL 65185-0101 GALON</v>
          </cell>
          <cell r="C8884">
            <v>2</v>
          </cell>
        </row>
        <row r="8885">
          <cell r="A8885">
            <v>570181</v>
          </cell>
          <cell r="B8885" t="str">
            <v>VINIL LATEX TRIGO 65036-0501 CANECA 5 GALONES</v>
          </cell>
        </row>
        <row r="8886">
          <cell r="A8886">
            <v>570182</v>
          </cell>
          <cell r="B8886" t="str">
            <v>VINIL LATEX TUNEZ 65186-0101 GALON</v>
          </cell>
        </row>
        <row r="8887">
          <cell r="A8887">
            <v>570183</v>
          </cell>
          <cell r="B8887" t="str">
            <v>VINIL LATEX VERDE CARIBE 65079-0101 GALON</v>
          </cell>
        </row>
        <row r="8888">
          <cell r="A8888">
            <v>570184</v>
          </cell>
          <cell r="B8888" t="str">
            <v>VINIL LATEX VERDE CRISTAL 65077-0101 GALON</v>
          </cell>
        </row>
        <row r="8889">
          <cell r="A8889">
            <v>570185</v>
          </cell>
          <cell r="B8889" t="str">
            <v>VINIL LATEX VERDE PALMERA 65075-0101 GALON</v>
          </cell>
        </row>
        <row r="8890">
          <cell r="A8890">
            <v>570186</v>
          </cell>
          <cell r="B8890" t="str">
            <v>VINIL LATEX VERDE TROPICAL 65078 CANECA 5 GALONES</v>
          </cell>
        </row>
        <row r="8891">
          <cell r="A8891">
            <v>570187</v>
          </cell>
          <cell r="B8891" t="str">
            <v>VINIL LATEX VERDE TURQUESA 65072-0101 GALON</v>
          </cell>
          <cell r="C8891">
            <v>10</v>
          </cell>
        </row>
        <row r="8892">
          <cell r="A8892">
            <v>570188</v>
          </cell>
          <cell r="B8892" t="str">
            <v>AREAS BAJO TRAFICO VINIL MAX BLANCO 35232-0101 GALON</v>
          </cell>
          <cell r="C8892">
            <v>12</v>
          </cell>
        </row>
        <row r="8893">
          <cell r="A8893">
            <v>570189</v>
          </cell>
          <cell r="B8893" t="str">
            <v>AREAS BAJO TRAFICO VINIL MAX BLANCO 35232-0501 CANECA 5 GAL</v>
          </cell>
          <cell r="C8893">
            <v>1</v>
          </cell>
        </row>
        <row r="8894">
          <cell r="A8894">
            <v>570190</v>
          </cell>
          <cell r="B8894" t="str">
            <v>VINIL MAX BLANCO 426300-01002 BALDE 2.5 GALONES</v>
          </cell>
        </row>
        <row r="8895">
          <cell r="A8895">
            <v>570191</v>
          </cell>
          <cell r="B8895" t="str">
            <v>FACIL LIMPIAR VINIL PLUS AMARILLO OCRE 95258-0101 GALON</v>
          </cell>
        </row>
        <row r="8896">
          <cell r="A8896">
            <v>570192</v>
          </cell>
          <cell r="B8896" t="str">
            <v>FACIL LIMPIAR VINIL PLUS AMARILLO ORO 95256-0101 GALON</v>
          </cell>
          <cell r="C8896">
            <v>3</v>
          </cell>
        </row>
        <row r="8897">
          <cell r="A8897">
            <v>570193</v>
          </cell>
          <cell r="B8897" t="str">
            <v>FACIL LIMPIAR VINIL PLUS AMARILLO OTONAL 95257-0101 GALON</v>
          </cell>
        </row>
        <row r="8898">
          <cell r="A8898">
            <v>570194</v>
          </cell>
          <cell r="B8898" t="str">
            <v>FACIL LIMPIAR VINIL PLUS AMARILLO VIVO 95253-0101 GALON</v>
          </cell>
        </row>
        <row r="8899">
          <cell r="A8899">
            <v>570195</v>
          </cell>
          <cell r="B8899" t="str">
            <v>FACIL LIMPIAR VINIL PLUS AZUL MEDITERRANEO 95026-0101 GALON</v>
          </cell>
          <cell r="C8899">
            <v>3</v>
          </cell>
        </row>
        <row r="8900">
          <cell r="A8900">
            <v>570196</v>
          </cell>
          <cell r="B8900" t="str">
            <v>FACIL LIMPIAR VINIL PLUS AZUL MILANO 95024-0101 GALON</v>
          </cell>
        </row>
        <row r="8901">
          <cell r="A8901">
            <v>570197</v>
          </cell>
          <cell r="B8901" t="str">
            <v>FACIL LIMPIAR VINIL PLUS BLANCO 95232-0101 GALON</v>
          </cell>
        </row>
        <row r="8902">
          <cell r="A8902">
            <v>570198</v>
          </cell>
          <cell r="B8902" t="str">
            <v>FACIL LIMPIAR VINIL PLUS BLANCO 95232-0104 1/4 GALON</v>
          </cell>
          <cell r="C8902">
            <v>25</v>
          </cell>
        </row>
        <row r="8903">
          <cell r="A8903">
            <v>570199</v>
          </cell>
          <cell r="B8903" t="str">
            <v>FACIL LIMPIAR VINIL PLUS BLANCO 95232-0205 BALDE 2.5 GAL</v>
          </cell>
        </row>
        <row r="8904">
          <cell r="A8904">
            <v>570200</v>
          </cell>
          <cell r="B8904" t="str">
            <v>FACIL LIMPIAR VINIL PLUS BLANCO 95232-0501 CANECA 5 GALONES</v>
          </cell>
        </row>
        <row r="8905">
          <cell r="A8905">
            <v>570201</v>
          </cell>
          <cell r="B8905" t="str">
            <v>FACIL LIMPIAR VINIL PLUS BLANCO ALMENDRA 95032-0101 GALON</v>
          </cell>
        </row>
        <row r="8906">
          <cell r="A8906">
            <v>570202</v>
          </cell>
          <cell r="B8906" t="str">
            <v>FACIL LIMPIAR VINI PLUS BLAN ALMENDRA 95032-0501 CANE 5 GAL</v>
          </cell>
        </row>
        <row r="8907">
          <cell r="A8907">
            <v>570203</v>
          </cell>
          <cell r="B8907" t="str">
            <v>FACIL LIMPIAR VINIL PLUS BLANCO ARENA 95034-0101 GALON</v>
          </cell>
        </row>
        <row r="8908">
          <cell r="A8908">
            <v>570204</v>
          </cell>
          <cell r="B8908" t="str">
            <v>FACIL LIMPIAR VINIL PLUS BLANCO ARENA 95034-0501 CANECA 5 GAL</v>
          </cell>
        </row>
        <row r="8909">
          <cell r="A8909">
            <v>570205</v>
          </cell>
          <cell r="B8909" t="str">
            <v>FACIL LIMPIAR VINIL PLUS BLANCO HUESO 95038-0101 GALON</v>
          </cell>
        </row>
        <row r="8910">
          <cell r="A8910">
            <v>570206</v>
          </cell>
          <cell r="B8910" t="str">
            <v>FACIL LIMPIAR VINIL PLUS BLANCO HUESO 95038-0501 CANECA 5 GAL</v>
          </cell>
          <cell r="C8910">
            <v>3</v>
          </cell>
        </row>
        <row r="8911">
          <cell r="A8911">
            <v>570207</v>
          </cell>
          <cell r="B8911" t="str">
            <v>FACIL LIMPIAR VINIL PLUS BLANCO LUNA 95033-0101 GALON</v>
          </cell>
          <cell r="C8911">
            <v>4</v>
          </cell>
        </row>
        <row r="8912">
          <cell r="A8912">
            <v>570208</v>
          </cell>
          <cell r="B8912" t="str">
            <v>FACIL LIMPIAR VINIL PLUS BLAN LUNA 95033-0501 CANECA 5 GAL</v>
          </cell>
        </row>
        <row r="8913">
          <cell r="A8913">
            <v>570209</v>
          </cell>
          <cell r="B8913" t="str">
            <v>FACIL LIMPIAR VINIL PLUS BLANCO MANZANA 95071-0101 GALON</v>
          </cell>
        </row>
        <row r="8914">
          <cell r="A8914">
            <v>570210</v>
          </cell>
          <cell r="B8914" t="str">
            <v>FACIL LIMPIAR VINIL PLUS BLANCO PURO 95231-0101 GALON</v>
          </cell>
        </row>
        <row r="8915">
          <cell r="A8915">
            <v>570211</v>
          </cell>
          <cell r="B8915" t="str">
            <v>FACIL LIMPIAR VINIL PLUS BLAN PURO 95231-0501 CANECA 5 GAL</v>
          </cell>
        </row>
        <row r="8916">
          <cell r="A8916">
            <v>570212</v>
          </cell>
          <cell r="B8916" t="str">
            <v>FACIL LIMPIAR VINIL PLUS CHAMPANA 95030-0101 GALON</v>
          </cell>
        </row>
        <row r="8917">
          <cell r="A8917">
            <v>570213</v>
          </cell>
          <cell r="B8917" t="str">
            <v>FACIL LIMPIAR VINIL PLUS CREMA CLARO 95035-0101 GALON</v>
          </cell>
        </row>
        <row r="8918">
          <cell r="A8918">
            <v>570214</v>
          </cell>
          <cell r="B8918" t="str">
            <v>FACIL LIMPIAR VINIL PLUS GRIS BASALTO 95068 GALON GALON</v>
          </cell>
          <cell r="C8918">
            <v>3</v>
          </cell>
        </row>
        <row r="8919">
          <cell r="A8919">
            <v>570215</v>
          </cell>
          <cell r="B8919" t="str">
            <v>FACIL LIMPIAR VINIL PLUS MANDARINA 95157-0101 GALON</v>
          </cell>
        </row>
        <row r="8920">
          <cell r="A8920">
            <v>570216</v>
          </cell>
          <cell r="B8920" t="str">
            <v>FACIL LIMPIAR VINIL PLUS MELON 95151-0101 GALON</v>
          </cell>
        </row>
        <row r="8921">
          <cell r="A8921">
            <v>570217</v>
          </cell>
          <cell r="B8921" t="str">
            <v>FACIL LIMPIAR VINIL PLUS MELON 95151-0501 CANECA 5 GALONES</v>
          </cell>
        </row>
        <row r="8922">
          <cell r="A8922">
            <v>570218</v>
          </cell>
          <cell r="B8922" t="str">
            <v>FACIL LIMPIAR VINIL PLUS NARANJA CHIC 95158-0101 GALON</v>
          </cell>
          <cell r="C8922">
            <v>1</v>
          </cell>
        </row>
        <row r="8923">
          <cell r="A8923">
            <v>570219</v>
          </cell>
          <cell r="B8923" t="str">
            <v>FACIL LIMPIAR VINIL PLUS NARANJA FIESTA 95161 GALON GALON</v>
          </cell>
          <cell r="C8923">
            <v>1</v>
          </cell>
        </row>
        <row r="8924">
          <cell r="A8924">
            <v>570220</v>
          </cell>
          <cell r="B8924" t="str">
            <v>FACIL LIMPIAR VINIL PLUS NEGRO 95109-0101 GALON</v>
          </cell>
          <cell r="C8924">
            <v>1</v>
          </cell>
        </row>
        <row r="8925">
          <cell r="A8925">
            <v>570221</v>
          </cell>
          <cell r="B8925" t="str">
            <v>FACIL LIMPIAR VINIL PLUS ROJO OSCURO 95186-0101 GALON</v>
          </cell>
        </row>
        <row r="8926">
          <cell r="A8926">
            <v>570222</v>
          </cell>
          <cell r="B8926" t="str">
            <v>FACIL LIMPIAR VINIL PLUS ROJO VIVO 95185-0101 GALON</v>
          </cell>
          <cell r="C8926">
            <v>3</v>
          </cell>
        </row>
        <row r="8927">
          <cell r="A8927">
            <v>570223</v>
          </cell>
          <cell r="B8927" t="str">
            <v>FACIL LIMPIAR VINIL PLUS TERRACOTA 95190-0101 GALON</v>
          </cell>
        </row>
        <row r="8928">
          <cell r="A8928">
            <v>570224</v>
          </cell>
          <cell r="B8928" t="str">
            <v>FACIL LIMPIAR VINIL PLUS TRIGO 95036-0101 GALON</v>
          </cell>
        </row>
        <row r="8929">
          <cell r="A8929">
            <v>570225</v>
          </cell>
          <cell r="B8929" t="str">
            <v>FACIL LIMPIAR VINIL PLUS VERDE APIO 95078-0101 GALON</v>
          </cell>
        </row>
        <row r="8930">
          <cell r="A8930">
            <v>570226</v>
          </cell>
          <cell r="B8930" t="str">
            <v>FACIL LIMPIAR VINIL PLUS VERDE CHARTREUSE 95073-0101 GALON</v>
          </cell>
        </row>
        <row r="8931">
          <cell r="A8931">
            <v>570227</v>
          </cell>
          <cell r="B8931" t="str">
            <v>FACIL LIMPIAR VINIL PLUS VERDE PINO 95076-0101 GALON</v>
          </cell>
        </row>
        <row r="8932">
          <cell r="A8932">
            <v>570228</v>
          </cell>
          <cell r="B8932" t="str">
            <v>FACIL LIMPIAR VINIL PLUS VERDE PRIMAVERAL 95077-0101 GALON</v>
          </cell>
        </row>
        <row r="8933">
          <cell r="A8933">
            <v>570229</v>
          </cell>
          <cell r="B8933" t="str">
            <v>FACIL LIMPIAR VINILPLUS DAMA ROSA 95023 GALON GALON</v>
          </cell>
        </row>
        <row r="8934">
          <cell r="A8934">
            <v>570230</v>
          </cell>
          <cell r="B8934" t="str">
            <v>FACIL LIMPIAR VINILPLUS MAGENTA 95020-0101 GALON</v>
          </cell>
          <cell r="C8934">
            <v>1</v>
          </cell>
        </row>
        <row r="8935">
          <cell r="A8935">
            <v>570231</v>
          </cell>
          <cell r="B8935" t="str">
            <v>VINIL PLUS AMARILLO OCRE 95258-0501 CANECA 5 GALONES</v>
          </cell>
        </row>
        <row r="8936">
          <cell r="A8936">
            <v>570232</v>
          </cell>
          <cell r="B8936" t="str">
            <v>VINIL PLUS AMARILLO ORIENTAL 95155-0101 GALON</v>
          </cell>
        </row>
        <row r="8937">
          <cell r="A8937">
            <v>570233</v>
          </cell>
          <cell r="B8937" t="str">
            <v>VINIL PLUS AQUAMARINA 95080-0101 GALON</v>
          </cell>
        </row>
        <row r="8938">
          <cell r="A8938">
            <v>570234</v>
          </cell>
          <cell r="B8938" t="str">
            <v>VINIL PLUS AZUL MARINO 95028-0101 GALON</v>
          </cell>
          <cell r="C8938">
            <v>3</v>
          </cell>
        </row>
        <row r="8939">
          <cell r="A8939">
            <v>570235</v>
          </cell>
          <cell r="B8939" t="str">
            <v>VINIL PLUS AZUL MEDITERRANEO 95026-0501 CANECA DE 5 GALONES</v>
          </cell>
        </row>
        <row r="8940">
          <cell r="A8940">
            <v>570236</v>
          </cell>
          <cell r="B8940" t="str">
            <v>VINIL PLUS AZUL PACIFICO 95027-0101 GALON</v>
          </cell>
        </row>
        <row r="8941">
          <cell r="A8941">
            <v>570237</v>
          </cell>
          <cell r="B8941" t="str">
            <v>VINIL PLUS BASE ACCENT 95203-0101 GALON</v>
          </cell>
          <cell r="C8941">
            <v>2</v>
          </cell>
        </row>
        <row r="8942">
          <cell r="A8942">
            <v>570238</v>
          </cell>
          <cell r="B8942" t="str">
            <v>VINIL PLUS BASE ACCENT 95203-0104 1/4 GALON</v>
          </cell>
          <cell r="C8942">
            <v>5</v>
          </cell>
        </row>
        <row r="8943">
          <cell r="A8943">
            <v>570239</v>
          </cell>
          <cell r="B8943" t="str">
            <v>VINIL PLUS BASE ACCENT 95203-0501 CANECA 5 GALONES</v>
          </cell>
          <cell r="C8943">
            <v>10</v>
          </cell>
        </row>
        <row r="8944">
          <cell r="A8944">
            <v>570240</v>
          </cell>
          <cell r="B8944" t="str">
            <v>VINIL PLUS BASE DEEP 95202-0101 GALON</v>
          </cell>
          <cell r="C8944">
            <v>12</v>
          </cell>
        </row>
        <row r="8945">
          <cell r="A8945">
            <v>570241</v>
          </cell>
          <cell r="B8945" t="str">
            <v>VINIL PLUS BASE DEEP 95202-0104 1/4 GALON</v>
          </cell>
        </row>
        <row r="8946">
          <cell r="A8946">
            <v>570242</v>
          </cell>
          <cell r="B8946" t="str">
            <v>VINIL PLUS BASE DEEP 95202-0501 CANECA 5 GALONES</v>
          </cell>
        </row>
        <row r="8947">
          <cell r="A8947">
            <v>570243</v>
          </cell>
          <cell r="B8947" t="str">
            <v>VINIL PLUS BASE PASTEL BLANCO 95200-0101 GALON</v>
          </cell>
          <cell r="C8947">
            <v>15</v>
          </cell>
        </row>
        <row r="8948">
          <cell r="A8948">
            <v>570244</v>
          </cell>
          <cell r="B8948" t="str">
            <v>VINIL PLUS BASE PASTEL BLANCO 95200-0104 1/4 GALON</v>
          </cell>
          <cell r="C8948">
            <v>7</v>
          </cell>
        </row>
        <row r="8949">
          <cell r="A8949">
            <v>570245</v>
          </cell>
          <cell r="B8949" t="str">
            <v>VINIL PLUS BASE PASTEL BLANCO 95200-0501 CANECA 5 GALONES</v>
          </cell>
          <cell r="C8949">
            <v>15</v>
          </cell>
        </row>
        <row r="8950">
          <cell r="A8950">
            <v>570246</v>
          </cell>
          <cell r="B8950" t="str">
            <v>VINIL PLUS BASE TINT 95201-0101 GALON</v>
          </cell>
          <cell r="C8950">
            <v>4</v>
          </cell>
        </row>
        <row r="8951">
          <cell r="A8951">
            <v>570247</v>
          </cell>
          <cell r="B8951" t="str">
            <v>VINIL PLUS BASE TINT 95201-0104 1/4 GALON</v>
          </cell>
          <cell r="C8951">
            <v>3</v>
          </cell>
        </row>
        <row r="8952">
          <cell r="A8952">
            <v>570248</v>
          </cell>
          <cell r="B8952" t="str">
            <v>VINIL PLUS BASE TINT 95201-0501 CANECA 5 GALONES</v>
          </cell>
        </row>
        <row r="8953">
          <cell r="A8953">
            <v>570249</v>
          </cell>
          <cell r="B8953" t="str">
            <v>VINIL PLUS BLANCO 95232-5001 TAMBOR 50 GALONES</v>
          </cell>
        </row>
        <row r="8954">
          <cell r="A8954">
            <v>570250</v>
          </cell>
          <cell r="B8954" t="str">
            <v>VINIL PLUS BLANCO ALMENDRA 426207-01002 BALDE 2.5 GALONES</v>
          </cell>
        </row>
        <row r="8955">
          <cell r="A8955">
            <v>570251</v>
          </cell>
          <cell r="B8955" t="str">
            <v>VINIL PLUS BLANCO ALMENDRA 95032-0104 1/4 GALON</v>
          </cell>
        </row>
        <row r="8956">
          <cell r="A8956">
            <v>570252</v>
          </cell>
          <cell r="B8956" t="str">
            <v>VINIL PLUS BLANCO ARENA BALDE 2.5 GALONES</v>
          </cell>
        </row>
        <row r="8957">
          <cell r="A8957">
            <v>570253</v>
          </cell>
          <cell r="B8957" t="str">
            <v>VINIL PLUS BLANCO HUESO 426210-01002 BALDE 2.5 GALONES</v>
          </cell>
        </row>
        <row r="8958">
          <cell r="A8958">
            <v>570254</v>
          </cell>
          <cell r="B8958" t="str">
            <v>VINIL PLUS CAMELIA 95040-0101 GALON</v>
          </cell>
        </row>
        <row r="8959">
          <cell r="A8959">
            <v>570255</v>
          </cell>
          <cell r="B8959" t="str">
            <v>VINIL PLUS CHAMPANA 95030-0501 CANECA 5 GALONES</v>
          </cell>
        </row>
        <row r="8960">
          <cell r="A8960">
            <v>570256</v>
          </cell>
          <cell r="B8960" t="str">
            <v>VINIL PLUS CORAL 95188-0101 GALON</v>
          </cell>
        </row>
        <row r="8961">
          <cell r="A8961">
            <v>570257</v>
          </cell>
          <cell r="B8961" t="str">
            <v>VINIL PLUS CREMA CLARO 95035-0501 CANECA 5 GALONES</v>
          </cell>
        </row>
        <row r="8962">
          <cell r="A8962">
            <v>570258</v>
          </cell>
          <cell r="B8962" t="str">
            <v>VINIL PLUS CURUBA 95153-0101 GALON</v>
          </cell>
        </row>
        <row r="8963">
          <cell r="A8963">
            <v>570259</v>
          </cell>
          <cell r="B8963" t="str">
            <v>VINIL PLUS GRIS NUBE 95061-0101 GALON</v>
          </cell>
          <cell r="C8963">
            <v>2</v>
          </cell>
        </row>
        <row r="8964">
          <cell r="A8964">
            <v>570260</v>
          </cell>
          <cell r="B8964" t="str">
            <v>VINIL PLUS LILA 95180-0101 GALON</v>
          </cell>
        </row>
        <row r="8965">
          <cell r="A8965">
            <v>570261</v>
          </cell>
          <cell r="B8965" t="str">
            <v>VINIL PLUS PALO DE ROSA 95184-0101 GALON</v>
          </cell>
        </row>
        <row r="8966">
          <cell r="A8966">
            <v>570262</v>
          </cell>
          <cell r="B8966" t="str">
            <v>VINIL PLUS ROJO CORAL 95159-0101 GALON</v>
          </cell>
        </row>
        <row r="8967">
          <cell r="A8967">
            <v>570263</v>
          </cell>
          <cell r="B8967" t="str">
            <v>VINIL PLUS VERDE AGUA 95074-0101 GALON</v>
          </cell>
        </row>
        <row r="8968">
          <cell r="A8968">
            <v>570264</v>
          </cell>
          <cell r="B8968" t="str">
            <v>VINIL PLUS VERDE MARINO 95021-0101 GALON</v>
          </cell>
        </row>
        <row r="8969">
          <cell r="A8969">
            <v>570265</v>
          </cell>
          <cell r="B8969" t="str">
            <v>VINIL PLUS VERDE OSCURO 95079-0101 GALON</v>
          </cell>
        </row>
        <row r="8970">
          <cell r="A8970">
            <v>570266</v>
          </cell>
          <cell r="B8970" t="str">
            <v>VINIL PLUS VERDE TURQUESA 95072-0101 GALON</v>
          </cell>
        </row>
        <row r="8971">
          <cell r="A8971">
            <v>570267</v>
          </cell>
          <cell r="B8971" t="str">
            <v>LACA ALUMINIO GRANO FINO TERINSA 300 ML RF.57016</v>
          </cell>
        </row>
        <row r="8972">
          <cell r="A8972">
            <v>570268</v>
          </cell>
          <cell r="B8972" t="str">
            <v>LACA AMARILLO MDO 300ML TERINSA AEROSOLES RF57253</v>
          </cell>
          <cell r="C8972">
            <v>6</v>
          </cell>
        </row>
        <row r="8973">
          <cell r="A8973">
            <v>570269</v>
          </cell>
          <cell r="B8973" t="str">
            <v>LACA AZUL ESPANOL TERINSA 300ML RF.57260</v>
          </cell>
        </row>
        <row r="8974">
          <cell r="A8974">
            <v>570270</v>
          </cell>
          <cell r="B8974" t="str">
            <v>LACA BLANCO FINAL TERINSA 300ML RF.50232</v>
          </cell>
        </row>
        <row r="8975">
          <cell r="A8975">
            <v>570271</v>
          </cell>
          <cell r="B8975" t="str">
            <v>LACA CAOBA TERINSA 300ML RF.57048</v>
          </cell>
          <cell r="C8975">
            <v>3</v>
          </cell>
        </row>
        <row r="8976">
          <cell r="A8976">
            <v>570272</v>
          </cell>
          <cell r="B8976" t="str">
            <v>LACA GRIS 300ML TERINSA AEROSOLES RF57068</v>
          </cell>
          <cell r="C8976">
            <v>7</v>
          </cell>
        </row>
        <row r="8977">
          <cell r="A8977">
            <v>570273</v>
          </cell>
          <cell r="B8977" t="str">
            <v>LACA NEGRO EXTRAFINO TERINSA 300ML RF.50109</v>
          </cell>
          <cell r="C8977">
            <v>7</v>
          </cell>
        </row>
        <row r="8978">
          <cell r="A8978">
            <v>570274</v>
          </cell>
          <cell r="B8978" t="str">
            <v>LACA NEGRO MATE TERINSA 300ML RF.56105</v>
          </cell>
          <cell r="C8978">
            <v>7</v>
          </cell>
        </row>
        <row r="8979">
          <cell r="A8979">
            <v>570275</v>
          </cell>
          <cell r="B8979" t="str">
            <v>LACA ROJO FUEGO FORMULA 1 TERINSA 300ML RF.57189</v>
          </cell>
        </row>
        <row r="8980">
          <cell r="A8980">
            <v>570276</v>
          </cell>
          <cell r="B8980" t="str">
            <v>LACA TRANSPARENTE MATE TERINSA 300ML RF.50224</v>
          </cell>
        </row>
        <row r="8981">
          <cell r="A8981">
            <v>570277</v>
          </cell>
          <cell r="B8981" t="str">
            <v>LACA TRANSPARENTE TERINSA 300ML RF.50220</v>
          </cell>
        </row>
        <row r="8982">
          <cell r="A8982">
            <v>570278</v>
          </cell>
          <cell r="B8982" t="str">
            <v>LACA VERDE JADE TERINSA 300ML RF.57078</v>
          </cell>
        </row>
        <row r="8983">
          <cell r="A8983">
            <v>570279</v>
          </cell>
          <cell r="B8983" t="str">
            <v>CONCENTRADO TINTING IN CAN AMARILLO AXX 120690 1/4 GALON</v>
          </cell>
          <cell r="C8983">
            <v>20.94</v>
          </cell>
        </row>
        <row r="8984">
          <cell r="A8984">
            <v>570280</v>
          </cell>
          <cell r="B8984" t="str">
            <v>CONCENTRADO TINTING IN CAN AMARILLO MEDIO T 120691 1/4 GAL</v>
          </cell>
          <cell r="C8984">
            <v>37.11</v>
          </cell>
        </row>
        <row r="8985">
          <cell r="A8985">
            <v>570281</v>
          </cell>
          <cell r="B8985" t="str">
            <v>CONCENTRADO TINTING IN CAN AMARILLO OXIDO C 120692 1/4 GAL</v>
          </cell>
          <cell r="C8985">
            <v>55.95</v>
          </cell>
        </row>
        <row r="8986">
          <cell r="A8986">
            <v>570282</v>
          </cell>
          <cell r="B8986" t="str">
            <v>CONCENTRADO TINTING IN CAN AMBAR L 120694 1/4 GALON</v>
          </cell>
          <cell r="C8986">
            <v>42.61</v>
          </cell>
        </row>
        <row r="8987">
          <cell r="A8987">
            <v>570283</v>
          </cell>
          <cell r="B8987" t="str">
            <v>CONCENTRADO TINTING IN CAN AZUL FTALO E 120699 1/4 GALON</v>
          </cell>
          <cell r="C8987">
            <v>49.16</v>
          </cell>
        </row>
        <row r="8988">
          <cell r="A8988">
            <v>570284</v>
          </cell>
          <cell r="B8988" t="str">
            <v>CONCENTRADO TINTING IN CAN BLANCO KX 120689 1/4 GALON</v>
          </cell>
          <cell r="C8988">
            <v>38.96</v>
          </cell>
        </row>
        <row r="8989">
          <cell r="A8989">
            <v>570285</v>
          </cell>
          <cell r="B8989" t="str">
            <v>CONCENTRADO TINTING IN CAN MAGENTA V 120697 1/4 GALON</v>
          </cell>
          <cell r="C8989">
            <v>36.54</v>
          </cell>
        </row>
        <row r="8990">
          <cell r="A8990">
            <v>570286</v>
          </cell>
          <cell r="B8990" t="str">
            <v>CONCENTRADO TINTING IN CAN MARRON OXIDO I 120693 1/4 GALON</v>
          </cell>
          <cell r="C8990">
            <v>42.4</v>
          </cell>
        </row>
        <row r="8991">
          <cell r="A8991">
            <v>570287</v>
          </cell>
          <cell r="B8991" t="str">
            <v>CONCENTRADO TINTING IN CAN NEGRO B 120688 1/4 GALON</v>
          </cell>
          <cell r="C8991">
            <v>10.42</v>
          </cell>
        </row>
        <row r="8992">
          <cell r="A8992">
            <v>570288</v>
          </cell>
          <cell r="B8992" t="str">
            <v>CONCENTRADO TINTING IN CAN ROJO ORGANICO R 120696 1/4 GALON</v>
          </cell>
          <cell r="C8992">
            <v>24</v>
          </cell>
        </row>
        <row r="8993">
          <cell r="A8993">
            <v>570289</v>
          </cell>
          <cell r="B8993" t="str">
            <v>CONCENTRADO TINTING IN CAN ROJO OXIDO F 120695 1/4 GALON</v>
          </cell>
          <cell r="C8993">
            <v>62</v>
          </cell>
        </row>
        <row r="8994">
          <cell r="A8994">
            <v>570290</v>
          </cell>
          <cell r="B8994" t="str">
            <v>CONCENTRADO TINTING IN CAN VERDE FTALO D 120698 1/4 GALON</v>
          </cell>
          <cell r="C8994">
            <v>39.799999999999997</v>
          </cell>
        </row>
        <row r="8995">
          <cell r="A8995">
            <v>570291</v>
          </cell>
          <cell r="B8995" t="str">
            <v>KIT NO INV 3 GAL VINILPLUS GRATIS GAL VINILATEX</v>
          </cell>
        </row>
        <row r="8996">
          <cell r="A8996">
            <v>570292</v>
          </cell>
          <cell r="B8996" t="str">
            <v>FACIL LIMPIAR VINIL PLUS NARANJA FIESTA 95161 5 GALONES</v>
          </cell>
        </row>
        <row r="8997">
          <cell r="A8997">
            <v>570293</v>
          </cell>
          <cell r="B8997" t="str">
            <v>KIT VINIL PLUS BLANCO PAGUE 5 GL LLEVE 6 GL</v>
          </cell>
          <cell r="C8997">
            <v>4</v>
          </cell>
        </row>
        <row r="8998">
          <cell r="A8998">
            <v>570294</v>
          </cell>
          <cell r="B8998" t="str">
            <v>VINIL PLUS MANDARINA 95157 1/4 GALON</v>
          </cell>
        </row>
        <row r="8999">
          <cell r="A8999">
            <v>570295</v>
          </cell>
          <cell r="B8999" t="str">
            <v>VINIL PLUS VERDE APIO 95078 1/4 GALON</v>
          </cell>
        </row>
        <row r="9000">
          <cell r="A9000">
            <v>570296</v>
          </cell>
          <cell r="B9000" t="str">
            <v>VINIL PLUS AMARILLO VIVO 95253 1/4 GALON</v>
          </cell>
        </row>
        <row r="9001">
          <cell r="A9001">
            <v>570297</v>
          </cell>
          <cell r="B9001" t="str">
            <v>VINIL PLUS CHAMPAÑA 95030 1/4 GALON</v>
          </cell>
        </row>
        <row r="9002">
          <cell r="A9002">
            <v>570298</v>
          </cell>
          <cell r="B9002" t="str">
            <v>VINIL PLUS DAMA ROSA 95023 1/4 GALON</v>
          </cell>
        </row>
        <row r="9003">
          <cell r="A9003">
            <v>570299</v>
          </cell>
          <cell r="B9003" t="str">
            <v>VINIL PLUS CURUBA 95153 1/4 GALON</v>
          </cell>
        </row>
        <row r="9004">
          <cell r="A9004">
            <v>570300</v>
          </cell>
          <cell r="B9004" t="str">
            <v>ALUTAX PINTURA REFLECTIVA DE ALUMINIO 2951 CANECA 16 KG</v>
          </cell>
        </row>
        <row r="9005">
          <cell r="A9005">
            <v>570301</v>
          </cell>
          <cell r="B9005" t="str">
            <v>ALUTAX PINTURA REFLECTIVA DE ALUMINIO 2951 GALON 3 KG</v>
          </cell>
        </row>
        <row r="9006">
          <cell r="A9006">
            <v>570302</v>
          </cell>
          <cell r="B9006" t="str">
            <v>PINTURA ANTIGRAFITI GRIS 11901 GALON</v>
          </cell>
        </row>
        <row r="9007">
          <cell r="A9007">
            <v>570303</v>
          </cell>
          <cell r="B9007" t="str">
            <v>POLIURETANO ANTIGRAFITI BLANCO 11900 GALON 1 GALON</v>
          </cell>
        </row>
        <row r="9008">
          <cell r="A9008">
            <v>570304</v>
          </cell>
          <cell r="B9008" t="str">
            <v>PINTURA ACRILICA CONSTRUCCION ALTA ASEPSIA BLANCO 27580 CANECA 5 GAL</v>
          </cell>
        </row>
        <row r="9009">
          <cell r="A9009">
            <v>570305</v>
          </cell>
          <cell r="B9009" t="str">
            <v>PINTURA ACRILICA CONSTRUCCION ALTA ASEPSIA BLANCO 27580 GALON</v>
          </cell>
        </row>
        <row r="9010">
          <cell r="A9010">
            <v>570306</v>
          </cell>
          <cell r="B9010" t="str">
            <v>PINTURA PARA CANCHAS AMARILLA 127592 GALON</v>
          </cell>
        </row>
        <row r="9011">
          <cell r="A9011">
            <v>570307</v>
          </cell>
          <cell r="B9011" t="str">
            <v>PINTURA PARA CANCHAS AMARILLO 127592 CANECA 5 GALONES</v>
          </cell>
        </row>
        <row r="9012">
          <cell r="A9012">
            <v>570308</v>
          </cell>
          <cell r="B9012" t="str">
            <v>PINTURA PARA CANCHAS AZUL 127597 CANECA 5 GALONES</v>
          </cell>
        </row>
        <row r="9013">
          <cell r="A9013">
            <v>570309</v>
          </cell>
          <cell r="B9013" t="str">
            <v>PINTURA PARA CANCHAS AZUL 127597 GALON</v>
          </cell>
        </row>
        <row r="9014">
          <cell r="A9014">
            <v>570310</v>
          </cell>
          <cell r="B9014" t="str">
            <v>PINTURA PARA CANCHAS BASE ACCENT CANECA 5 GALONES</v>
          </cell>
        </row>
        <row r="9015">
          <cell r="A9015">
            <v>570311</v>
          </cell>
          <cell r="B9015" t="str">
            <v>PINTURA PARA CANCHAS BASE ACCENT GALON</v>
          </cell>
        </row>
        <row r="9016">
          <cell r="A9016">
            <v>570312</v>
          </cell>
          <cell r="B9016" t="str">
            <v>PINTURA PARA CANCHAS BLANCO 127590 CANECA 5 GALONES</v>
          </cell>
        </row>
        <row r="9017">
          <cell r="A9017">
            <v>570313</v>
          </cell>
          <cell r="B9017" t="str">
            <v>PINTURA PARA CANCHAS BLANCO 127590 GALON</v>
          </cell>
        </row>
        <row r="9018">
          <cell r="A9018">
            <v>570314</v>
          </cell>
          <cell r="B9018" t="str">
            <v>PINTURA PARA CANCHAS GRIS 127595 GALON</v>
          </cell>
        </row>
        <row r="9019">
          <cell r="A9019">
            <v>570315</v>
          </cell>
          <cell r="B9019" t="str">
            <v>PINTURA PARA CANCHAS ROJO 127593 CANECA 5 GALONES</v>
          </cell>
        </row>
        <row r="9020">
          <cell r="A9020">
            <v>570316</v>
          </cell>
          <cell r="B9020" t="str">
            <v>PINTURA PARA CANCHAS ROJO COLONIAL 127596 GALON</v>
          </cell>
        </row>
        <row r="9021">
          <cell r="A9021">
            <v>570317</v>
          </cell>
          <cell r="B9021" t="str">
            <v>PINTURA PARA CANCHAS ROJO COLONIAL 27596 CANECA 5 GALONES</v>
          </cell>
        </row>
        <row r="9022">
          <cell r="A9022">
            <v>570318</v>
          </cell>
          <cell r="B9022" t="str">
            <v>PINTURA PARA CANCHAS ROJO VIVO 127593 GALON</v>
          </cell>
        </row>
        <row r="9023">
          <cell r="A9023">
            <v>570319</v>
          </cell>
          <cell r="B9023" t="str">
            <v>PINTURA PARA CANCHAS VERDE 127591 CANECA 5 GALONES</v>
          </cell>
        </row>
        <row r="9024">
          <cell r="A9024">
            <v>570320</v>
          </cell>
          <cell r="B9024" t="str">
            <v>PINTURA PARA CANCHAS VERDE 127591 GALON</v>
          </cell>
        </row>
        <row r="9025">
          <cell r="A9025">
            <v>570321</v>
          </cell>
          <cell r="B9025" t="str">
            <v>CONSTRUCLEANER LIMPIADOR DESENGRASANTE 3100 CANECA 5 GALONES</v>
          </cell>
        </row>
        <row r="9026">
          <cell r="A9026">
            <v>570322</v>
          </cell>
          <cell r="B9026" t="str">
            <v>CONSTRUCLEANER LIMPIADOR NO CORROSIVO 3105 CANECA 5 GALONES</v>
          </cell>
        </row>
        <row r="9027">
          <cell r="A9027">
            <v>570323</v>
          </cell>
          <cell r="B9027" t="str">
            <v>CONSTRUCLEANER LIMPIADOR NO CORROSIVO 3105 GALON</v>
          </cell>
        </row>
        <row r="9028">
          <cell r="A9028">
            <v>570324</v>
          </cell>
          <cell r="B9028" t="str">
            <v>CONSTRUCLEANER RESTAURADOR DE FACHADAS 3003 CANECA 5.3 GALONES</v>
          </cell>
        </row>
        <row r="9029">
          <cell r="A9029">
            <v>570325</v>
          </cell>
          <cell r="B9029" t="str">
            <v>CONSTRUCLEANER RESTAURADOR DE FACHADAS 3003 TAMBOR 52.83 GALONES</v>
          </cell>
        </row>
        <row r="9030">
          <cell r="A9030">
            <v>570326</v>
          </cell>
          <cell r="B9030" t="str">
            <v>CONSTRUCLEANER RINSE LADRILLO CLARO 3001 CANECA 5.3 GALONES</v>
          </cell>
        </row>
        <row r="9031">
          <cell r="A9031">
            <v>570327</v>
          </cell>
          <cell r="B9031" t="str">
            <v>CONSTRUCLEANER RINSE LADRILLO CLARO 3001 TAMBOR 52.83 GALONES</v>
          </cell>
        </row>
        <row r="9032">
          <cell r="A9032">
            <v>570328</v>
          </cell>
          <cell r="B9032" t="str">
            <v>CONSTRUCLEANER RINSE LADRILLO ROJO 3002 CANECA 5.3 GALONES</v>
          </cell>
        </row>
        <row r="9033">
          <cell r="A9033">
            <v>570329</v>
          </cell>
          <cell r="B9033" t="str">
            <v>CONSTRUCLEANER RINSE LADRILLO ROJO 3002 TAMBOR 52.83 GALONES</v>
          </cell>
        </row>
        <row r="9034">
          <cell r="A9034">
            <v>570330</v>
          </cell>
          <cell r="B9034" t="str">
            <v>CONSTRUMASTIC EXTERIOR 30712 BLANCO CANECA 28 KG</v>
          </cell>
        </row>
        <row r="9035">
          <cell r="A9035">
            <v>570331</v>
          </cell>
          <cell r="B9035" t="str">
            <v>CONSTRUMASTIC EXTERIOR BLANCO 30712 GALON 6 KG</v>
          </cell>
        </row>
        <row r="9036">
          <cell r="A9036">
            <v>570332</v>
          </cell>
          <cell r="B9036" t="str">
            <v>CONSTRUMASTIC INTERIOR 17069 CANECA 27 KILOS</v>
          </cell>
        </row>
        <row r="9037">
          <cell r="A9037">
            <v>570333</v>
          </cell>
          <cell r="B9037" t="str">
            <v>CONSTRUMASTIC INTERIOR 17069 GALON 5 KILOS</v>
          </cell>
        </row>
        <row r="9038">
          <cell r="A9038">
            <v>570334</v>
          </cell>
          <cell r="B9038" t="str">
            <v>CONSTRUMASTIC INTERIOR BLANCO 17069 CAJA 20KG</v>
          </cell>
        </row>
        <row r="9039">
          <cell r="A9039">
            <v>570335</v>
          </cell>
          <cell r="B9039" t="str">
            <v>DRYWALL BLANCO GALON</v>
          </cell>
        </row>
        <row r="9040">
          <cell r="A9040">
            <v>570336</v>
          </cell>
          <cell r="B9040" t="str">
            <v>PINTURA PARA DRYWALL PINTUCO BLANCO 3780 CANECA 5 GALONES</v>
          </cell>
        </row>
        <row r="9041">
          <cell r="A9041">
            <v>570337</v>
          </cell>
          <cell r="B9041" t="str">
            <v>PINTURA PARA DRYWALL PINTUCO BLANCO 3780 GALON</v>
          </cell>
        </row>
        <row r="9042">
          <cell r="A9042">
            <v>570338</v>
          </cell>
          <cell r="B9042" t="str">
            <v>EMULSION ASFALTICA PINTUCO 2950 CANECA  19 KG</v>
          </cell>
        </row>
        <row r="9043">
          <cell r="A9043">
            <v>570339</v>
          </cell>
          <cell r="B9043" t="str">
            <v>EMULSION ASFALTICA PINTUCO 2950 GALON 4 KG</v>
          </cell>
        </row>
        <row r="9044">
          <cell r="A9044">
            <v>570340</v>
          </cell>
          <cell r="B9044" t="str">
            <v>KIT EPOXICA BASE AGUA 2 COMP 13576 BLANCO 1.25 GALONES</v>
          </cell>
        </row>
        <row r="9045">
          <cell r="A9045">
            <v>570341</v>
          </cell>
          <cell r="B9045" t="str">
            <v>KIT EPOXICA BASE SOLVENTE 2 COMP BLANCO 13580 GALON</v>
          </cell>
        </row>
        <row r="9046">
          <cell r="A9046">
            <v>570342</v>
          </cell>
          <cell r="B9046" t="str">
            <v>KIT EPOXICA BASE SOLVENTE 2 COMP GRIS 13582 GALON</v>
          </cell>
        </row>
        <row r="9047">
          <cell r="A9047">
            <v>570343</v>
          </cell>
          <cell r="B9047" t="str">
            <v>ESGRAFIADO AZUL NOCTURNO 31416-05001 TAMBOR 50 GALONES</v>
          </cell>
        </row>
        <row r="9048">
          <cell r="A9048">
            <v>570344</v>
          </cell>
          <cell r="B9048" t="str">
            <v>ESGRAFIADO AZUL OTONO 30420-05001 TAMBOR 50 GALONES</v>
          </cell>
        </row>
        <row r="9049">
          <cell r="A9049">
            <v>570345</v>
          </cell>
          <cell r="B9049" t="str">
            <v>ESGRAFIADO BASE NEUTRA INCOLORO 30495-05001 TAMBOR 50 GALONES</v>
          </cell>
        </row>
        <row r="9050">
          <cell r="A9050">
            <v>570346</v>
          </cell>
          <cell r="B9050" t="str">
            <v>ESGRAFIADO BASE NEUTRO 30497 CANECA</v>
          </cell>
        </row>
        <row r="9051">
          <cell r="A9051">
            <v>570347</v>
          </cell>
          <cell r="B9051" t="str">
            <v>ESGRAFIADO BASE NEUTRO 30497 GALON</v>
          </cell>
        </row>
        <row r="9052">
          <cell r="A9052">
            <v>570348</v>
          </cell>
          <cell r="B9052" t="str">
            <v>ESGRAFIADO BASE NEUTRO 30497-05001 TAMBOR 300 KILOS</v>
          </cell>
        </row>
        <row r="9053">
          <cell r="A9053">
            <v>570349</v>
          </cell>
          <cell r="B9053" t="str">
            <v>ESGRAFIADO BLANCO 30401-00101 GALON 6 KILOS</v>
          </cell>
        </row>
        <row r="9054">
          <cell r="A9054">
            <v>570350</v>
          </cell>
          <cell r="B9054" t="str">
            <v>ESGRAFIADO BLANCO 30401-00501 CANECA 4 GALONES 30 KILOS</v>
          </cell>
        </row>
        <row r="9055">
          <cell r="A9055">
            <v>570351</v>
          </cell>
          <cell r="B9055" t="str">
            <v>ESGRAFIADO BLANCO 30401-05001 TAMBOR 300 KILOS</v>
          </cell>
        </row>
        <row r="9056">
          <cell r="A9056">
            <v>570352</v>
          </cell>
          <cell r="B9056" t="str">
            <v>ESGRAFIADO BLANCO ALMENDRA 30408-00501 CANECA 4  GALONES 30 KILOS</v>
          </cell>
        </row>
        <row r="9057">
          <cell r="A9057">
            <v>570353</v>
          </cell>
          <cell r="B9057" t="str">
            <v>ESGRAFIADO BLANCO ALMENDRA 30408-05001 TAMBOR 300 KILOS</v>
          </cell>
        </row>
        <row r="9058">
          <cell r="A9058">
            <v>570354</v>
          </cell>
          <cell r="B9058" t="str">
            <v>ESGRAFIADO BLANCO DURAZNO 30435-00501 CANECA 5 GALONES</v>
          </cell>
        </row>
        <row r="9059">
          <cell r="A9059">
            <v>570355</v>
          </cell>
          <cell r="B9059" t="str">
            <v>ESGRAFIADO BLANCO HUESO 30403 TAMBOR 300 KILOS</v>
          </cell>
        </row>
        <row r="9060">
          <cell r="A9060">
            <v>570356</v>
          </cell>
          <cell r="B9060" t="str">
            <v>ESGRAFIADO BLANCO HUESO TX  30403 CANECA 4 GALONES 30 KILOS</v>
          </cell>
        </row>
        <row r="9061">
          <cell r="A9061">
            <v>570357</v>
          </cell>
          <cell r="B9061" t="str">
            <v>ESGRAFIADO BLANCO LUMINOSO CONINSA CANECA 4 GALONES 30 KILOS</v>
          </cell>
        </row>
        <row r="9062">
          <cell r="A9062">
            <v>570358</v>
          </cell>
          <cell r="B9062" t="str">
            <v>ESGRAFIADO BLANCO LUMINOSO CONINSA TAMBOR 300 KILOS</v>
          </cell>
        </row>
        <row r="9063">
          <cell r="A9063">
            <v>570359</v>
          </cell>
          <cell r="B9063" t="str">
            <v>ESGRAFIADO BLANCO LUMINOSO TAMBOR 300 KILOS</v>
          </cell>
        </row>
        <row r="9064">
          <cell r="A9064">
            <v>570360</v>
          </cell>
          <cell r="B9064" t="str">
            <v>ESGRAFIADO BLANCO MANZANA NUM 5 TAMBOR 40 GALONES 300 KILOS</v>
          </cell>
        </row>
        <row r="9065">
          <cell r="A9065">
            <v>570361</v>
          </cell>
          <cell r="B9065" t="str">
            <v>ESGRAFIADO CARMINE RED 02 8A TAMBOR DE 300 KG</v>
          </cell>
        </row>
        <row r="9066">
          <cell r="A9066">
            <v>570362</v>
          </cell>
          <cell r="B9066" t="str">
            <v>ESGRAFIADO CHANTILLI TX 30484 TAMBOR 300 KILOS</v>
          </cell>
        </row>
        <row r="9067">
          <cell r="A9067">
            <v>570363</v>
          </cell>
          <cell r="B9067" t="str">
            <v>ESGRAFIADO CHANTILLY TX  30484 CANECA 4 GALONES 30 KILOS</v>
          </cell>
        </row>
        <row r="9068">
          <cell r="A9068">
            <v>570364</v>
          </cell>
          <cell r="B9068" t="str">
            <v>ESGRAFIADO CHOCOLATE INGEARCO TAMBOR 300 KG</v>
          </cell>
        </row>
        <row r="9069">
          <cell r="A9069">
            <v>570365</v>
          </cell>
          <cell r="B9069" t="str">
            <v>ESGRAFIADO CHOCOLATE TX CANECA 4 GALONES 30 KILOS</v>
          </cell>
        </row>
        <row r="9070">
          <cell r="A9070">
            <v>570366</v>
          </cell>
          <cell r="B9070" t="str">
            <v>ESGRAFIADO CHOCOLATE TX TAMBOR 40 GALONES 300 KILOS</v>
          </cell>
        </row>
        <row r="9071">
          <cell r="A9071">
            <v>570367</v>
          </cell>
          <cell r="B9071" t="str">
            <v>ESGRAFIADO CONCRETO 30456 CANECA 4 GALONES 30 KILOS</v>
          </cell>
        </row>
        <row r="9072">
          <cell r="A9072">
            <v>570368</v>
          </cell>
          <cell r="B9072" t="str">
            <v>ESGRAFIADO CONCRETO NUM1 30456-05001 TAMBOR 50 GALONES</v>
          </cell>
        </row>
        <row r="9073">
          <cell r="A9073">
            <v>570369</v>
          </cell>
          <cell r="B9073" t="str">
            <v>ESGRAFIADO CREMA 30415-05001 TAMBOR 50 GALONES</v>
          </cell>
        </row>
        <row r="9074">
          <cell r="A9074">
            <v>570370</v>
          </cell>
          <cell r="B9074" t="str">
            <v>ESGRAFIADO CREMA VIVENDUM TAMBOR 300 KILOS</v>
          </cell>
        </row>
        <row r="9075">
          <cell r="A9075">
            <v>570371</v>
          </cell>
          <cell r="B9075" t="str">
            <v>ESGRAFIADO GRIS ATARDECER 30407-00501 CANECA 5 GALONES</v>
          </cell>
        </row>
        <row r="9076">
          <cell r="A9076">
            <v>570372</v>
          </cell>
          <cell r="B9076" t="str">
            <v>ESGRAFIADO GRIS ATARDECER 30407-05001 TAMBOR 50 GALONES</v>
          </cell>
        </row>
        <row r="9077">
          <cell r="A9077">
            <v>570373</v>
          </cell>
          <cell r="B9077" t="str">
            <v>ESGRAFIADO GRIS BASALTO 30419 TAMBOR 300 KILOS</v>
          </cell>
        </row>
        <row r="9078">
          <cell r="A9078">
            <v>570374</v>
          </cell>
          <cell r="B9078" t="str">
            <v>ESGRAFIADO GRIS BASALTO CANECA 5 GALONES</v>
          </cell>
        </row>
        <row r="9079">
          <cell r="A9079">
            <v>570375</v>
          </cell>
          <cell r="B9079" t="str">
            <v>ESGRAFIADO GRIS BASALTO K 30470 CANECA 4 GALONES 30 KILOS</v>
          </cell>
        </row>
        <row r="9080">
          <cell r="A9080">
            <v>570376</v>
          </cell>
          <cell r="B9080" t="str">
            <v>ESGRAFIADO GRIS BASALTO K TAMBOR 300 KILOS</v>
          </cell>
        </row>
        <row r="9081">
          <cell r="A9081">
            <v>570377</v>
          </cell>
          <cell r="B9081" t="str">
            <v>ESGRAFIADO GRIS CALIDO TAMBOR 300 KILOS</v>
          </cell>
        </row>
        <row r="9082">
          <cell r="A9082">
            <v>570378</v>
          </cell>
          <cell r="B9082" t="str">
            <v>ESGRAFIADO GRIS FORUM AL 30 TAMBOR 300 KILOS</v>
          </cell>
        </row>
        <row r="9083">
          <cell r="A9083">
            <v>570379</v>
          </cell>
          <cell r="B9083" t="str">
            <v>ESGRAFIADO GRIS FORUM AL 30 TAMBOR 300 KILOS</v>
          </cell>
        </row>
        <row r="9084">
          <cell r="A9084">
            <v>570380</v>
          </cell>
          <cell r="B9084" t="str">
            <v>ESGRAFIADO GRIS SAN PEDRO 30431A-00501 CANECA 5 GALONES</v>
          </cell>
        </row>
        <row r="9085">
          <cell r="A9085">
            <v>570381</v>
          </cell>
          <cell r="B9085" t="str">
            <v>ESGRAFIADO HIDDEN RAVINE 135 TX 8A TAMBOR 300 KILOS</v>
          </cell>
        </row>
        <row r="9086">
          <cell r="A9086">
            <v>570382</v>
          </cell>
          <cell r="B9086" t="str">
            <v>ESGRAFIADO LADRILLO K TX 30450D CANECA 4 GALONES 30 KILOS</v>
          </cell>
        </row>
        <row r="9087">
          <cell r="A9087">
            <v>570383</v>
          </cell>
          <cell r="B9087" t="str">
            <v>ESGRAFIADO LADRILLO K TX 30450D TAMBOR 300 KILOS</v>
          </cell>
        </row>
        <row r="9088">
          <cell r="A9088">
            <v>570384</v>
          </cell>
          <cell r="B9088" t="str">
            <v>ESGRAFIADO LADRILLO TX 30450-05001 TAMBOR</v>
          </cell>
        </row>
        <row r="9089">
          <cell r="A9089">
            <v>570385</v>
          </cell>
          <cell r="B9089" t="str">
            <v>ESGRAFIADO LINO CRUDO 30488-00501 CANECA 5 GALONES</v>
          </cell>
        </row>
        <row r="9090">
          <cell r="A9090">
            <v>570386</v>
          </cell>
          <cell r="B9090" t="str">
            <v>ESGRAFIADO LINO CRUDO TX 30488 TAMBOR 40 GALONES 300 KILOS</v>
          </cell>
        </row>
        <row r="9091">
          <cell r="A9091">
            <v>570387</v>
          </cell>
          <cell r="B9091" t="str">
            <v>ESGRAFIADO NARANJA 30474-05001 TAMBOR 50 GALONES</v>
          </cell>
        </row>
        <row r="9092">
          <cell r="A9092">
            <v>570388</v>
          </cell>
          <cell r="B9092" t="str">
            <v>ESGRAFIADO NOGAL 31407 CANECA 4 GALONES 30 KILOS</v>
          </cell>
        </row>
        <row r="9093">
          <cell r="A9093">
            <v>570389</v>
          </cell>
          <cell r="B9093" t="str">
            <v>ESGRAFIADO NOGAL TX 31407 TAMBOR 300 KILOS</v>
          </cell>
        </row>
        <row r="9094">
          <cell r="A9094">
            <v>570390</v>
          </cell>
          <cell r="B9094" t="str">
            <v>ESGRAFIADO OCRE DORADO TX 30404 TAMBOR 300 KILOS</v>
          </cell>
        </row>
        <row r="9095">
          <cell r="A9095">
            <v>570391</v>
          </cell>
          <cell r="B9095" t="str">
            <v>ESGRAFIADO OCRE DORADO TX CANECA 4 GALONES 30 KILOS</v>
          </cell>
        </row>
        <row r="9096">
          <cell r="A9096">
            <v>570392</v>
          </cell>
          <cell r="B9096" t="str">
            <v>ESGRAFIADO OCRE NUM4 30445A-05001 TAMBOR 50 GALONES</v>
          </cell>
        </row>
        <row r="9097">
          <cell r="A9097">
            <v>570393</v>
          </cell>
          <cell r="B9097" t="str">
            <v>ESGRAFIADO ROJO COLONIAL 30418-05001 TAMBOR 50 GALONES</v>
          </cell>
        </row>
        <row r="9098">
          <cell r="A9098">
            <v>570394</v>
          </cell>
          <cell r="B9098" t="str">
            <v>ESGRAFIADO ROJO COLONIAL TX  30418 CANECA 4 GALONES 30 KILOS</v>
          </cell>
        </row>
        <row r="9099">
          <cell r="A9099">
            <v>570395</v>
          </cell>
          <cell r="B9099" t="str">
            <v>ESGRAFIADO S COLOR 10 TX 5T TAMBOR 300 KILOS</v>
          </cell>
        </row>
        <row r="9100">
          <cell r="A9100">
            <v>570396</v>
          </cell>
          <cell r="B9100" t="str">
            <v>ESGRAFIADO S COLOR 10 TX 7D TAMBOR 300 KILOS</v>
          </cell>
        </row>
        <row r="9101">
          <cell r="A9101">
            <v>570397</v>
          </cell>
          <cell r="B9101" t="str">
            <v>ESGRAFIADO S COLOR 103 TX 3P TAMBOR 300 KILOS</v>
          </cell>
        </row>
        <row r="9102">
          <cell r="A9102">
            <v>570398</v>
          </cell>
          <cell r="B9102" t="str">
            <v>ESGRAFIADO S COLOR 103 TX 5T TAMBOR 300 KILOS</v>
          </cell>
        </row>
        <row r="9103">
          <cell r="A9103">
            <v>570399</v>
          </cell>
          <cell r="B9103" t="str">
            <v>ESGRAFIADO S COLOR 103 TX 7D TAMBOR 300 KILOS</v>
          </cell>
        </row>
        <row r="9104">
          <cell r="A9104">
            <v>570400</v>
          </cell>
          <cell r="B9104" t="str">
            <v>ESGRAFIADO S COLOR 127 TX 5T TAMBOR 300 KILOS</v>
          </cell>
        </row>
        <row r="9105">
          <cell r="A9105">
            <v>570401</v>
          </cell>
          <cell r="B9105" t="str">
            <v>ESGRAFIADO S COLOR 127 TX 7D TAMBOR 300 KILOS</v>
          </cell>
        </row>
        <row r="9106">
          <cell r="A9106">
            <v>570402</v>
          </cell>
          <cell r="B9106" t="str">
            <v>ESGRAFIADO S COLOR 129 TX 3P TAMBOR 300 KILOS</v>
          </cell>
        </row>
        <row r="9107">
          <cell r="A9107">
            <v>570403</v>
          </cell>
          <cell r="B9107" t="str">
            <v>ESGRAFIADO S COLOR 129 TX 5T TAMBOR 300 KILOS</v>
          </cell>
        </row>
        <row r="9108">
          <cell r="A9108">
            <v>570404</v>
          </cell>
          <cell r="B9108" t="str">
            <v>ESGRAFIADO S COLOR 129 TX 7D TAMBOR 300 KILOS</v>
          </cell>
        </row>
        <row r="9109">
          <cell r="A9109">
            <v>570405</v>
          </cell>
          <cell r="B9109" t="str">
            <v>ESGRAFIADO S COLOR 13 TX 3P TAMBOR 300 KILOS</v>
          </cell>
        </row>
        <row r="9110">
          <cell r="A9110">
            <v>570406</v>
          </cell>
          <cell r="B9110" t="str">
            <v>ESGRAFIADO S COLOR 13 TX 7D TAMBOR 300 KILOS</v>
          </cell>
        </row>
        <row r="9111">
          <cell r="A9111">
            <v>570407</v>
          </cell>
          <cell r="B9111" t="str">
            <v>ESGRAFIADO S COLOR 13 TX 8A TAMBOR 300 KILOS</v>
          </cell>
        </row>
        <row r="9112">
          <cell r="A9112">
            <v>570408</v>
          </cell>
          <cell r="B9112" t="str">
            <v>ESGRAFIADO S COLOR 132 TX 5T TAMBOR 300 KILOS</v>
          </cell>
        </row>
        <row r="9113">
          <cell r="A9113">
            <v>570409</v>
          </cell>
          <cell r="B9113" t="str">
            <v>ESGRAFIADO S COLOR 132 TX 7D TAMBOR 300 KILOS</v>
          </cell>
        </row>
        <row r="9114">
          <cell r="A9114">
            <v>570410</v>
          </cell>
          <cell r="B9114" t="str">
            <v>ESGRAFIADO S COLOR 133 TX 3P TAMBOR 300 KILOS</v>
          </cell>
        </row>
        <row r="9115">
          <cell r="A9115">
            <v>570411</v>
          </cell>
          <cell r="B9115" t="str">
            <v>ESGRAFIADO S COLOR 133 TX 7D TAMBOR 300 KILOS</v>
          </cell>
        </row>
        <row r="9116">
          <cell r="A9116">
            <v>570412</v>
          </cell>
          <cell r="B9116" t="str">
            <v>ESGRAFIADO S COLOR 134 TX 5T TAMBOR 300 KILOS</v>
          </cell>
        </row>
        <row r="9117">
          <cell r="A9117">
            <v>570413</v>
          </cell>
          <cell r="B9117" t="str">
            <v>ESGRAFIADO S COLOR 134 TX 7D TAMBOR 300 KILOS</v>
          </cell>
        </row>
        <row r="9118">
          <cell r="A9118">
            <v>570414</v>
          </cell>
          <cell r="B9118" t="str">
            <v>ESGRAFIADO S COLOR 135 TX 3P TAMBOR 300 KILOS</v>
          </cell>
        </row>
        <row r="9119">
          <cell r="A9119">
            <v>570415</v>
          </cell>
          <cell r="B9119" t="str">
            <v>ESGRAFIADO S COLOR 136 TX 3P TAMBOR 300 KILOS</v>
          </cell>
        </row>
        <row r="9120">
          <cell r="A9120">
            <v>570416</v>
          </cell>
          <cell r="B9120" t="str">
            <v>ESGRAFIADO S COLOR 136 TX 7D TAMBOR 300 KILOS</v>
          </cell>
        </row>
        <row r="9121">
          <cell r="A9121">
            <v>570417</v>
          </cell>
          <cell r="B9121" t="str">
            <v>ESGRAFIADO S COLOR 138 TX 3P TAMBOR 300 KILOS</v>
          </cell>
        </row>
        <row r="9122">
          <cell r="A9122">
            <v>570418</v>
          </cell>
          <cell r="B9122" t="str">
            <v>ESGRAFIADO S COLOR 140 TX 3P TAMBOR 300 KILOS</v>
          </cell>
        </row>
        <row r="9123">
          <cell r="A9123">
            <v>570419</v>
          </cell>
          <cell r="B9123" t="str">
            <v>ESGRAFIADO S COLOR 140 TX 5T TAMBOR 300 KILOS</v>
          </cell>
        </row>
        <row r="9124">
          <cell r="A9124">
            <v>570420</v>
          </cell>
          <cell r="B9124" t="str">
            <v>ESGRAFIADO S COLOR 141 TX 3P TAMBOR 300 KILOS</v>
          </cell>
        </row>
        <row r="9125">
          <cell r="A9125">
            <v>570421</v>
          </cell>
          <cell r="B9125" t="str">
            <v>ESGRAFIADO S COLOR 141 TX 7D TAMBOR 300 KILOS</v>
          </cell>
        </row>
        <row r="9126">
          <cell r="A9126">
            <v>570422</v>
          </cell>
          <cell r="B9126" t="str">
            <v>ESGRAFIADO S COLOR 142 TX 7D TAMBOR 300 KILOS</v>
          </cell>
        </row>
        <row r="9127">
          <cell r="A9127">
            <v>570423</v>
          </cell>
          <cell r="B9127" t="str">
            <v>ESGRAFIADO S COLOR 142-6D BUTTERED TOAT TAMBOR 300 KILOS</v>
          </cell>
        </row>
        <row r="9128">
          <cell r="A9128">
            <v>570424</v>
          </cell>
          <cell r="B9128" t="str">
            <v>ESGRAFIADO S COLOR 143 TX 5T TAMBOR 300 KILOS</v>
          </cell>
        </row>
        <row r="9129">
          <cell r="A9129">
            <v>570425</v>
          </cell>
          <cell r="B9129" t="str">
            <v>ESGRAFIADO S COLOR 143 TX 7D TAMBOR 300 KILOS</v>
          </cell>
        </row>
        <row r="9130">
          <cell r="A9130">
            <v>570426</v>
          </cell>
          <cell r="B9130" t="str">
            <v>ESGRAFIADO S COLOR 143 TX 8A TAMBOR 300 KILOS</v>
          </cell>
        </row>
        <row r="9131">
          <cell r="A9131">
            <v>570427</v>
          </cell>
          <cell r="B9131" t="str">
            <v>ESGRAFIADO S COLOR 145 TX 3P TAMBOR 300 KILOS</v>
          </cell>
        </row>
        <row r="9132">
          <cell r="A9132">
            <v>570428</v>
          </cell>
          <cell r="B9132" t="str">
            <v>ESGRAFIADO S COLOR 145 TX 5T TAMBOR 300 KILOS</v>
          </cell>
        </row>
        <row r="9133">
          <cell r="A9133">
            <v>570429</v>
          </cell>
          <cell r="B9133" t="str">
            <v>ESGRAFIADO S COLOR 145 TX 7D TAMBOR 300 KILOS</v>
          </cell>
        </row>
        <row r="9134">
          <cell r="A9134">
            <v>570430</v>
          </cell>
          <cell r="B9134" t="str">
            <v>ESGRAFIADO S COLOR 146 TX 7D TAMBOR 300 KILOS</v>
          </cell>
        </row>
        <row r="9135">
          <cell r="A9135">
            <v>570431</v>
          </cell>
          <cell r="B9135" t="str">
            <v>ESGRAFIADO S COLOR 147-8A VIZCAINO DEERT TAMBOR 300 KILOS</v>
          </cell>
        </row>
        <row r="9136">
          <cell r="A9136">
            <v>570432</v>
          </cell>
          <cell r="B9136" t="str">
            <v>ESGRAFIADO S COLOR 148 TX 3P TAMBOR 300 KILOS</v>
          </cell>
        </row>
        <row r="9137">
          <cell r="A9137">
            <v>570433</v>
          </cell>
          <cell r="B9137" t="str">
            <v>ESGRAFIADO S COLOR 148 TX 5T TAMBOR 300 KILOS</v>
          </cell>
        </row>
        <row r="9138">
          <cell r="A9138">
            <v>570434</v>
          </cell>
          <cell r="B9138" t="str">
            <v>ESGRAFIADO S COLOR 148 TX 7D TAMBOR 300 KILOS</v>
          </cell>
        </row>
        <row r="9139">
          <cell r="A9139">
            <v>570435</v>
          </cell>
          <cell r="B9139" t="str">
            <v>ESGRAFIADO S COLOR 149 TX 7D TAMBOR 300 KILOS</v>
          </cell>
        </row>
        <row r="9140">
          <cell r="A9140">
            <v>570436</v>
          </cell>
          <cell r="B9140" t="str">
            <v>ESGRAFIADO S COLOR 149 TX 8A TAMBOR 300 KILOS</v>
          </cell>
        </row>
        <row r="9141">
          <cell r="A9141">
            <v>570437</v>
          </cell>
          <cell r="B9141" t="str">
            <v>ESGRAFIADO S COLOR 151 TX 5T TAMBOR 300 KILOS</v>
          </cell>
        </row>
        <row r="9142">
          <cell r="A9142">
            <v>570438</v>
          </cell>
          <cell r="B9142" t="str">
            <v>ESGRAFIADO S COLOR 151 TX 7D TAMBOR 300 KILOS</v>
          </cell>
        </row>
        <row r="9143">
          <cell r="A9143">
            <v>570439</v>
          </cell>
          <cell r="B9143" t="str">
            <v>ESGRAFIADO S COLOR 154 TX 3P TAMBOR 300 KILOS</v>
          </cell>
        </row>
        <row r="9144">
          <cell r="A9144">
            <v>570440</v>
          </cell>
          <cell r="B9144" t="str">
            <v>ESGRAFIADO S COLOR 158 TX 5T TAMBOR 300 KILOS</v>
          </cell>
        </row>
        <row r="9145">
          <cell r="A9145">
            <v>570441</v>
          </cell>
          <cell r="B9145" t="str">
            <v>ESGRAFIADO S COLOR 159 TX 3P TAMBOR 300 KILOS</v>
          </cell>
        </row>
        <row r="9146">
          <cell r="A9146">
            <v>570442</v>
          </cell>
          <cell r="B9146" t="str">
            <v>ESGRAFIADO S COLOR 16 TX 7D TAMBOR 300 KILOS</v>
          </cell>
        </row>
        <row r="9147">
          <cell r="A9147">
            <v>570443</v>
          </cell>
          <cell r="B9147" t="str">
            <v>ESGRAFIADO S COLOR 16 TX 8A TAMBOR 300 KILOS</v>
          </cell>
        </row>
        <row r="9148">
          <cell r="A9148">
            <v>570444</v>
          </cell>
          <cell r="B9148" t="str">
            <v>ESGRAFIADO S COLOR 161 TX 5T TAMBOR 300 KILOS</v>
          </cell>
        </row>
        <row r="9149">
          <cell r="A9149">
            <v>570445</v>
          </cell>
          <cell r="B9149" t="str">
            <v>ESGRAFIADO S COLOR 161 TX 7D TAMBOR 300 KILOS</v>
          </cell>
        </row>
        <row r="9150">
          <cell r="A9150">
            <v>570446</v>
          </cell>
          <cell r="B9150" t="str">
            <v>ESGRAFIADO S COLOR 162 TX 7D TAMBOR 300 KILOS</v>
          </cell>
        </row>
        <row r="9151">
          <cell r="A9151">
            <v>570447</v>
          </cell>
          <cell r="B9151" t="str">
            <v>ESGRAFIADO S COLOR 163 TX 3P TAMBOR 300 KILOS</v>
          </cell>
        </row>
        <row r="9152">
          <cell r="A9152">
            <v>570448</v>
          </cell>
          <cell r="B9152" t="str">
            <v>ESGRAFIADO S COLOR 164 TX 3P TAMBOR 300 KILOS</v>
          </cell>
        </row>
        <row r="9153">
          <cell r="A9153">
            <v>570449</v>
          </cell>
          <cell r="B9153" t="str">
            <v>ESGRAFIADO S COLOR 164 TX 5T TAMBOR 300 KILOS</v>
          </cell>
        </row>
        <row r="9154">
          <cell r="A9154">
            <v>570450</v>
          </cell>
          <cell r="B9154" t="str">
            <v>ESGRAFIADO S COLOR 167 TX 3P TAMBOR 300 KILOS</v>
          </cell>
        </row>
        <row r="9155">
          <cell r="A9155">
            <v>570451</v>
          </cell>
          <cell r="B9155" t="str">
            <v>ESGRAFIADO S COLOR 167 TX 5T TAMBOR 300 KILOS</v>
          </cell>
        </row>
        <row r="9156">
          <cell r="A9156">
            <v>570452</v>
          </cell>
          <cell r="B9156" t="str">
            <v>ESGRAFIADO S COLOR 167 TX 7D TAMBOR 300 KILOS</v>
          </cell>
        </row>
        <row r="9157">
          <cell r="A9157">
            <v>570453</v>
          </cell>
          <cell r="B9157" t="str">
            <v>ESGRAFIADO S COLOR 170 TX 3P TAMBOR 300 KILOS</v>
          </cell>
        </row>
        <row r="9158">
          <cell r="A9158">
            <v>570454</v>
          </cell>
          <cell r="B9158" t="str">
            <v>ESGRAFIADO S COLOR 170 TX 5T TAMBOR 300 KILOS</v>
          </cell>
        </row>
        <row r="9159">
          <cell r="A9159">
            <v>570455</v>
          </cell>
          <cell r="B9159" t="str">
            <v>ESGRAFIADO S COLOR 170 TX 7D TAMBOR 300 KILOS</v>
          </cell>
        </row>
        <row r="9160">
          <cell r="A9160">
            <v>570456</v>
          </cell>
          <cell r="B9160" t="str">
            <v>ESGRAFIADO S COLOR 170 TX 8A TAMBOR</v>
          </cell>
        </row>
        <row r="9161">
          <cell r="A9161">
            <v>570457</v>
          </cell>
          <cell r="B9161" t="str">
            <v>ESGRAFIADO S COLOR 171 TX 3P TAMBOR 300 KILOS</v>
          </cell>
        </row>
        <row r="9162">
          <cell r="A9162">
            <v>570458</v>
          </cell>
          <cell r="B9162" t="str">
            <v>ESGRAFIADO S COLOR 171 TX 7D TAMBOR 300 KILOS</v>
          </cell>
        </row>
        <row r="9163">
          <cell r="A9163">
            <v>570459</v>
          </cell>
          <cell r="B9163" t="str">
            <v>ESGRAFIADO S COLOR 171 TX 8A TAMBOR 300 KG</v>
          </cell>
        </row>
        <row r="9164">
          <cell r="A9164">
            <v>570460</v>
          </cell>
          <cell r="B9164" t="str">
            <v>ESGRAFIADO S COLOR 172 TX 3P TAMBOR 300 KILOS</v>
          </cell>
        </row>
        <row r="9165">
          <cell r="A9165">
            <v>570461</v>
          </cell>
          <cell r="B9165" t="str">
            <v>ESGRAFIADO S COLOR 172 TX 5T TAMBOR 300 KILOS</v>
          </cell>
        </row>
        <row r="9166">
          <cell r="A9166">
            <v>570462</v>
          </cell>
          <cell r="B9166" t="str">
            <v>ESGRAFIADO S COLOR 172 TX 7D TAMBOR 300 KILOS</v>
          </cell>
        </row>
        <row r="9167">
          <cell r="A9167">
            <v>570463</v>
          </cell>
          <cell r="B9167" t="str">
            <v>ESGRAFIADO S COLOR 172 TX 8A TAMBOR 300 KILOS</v>
          </cell>
        </row>
        <row r="9168">
          <cell r="A9168">
            <v>570464</v>
          </cell>
          <cell r="B9168" t="str">
            <v>ESGRAFIADO S COLOR 173 TX 3P TAMBOR 300 KILOS</v>
          </cell>
        </row>
        <row r="9169">
          <cell r="A9169">
            <v>570465</v>
          </cell>
          <cell r="B9169" t="str">
            <v>ESGRAFIADO S COLOR 173 TX 5T TAMBOR 300 KILOS</v>
          </cell>
        </row>
        <row r="9170">
          <cell r="A9170">
            <v>570466</v>
          </cell>
          <cell r="B9170" t="str">
            <v>ESGRAFIADO S COLOR 173 TX 8A TAMBOR 300 KILOS</v>
          </cell>
        </row>
        <row r="9171">
          <cell r="A9171">
            <v>570467</v>
          </cell>
          <cell r="B9171" t="str">
            <v>ESGRAFIADO S COLOR 175 TX 3P TAMBOR 300 KILOS</v>
          </cell>
        </row>
        <row r="9172">
          <cell r="A9172">
            <v>570468</v>
          </cell>
          <cell r="B9172" t="str">
            <v>ESGRAFIADO S COLOR 176 TX 3P TAMBOR 300 KILOS</v>
          </cell>
        </row>
        <row r="9173">
          <cell r="A9173">
            <v>570469</v>
          </cell>
          <cell r="B9173" t="str">
            <v>ESGRAFIADO S COLOR 176 TX 5T TAMBOR 300 KILOS</v>
          </cell>
        </row>
        <row r="9174">
          <cell r="A9174">
            <v>570470</v>
          </cell>
          <cell r="B9174" t="str">
            <v>ESGRAFIADO S COLOR 176 TX 7D TAMBOR 300 KILOS</v>
          </cell>
        </row>
        <row r="9175">
          <cell r="A9175">
            <v>570471</v>
          </cell>
          <cell r="B9175" t="str">
            <v>ESGRAFIADO S COLOR 20 TX 7D TAMBOR 300 KILOS</v>
          </cell>
        </row>
        <row r="9176">
          <cell r="A9176">
            <v>570472</v>
          </cell>
          <cell r="B9176" t="str">
            <v>ESGRAFIADO S COLOR 20 TX 8A TAMBOR 300 KILOS</v>
          </cell>
        </row>
        <row r="9177">
          <cell r="A9177">
            <v>570473</v>
          </cell>
          <cell r="B9177" t="str">
            <v>ESGRAFIADO S COLOR 23 TX 7D TAMBOR 300 KILOS</v>
          </cell>
        </row>
        <row r="9178">
          <cell r="A9178">
            <v>570474</v>
          </cell>
          <cell r="B9178" t="str">
            <v>ESGRAFIADO S COLOR 23 TX 8ATAMBOR 300 KILOS</v>
          </cell>
        </row>
        <row r="9179">
          <cell r="A9179">
            <v>570475</v>
          </cell>
          <cell r="B9179" t="str">
            <v>ESGRAFIADO S COLOR 34 TX 5T TAMBOR 300 KILOS</v>
          </cell>
        </row>
        <row r="9180">
          <cell r="A9180">
            <v>570476</v>
          </cell>
          <cell r="B9180" t="str">
            <v>ESGRAFIADO S COLOR 34 TX 7D TAMBOR 300 KILOS</v>
          </cell>
        </row>
        <row r="9181">
          <cell r="A9181">
            <v>570477</v>
          </cell>
          <cell r="B9181" t="str">
            <v>ESGRAFIADO S COLOR 34 TX 8A TAMBOR 300 KILOS</v>
          </cell>
        </row>
        <row r="9182">
          <cell r="A9182">
            <v>570478</v>
          </cell>
          <cell r="B9182" t="str">
            <v>ESGRAFIADO S COLOR 63 TX 3P TAMBOR 300 KILOS</v>
          </cell>
        </row>
        <row r="9183">
          <cell r="A9183">
            <v>570479</v>
          </cell>
          <cell r="B9183" t="str">
            <v>ESGRAFIADO S COLOR 63 TX 5T TAMBOR 300 KILOS</v>
          </cell>
        </row>
        <row r="9184">
          <cell r="A9184">
            <v>570480</v>
          </cell>
          <cell r="B9184" t="str">
            <v>ESGRAFIADO S COLOR 63 TX 7D TAMBOR 300 KILOS</v>
          </cell>
        </row>
        <row r="9185">
          <cell r="A9185">
            <v>570481</v>
          </cell>
          <cell r="B9185" t="str">
            <v>ESGRAFIADO S COLOR 63 TX 8A TAMBOR 300 KILOS</v>
          </cell>
        </row>
        <row r="9186">
          <cell r="A9186">
            <v>570482</v>
          </cell>
          <cell r="B9186" t="str">
            <v>ESGRAFIADO S COLOR 68 TX 7D TAMBOR 300 KILOS</v>
          </cell>
        </row>
        <row r="9187">
          <cell r="A9187">
            <v>570483</v>
          </cell>
          <cell r="B9187" t="str">
            <v>ESGRAFIADO S COLOR 70 TX 3P TAMBOR 300 KILOS</v>
          </cell>
        </row>
        <row r="9188">
          <cell r="A9188">
            <v>570484</v>
          </cell>
          <cell r="B9188" t="str">
            <v>ESGRAFIADO S COLOR 73 TX 3P TAMBOR 300 KILOS</v>
          </cell>
        </row>
        <row r="9189">
          <cell r="A9189">
            <v>570485</v>
          </cell>
          <cell r="B9189" t="str">
            <v>ESGRAFIADO S COLOR 73 TX 5T TAMBOR 300 KILOS</v>
          </cell>
        </row>
        <row r="9190">
          <cell r="A9190">
            <v>570486</v>
          </cell>
          <cell r="B9190" t="str">
            <v>ESGRAFIADO S COLOR 75 TX 3P TAMBOR 300 KILOS</v>
          </cell>
        </row>
        <row r="9191">
          <cell r="A9191">
            <v>570487</v>
          </cell>
          <cell r="B9191" t="str">
            <v>ESGRAFIADO S COLOR 75 TX 7D TAMBOR 300 KILOS</v>
          </cell>
        </row>
        <row r="9192">
          <cell r="A9192">
            <v>570488</v>
          </cell>
          <cell r="B9192" t="str">
            <v>ESGRAFIADO S COLOR 77 TX 5T TAMBOR 300 KILOS</v>
          </cell>
        </row>
        <row r="9193">
          <cell r="A9193">
            <v>570489</v>
          </cell>
          <cell r="B9193" t="str">
            <v>ESGRAFIADO S COLOR 77 TX 7D TAMBOR 300 KILOS</v>
          </cell>
        </row>
        <row r="9194">
          <cell r="A9194">
            <v>570490</v>
          </cell>
          <cell r="B9194" t="str">
            <v>ESGRAFIADO S COLOR 79 TX 3P TAMBOR 300 KILOS</v>
          </cell>
        </row>
        <row r="9195">
          <cell r="A9195">
            <v>570491</v>
          </cell>
          <cell r="B9195" t="str">
            <v>ESGRAFIADO S COLOR 84 TX 3P TAMBOR 300 KILOS</v>
          </cell>
        </row>
        <row r="9196">
          <cell r="A9196">
            <v>570492</v>
          </cell>
          <cell r="B9196" t="str">
            <v>ESGRAFIADO S COLOR 89 TX 7D TAMBOR 300 KILOS</v>
          </cell>
        </row>
        <row r="9197">
          <cell r="A9197">
            <v>570493</v>
          </cell>
          <cell r="B9197" t="str">
            <v>ESGRAFIADO S COLOR 98 TX 5T TAMBOR 300 KILOS</v>
          </cell>
        </row>
        <row r="9198">
          <cell r="A9198">
            <v>570494</v>
          </cell>
          <cell r="B9198" t="str">
            <v>ESGRAFIADO S COLOR 98 TX 7D TAMBOR 300 KILOS</v>
          </cell>
        </row>
        <row r="9199">
          <cell r="A9199">
            <v>570495</v>
          </cell>
          <cell r="B9199" t="str">
            <v>ESGRAFIADO S. COLOR 103 TX 3P  CANECA 4 GAL. 30 KILOS</v>
          </cell>
        </row>
        <row r="9200">
          <cell r="A9200">
            <v>570496</v>
          </cell>
          <cell r="B9200" t="str">
            <v>ESGRAFIADO S. COLOR 103 TX 5T  CANECA 4 GAL. 30 KILOS</v>
          </cell>
        </row>
        <row r="9201">
          <cell r="A9201">
            <v>570497</v>
          </cell>
          <cell r="B9201" t="str">
            <v>ESGRAFIADO S. COLOR 103 TX 7D  CANECA 4 GAL. 30 KILOS</v>
          </cell>
        </row>
        <row r="9202">
          <cell r="A9202">
            <v>570498</v>
          </cell>
          <cell r="B9202" t="str">
            <v>ESGRAFIADO S. COLOR 127 TX 5T  CANECA 4 GAL. 30 KILOS</v>
          </cell>
        </row>
        <row r="9203">
          <cell r="A9203">
            <v>570499</v>
          </cell>
          <cell r="B9203" t="str">
            <v>ESGRAFIADO S. COLOR 127 TX 7D  CANECA 4 GAL. 30 KILOS</v>
          </cell>
        </row>
        <row r="9204">
          <cell r="A9204">
            <v>570500</v>
          </cell>
          <cell r="B9204" t="str">
            <v>ESGRAFIADO S. COLOR 129 TX 5T  CANECA 4 GAL. 30 KILOS</v>
          </cell>
        </row>
        <row r="9205">
          <cell r="A9205">
            <v>570501</v>
          </cell>
          <cell r="B9205" t="str">
            <v>ESGRAFIADO S. COLOR 129 TX 7D CANECA 4 GAL. 30 KILOS</v>
          </cell>
        </row>
        <row r="9206">
          <cell r="A9206">
            <v>570502</v>
          </cell>
          <cell r="B9206" t="str">
            <v>ESGRAFIADO S. COLOR 132 YX 7D  CANECA 4 GAL. 30 KILOS</v>
          </cell>
        </row>
        <row r="9207">
          <cell r="A9207">
            <v>570503</v>
          </cell>
          <cell r="B9207" t="str">
            <v>ESGRAFIADO S. COLOR 134 TX 5T CANECA 4 GAL. 30 KILOS</v>
          </cell>
        </row>
        <row r="9208">
          <cell r="A9208">
            <v>570504</v>
          </cell>
          <cell r="B9208" t="str">
            <v>ESGRAFIADO S. COLOR 136 TX 3P CANECA 4 GAL. 30 KILOS</v>
          </cell>
        </row>
        <row r="9209">
          <cell r="A9209">
            <v>570505</v>
          </cell>
          <cell r="B9209" t="str">
            <v>ESGRAFIADO S. COLOR 136 TX 7D  CANECA 4 GAL. 30 KILOS</v>
          </cell>
        </row>
        <row r="9210">
          <cell r="A9210">
            <v>570506</v>
          </cell>
          <cell r="B9210" t="str">
            <v>ESGRAFIADO S. COLOR 141 TX 7D CANECA 4 GAL. 30 KILOS</v>
          </cell>
        </row>
        <row r="9211">
          <cell r="A9211">
            <v>570507</v>
          </cell>
          <cell r="B9211" t="str">
            <v>ESGRAFIADO S. COLOR 143 TX 7D CANECA 4 GAL. 30 KILOS</v>
          </cell>
        </row>
        <row r="9212">
          <cell r="A9212">
            <v>570508</v>
          </cell>
          <cell r="B9212" t="str">
            <v>ESGRAFIADO S. COLOR 143 TX 8A  CANECA 4 GAL. 30 KILOS</v>
          </cell>
        </row>
        <row r="9213">
          <cell r="A9213">
            <v>570509</v>
          </cell>
          <cell r="B9213" t="str">
            <v>ESGRAFIADO S. COLOR 145 TX 5T CANECA 4 GAL. 30 KILOS</v>
          </cell>
        </row>
        <row r="9214">
          <cell r="A9214">
            <v>570510</v>
          </cell>
          <cell r="B9214" t="str">
            <v>ESGRAFIADO S. COLOR 145 TX 7D  CANECA 4 GAL. 30 KILOS</v>
          </cell>
        </row>
        <row r="9215">
          <cell r="A9215">
            <v>570511</v>
          </cell>
          <cell r="B9215" t="str">
            <v>ESGRAFIADO S. COLOR 146 TX 7D CANECA 4 GAL. 30 KILOS</v>
          </cell>
        </row>
        <row r="9216">
          <cell r="A9216">
            <v>570512</v>
          </cell>
          <cell r="B9216" t="str">
            <v>ESGRAFIADO S. COLOR 147-8A VIZCAINO DEERT CANECA 4 GAL. 30 KILOS</v>
          </cell>
        </row>
        <row r="9217">
          <cell r="A9217">
            <v>570513</v>
          </cell>
          <cell r="B9217" t="str">
            <v>ESGRAFIADO S. COLOR 148 TX 7D  CANECA 4 GAL. 30 KILOS</v>
          </cell>
        </row>
        <row r="9218">
          <cell r="A9218">
            <v>570514</v>
          </cell>
          <cell r="B9218" t="str">
            <v>ESGRAFIADO S. COLOR 149 TX 8A CANECA 4 GAL. 30 KILOS</v>
          </cell>
        </row>
        <row r="9219">
          <cell r="A9219">
            <v>570515</v>
          </cell>
          <cell r="B9219" t="str">
            <v>ESGRAFIADO S. COLOR 151 TX 5T CANECA 4 GAL. 30 KILOS</v>
          </cell>
        </row>
        <row r="9220">
          <cell r="A9220">
            <v>570516</v>
          </cell>
          <cell r="B9220" t="str">
            <v>ESGRAFIADO S. COLOR 154 TX 3P CANECA 4 GAL. 30 KILOS</v>
          </cell>
        </row>
        <row r="9221">
          <cell r="A9221">
            <v>570517</v>
          </cell>
          <cell r="B9221" t="str">
            <v>ESGRAFIADO S. COLOR 16 TX 3P  40 GAL. 300 KILOS</v>
          </cell>
        </row>
        <row r="9222">
          <cell r="A9222">
            <v>570518</v>
          </cell>
          <cell r="B9222" t="str">
            <v>ESGRAFIADO S. COLOR 16 TX 3P TENDER LOVE NOTE CANECA 4 GAL. 30 KILOS</v>
          </cell>
        </row>
        <row r="9223">
          <cell r="A9223">
            <v>570519</v>
          </cell>
          <cell r="B9223" t="str">
            <v>ESGRAFIADO S. COLOR 16 TX 7D  CANECA 4 GAL. 30 KILOS</v>
          </cell>
        </row>
        <row r="9224">
          <cell r="A9224">
            <v>570520</v>
          </cell>
          <cell r="B9224" t="str">
            <v>ESGRAFIADO S. COLOR 16 TX 8A  CANECA 4 GAL. 30 KILOS</v>
          </cell>
        </row>
        <row r="9225">
          <cell r="A9225">
            <v>570521</v>
          </cell>
          <cell r="B9225" t="str">
            <v>ESGRAFIADO S. COLOR 161 TX 7D CANECA 4 GAL. 30 KILOS</v>
          </cell>
        </row>
        <row r="9226">
          <cell r="A9226">
            <v>570522</v>
          </cell>
          <cell r="B9226" t="str">
            <v>ESGRAFIADO S. COLOR 162 TX 7D  CANECA 4 GAL. 30 KILOS</v>
          </cell>
        </row>
        <row r="9227">
          <cell r="A9227">
            <v>570523</v>
          </cell>
          <cell r="B9227" t="str">
            <v>ESGRAFIADO S. COLOR 163 TX 3P  CANECA 4 GAL. 30 KILOS</v>
          </cell>
        </row>
        <row r="9228">
          <cell r="A9228">
            <v>570524</v>
          </cell>
          <cell r="B9228" t="str">
            <v>ESGRAFIADO S. COLOR 164 TX 5T  CANECA 4 GAL. 30 KILOS</v>
          </cell>
        </row>
        <row r="9229">
          <cell r="A9229">
            <v>570525</v>
          </cell>
          <cell r="B9229" t="str">
            <v>ESGRAFIADO S. COLOR 167 TX 3P CANECA 4 GAL. 30 KILOS</v>
          </cell>
        </row>
        <row r="9230">
          <cell r="A9230">
            <v>570526</v>
          </cell>
          <cell r="B9230" t="str">
            <v>ESGRAFIADO S. COLOR 167 TX 5T CANECA 4 GAL. 30 KILOS</v>
          </cell>
        </row>
        <row r="9231">
          <cell r="A9231">
            <v>570527</v>
          </cell>
          <cell r="B9231" t="str">
            <v>ESGRAFIADO S. COLOR 167 TX 7D  CANECA 4 GAL. 30 KILOS</v>
          </cell>
        </row>
        <row r="9232">
          <cell r="A9232">
            <v>570528</v>
          </cell>
          <cell r="B9232" t="str">
            <v>ESGRAFIADO S. COLOR 170 TX 3P CANECA 4 GAL. 30 KILOS</v>
          </cell>
        </row>
        <row r="9233">
          <cell r="A9233">
            <v>570529</v>
          </cell>
          <cell r="B9233" t="str">
            <v>ESGRAFIADO S. COLOR 170 TX 5T  CANECA 4 GAL. 30 KILOS</v>
          </cell>
        </row>
        <row r="9234">
          <cell r="A9234">
            <v>570530</v>
          </cell>
          <cell r="B9234" t="str">
            <v>ESGRAFIADO S. COLOR 170 TX 7D CANECA 4 GAL. 30 KILOS</v>
          </cell>
        </row>
        <row r="9235">
          <cell r="A9235">
            <v>570531</v>
          </cell>
          <cell r="B9235" t="str">
            <v>ESGRAFIADO S. COLOR 170 TX 8A CANECA 6 GALONES. 30 KILOS</v>
          </cell>
        </row>
        <row r="9236">
          <cell r="A9236">
            <v>570532</v>
          </cell>
          <cell r="B9236" t="str">
            <v>ESGRAFIADO S. COLOR 171 TX 3P CANECA 4 GAL. 30 KILOS</v>
          </cell>
        </row>
        <row r="9237">
          <cell r="A9237">
            <v>570533</v>
          </cell>
          <cell r="B9237" t="str">
            <v>ESGRAFIADO S. COLOR 171 TX 7D CANECA 4 GAL. 30 KILOS</v>
          </cell>
        </row>
        <row r="9238">
          <cell r="A9238">
            <v>570534</v>
          </cell>
          <cell r="B9238" t="str">
            <v>ESGRAFIADO S. COLOR 172 TX 7D  CANECA 4 GAL. 30 KILOS</v>
          </cell>
        </row>
        <row r="9239">
          <cell r="A9239">
            <v>570535</v>
          </cell>
          <cell r="B9239" t="str">
            <v>ESGRAFIADO S. COLOR 172 TX 8A CANECA 4 GAL. 30 KILOS</v>
          </cell>
        </row>
        <row r="9240">
          <cell r="A9240">
            <v>570536</v>
          </cell>
          <cell r="B9240" t="str">
            <v>ESGRAFIADO S. COLOR 173 TX 5T  CANECA 4 GAL. 30 KILOS</v>
          </cell>
        </row>
        <row r="9241">
          <cell r="A9241">
            <v>570537</v>
          </cell>
          <cell r="B9241" t="str">
            <v>ESGRAFIADO S. COLOR 176 TX 3P CANECA 4 GAL. 30 KILOS</v>
          </cell>
        </row>
        <row r="9242">
          <cell r="A9242">
            <v>570538</v>
          </cell>
          <cell r="B9242" t="str">
            <v>ESGRAFIADO S. COLOR 176 TX 5T CANECA 4 GAL. 30 KILOS</v>
          </cell>
        </row>
        <row r="9243">
          <cell r="A9243">
            <v>570539</v>
          </cell>
          <cell r="B9243" t="str">
            <v>ESGRAFIADO S. COLOR 176 TX 7D  CANECA 4 GAL. 30 KILOS</v>
          </cell>
        </row>
        <row r="9244">
          <cell r="A9244">
            <v>570540</v>
          </cell>
          <cell r="B9244" t="str">
            <v>ESGRAFIADO S. COLOR 34 TX 7D CANECA 4 GAL. 30 KILOS</v>
          </cell>
        </row>
        <row r="9245">
          <cell r="A9245">
            <v>570541</v>
          </cell>
          <cell r="B9245" t="str">
            <v>ESGRAFIADO S. COLOR 34 TX 8A  CANECA 4 GAL. 30 KILOS</v>
          </cell>
        </row>
        <row r="9246">
          <cell r="A9246">
            <v>570542</v>
          </cell>
          <cell r="B9246" t="str">
            <v>ESGRAFIADO S. COLOR 63 TX 3P  CANECA 4 GAL. 30 KILOS</v>
          </cell>
        </row>
        <row r="9247">
          <cell r="A9247">
            <v>570543</v>
          </cell>
          <cell r="B9247" t="str">
            <v>ESGRAFIADO S. COLOR 63 TX 5T  CANECA 4 GAL. 30 KILOS</v>
          </cell>
        </row>
        <row r="9248">
          <cell r="A9248">
            <v>570544</v>
          </cell>
          <cell r="B9248" t="str">
            <v>ESGRAFIADO S. COLOR 70 TX 3P  CANECA 4 GAL. 30 KILOS</v>
          </cell>
        </row>
        <row r="9249">
          <cell r="A9249">
            <v>570545</v>
          </cell>
          <cell r="B9249" t="str">
            <v>ESGRAFIADO S. COLOR 73 TX 3P  CANECA 4 GAL. 30 KILOS</v>
          </cell>
        </row>
        <row r="9250">
          <cell r="A9250">
            <v>570546</v>
          </cell>
          <cell r="B9250" t="str">
            <v>ESGRAFIADO S. COLOR 77 TX 5T  CANECA 4 GAL. 30 KILOS</v>
          </cell>
        </row>
        <row r="9251">
          <cell r="A9251">
            <v>570547</v>
          </cell>
          <cell r="B9251" t="str">
            <v>ESGRAFIADO S. COLOR 77 TX 7D CANECA 4 GAL. 30 KILOS</v>
          </cell>
        </row>
        <row r="9252">
          <cell r="A9252">
            <v>570548</v>
          </cell>
          <cell r="B9252" t="str">
            <v>ESGRAFIADO S. COLOR 89 TX 7D CANECA 4 GAL. 30 KILOS</v>
          </cell>
        </row>
        <row r="9253">
          <cell r="A9253">
            <v>570549</v>
          </cell>
          <cell r="B9253" t="str">
            <v>ESGRAFIADO S. COLOR 98 TX 5T  CANECA 4 GAL. 30 KILOS</v>
          </cell>
        </row>
        <row r="9254">
          <cell r="A9254">
            <v>570550</v>
          </cell>
          <cell r="B9254" t="str">
            <v>ESGRAFIADO S. COLOR 98 TX 7D  CANECA 4 GAL. 30 KILOS</v>
          </cell>
        </row>
        <row r="9255">
          <cell r="A9255">
            <v>570551</v>
          </cell>
          <cell r="B9255" t="str">
            <v>ESGRAFIADO S.COLOR 13 TX 8A CANECA 4 GL 30 KL</v>
          </cell>
        </row>
        <row r="9256">
          <cell r="A9256">
            <v>570552</v>
          </cell>
          <cell r="B9256" t="str">
            <v>ESGRAFIADO S.COLOR 150-8A LADRILLO CANECA 4 GL 30 KL</v>
          </cell>
        </row>
        <row r="9257">
          <cell r="A9257">
            <v>570553</v>
          </cell>
          <cell r="B9257" t="str">
            <v>ESGRAFIADO S.COLOR 38-1P ALMENDRA CANECA 4 GL 30 KL</v>
          </cell>
        </row>
        <row r="9258">
          <cell r="A9258">
            <v>570554</v>
          </cell>
          <cell r="B9258" t="str">
            <v>ESGRAFIADO S.MATICES 36-7D OCRE CANECA 4 GL 30 KL</v>
          </cell>
        </row>
        <row r="9259">
          <cell r="A9259">
            <v>570555</v>
          </cell>
          <cell r="B9259" t="str">
            <v>ESGRAFIADO SEPIA TX  CANECA 4 GALONES 30 KILOS</v>
          </cell>
        </row>
        <row r="9260">
          <cell r="A9260">
            <v>570556</v>
          </cell>
          <cell r="B9260" t="str">
            <v>ESGRAFIADO SEPIA TX TAMBOR 300 KILOS</v>
          </cell>
        </row>
        <row r="9261">
          <cell r="A9261">
            <v>570557</v>
          </cell>
          <cell r="B9261" t="str">
            <v>ESGRAFIADO SIENA 30415A-00501 CANECA 5 GALONES</v>
          </cell>
        </row>
        <row r="9262">
          <cell r="A9262">
            <v>570558</v>
          </cell>
          <cell r="B9262" t="str">
            <v>ESGRAFIADO SIENA 30415A-05001 TAMBOR 50 GALONES</v>
          </cell>
        </row>
        <row r="9263">
          <cell r="A9263">
            <v>570559</v>
          </cell>
          <cell r="B9263" t="str">
            <v>ESGRAFIADO SISTEMA COLOR  01 TX 3P CANECA 4 GALONES 30 KILOS</v>
          </cell>
        </row>
        <row r="9264">
          <cell r="A9264">
            <v>570560</v>
          </cell>
          <cell r="B9264" t="str">
            <v>ESGRAFIADO SISTEMA COLOR  01 TX 7D CANECA 4 GALONES 30 KILOS</v>
          </cell>
        </row>
        <row r="9265">
          <cell r="A9265">
            <v>570561</v>
          </cell>
          <cell r="B9265" t="str">
            <v>ESGRAFIADO SISTEMA COLOR  127 TX 8A CANECA 4 GALONES 30 KILOS</v>
          </cell>
        </row>
        <row r="9266">
          <cell r="A9266">
            <v>570562</v>
          </cell>
          <cell r="B9266" t="str">
            <v>ESGRAFIADO SISTEMA COLOR  129 TX 8A CANECA 4 GALONES 30 KILOS</v>
          </cell>
        </row>
        <row r="9267">
          <cell r="A9267">
            <v>570563</v>
          </cell>
          <cell r="B9267" t="str">
            <v>ESGRAFIADO SISTEMA COLOR  131 TX 8A CANECA 4 GALONES 30 KILOS</v>
          </cell>
        </row>
        <row r="9268">
          <cell r="A9268">
            <v>570564</v>
          </cell>
          <cell r="B9268" t="str">
            <v>ESGRAFIADO SISTEMA COLOR  133 TX 8A CANECA 4 GALONES 30 KILOS</v>
          </cell>
        </row>
        <row r="9269">
          <cell r="A9269">
            <v>570565</v>
          </cell>
          <cell r="B9269" t="str">
            <v>ESGRAFIADO SISTEMA COLOR  138 TX 8A CANECA 4 GALONES 30 KILOS</v>
          </cell>
        </row>
        <row r="9270">
          <cell r="A9270">
            <v>570566</v>
          </cell>
          <cell r="B9270" t="str">
            <v>ESGRAFIADO SISTEMA COLOR  141 TX 8A CANECA 4 GALONES 30 KILOS</v>
          </cell>
        </row>
        <row r="9271">
          <cell r="A9271">
            <v>570567</v>
          </cell>
          <cell r="B9271" t="str">
            <v>ESGRAFIADO SISTEMA COLOR  148 TX 8A CANECA 4 GALONES 30 KILOS</v>
          </cell>
        </row>
        <row r="9272">
          <cell r="A9272">
            <v>570568</v>
          </cell>
          <cell r="B9272" t="str">
            <v>ESGRAFIADO SISTEMA COLOR  154 TX 8A CANECA 4 GALONES 30 KILOS</v>
          </cell>
        </row>
        <row r="9273">
          <cell r="A9273">
            <v>570569</v>
          </cell>
          <cell r="B9273" t="str">
            <v>ESGRAFIADO SISTEMA COLOR  162 TX 8A CANECA 4 GALONES 30 KILOS</v>
          </cell>
        </row>
        <row r="9274">
          <cell r="A9274">
            <v>570570</v>
          </cell>
          <cell r="B9274" t="str">
            <v>ESGRAFIADO SISTEMA COLOR  163 TX 8A CANECA 4 GALONES 30 KILOS</v>
          </cell>
        </row>
        <row r="9275">
          <cell r="A9275">
            <v>570571</v>
          </cell>
          <cell r="B9275" t="str">
            <v>ESGRAFIADO SISTEMA COLOR  164 TX 8A CANECA 30 KILOS</v>
          </cell>
        </row>
        <row r="9276">
          <cell r="A9276">
            <v>570572</v>
          </cell>
          <cell r="B9276" t="str">
            <v>ESGRAFIADO SISTEMA COLOR  68 TX 5T CANECA 4 GALONES 30 KILOS</v>
          </cell>
        </row>
        <row r="9277">
          <cell r="A9277">
            <v>570573</v>
          </cell>
          <cell r="B9277" t="str">
            <v>ESGRAFIADO SISTEMA COLOR  68 TX 8A CANECA 4 GALONES 30 KILOS</v>
          </cell>
        </row>
        <row r="9278">
          <cell r="A9278">
            <v>570574</v>
          </cell>
          <cell r="B9278" t="str">
            <v>ESGRAFIADO SISTEMA COLOR  68TX 3P CANECA 4 GALONES 30 KILOS</v>
          </cell>
        </row>
        <row r="9279">
          <cell r="A9279">
            <v>570575</v>
          </cell>
          <cell r="B9279" t="str">
            <v>ESGRAFIADO SISTEMA COLOR  75 TX 8A CANECA 4 GALONES 30 KILOS</v>
          </cell>
        </row>
        <row r="9280">
          <cell r="A9280">
            <v>570576</v>
          </cell>
          <cell r="B9280" t="str">
            <v>ESGRAFIADO SISTEMA COLOR  79 TX 8A  CANECA 4 GALONES 30 KILOS</v>
          </cell>
        </row>
        <row r="9281">
          <cell r="A9281">
            <v>570577</v>
          </cell>
          <cell r="B9281" t="str">
            <v>ESGRAFIADO SISTEMA COLOR  86 TX 8A CANECA 4 GALONES 30 KILOS</v>
          </cell>
        </row>
        <row r="9282">
          <cell r="A9282">
            <v>570578</v>
          </cell>
          <cell r="B9282" t="str">
            <v>ESGRAFIADO SISTEMA COLOR  89 TX 8A CANECA 4 GALONES 30 KILOS</v>
          </cell>
        </row>
        <row r="9283">
          <cell r="A9283">
            <v>570579</v>
          </cell>
          <cell r="B9283" t="str">
            <v>ESGRAFIADO SISTEMA COLOR  92 TX 8A CANECA 4 GALONES 30 KILOS</v>
          </cell>
        </row>
        <row r="9284">
          <cell r="A9284">
            <v>570580</v>
          </cell>
          <cell r="B9284" t="str">
            <v>ESGRAFIADO SISTEMA COLOR  98 TX 8A CANECA 4 GALONES 30 KILOS</v>
          </cell>
        </row>
        <row r="9285">
          <cell r="A9285">
            <v>570581</v>
          </cell>
          <cell r="B9285" t="str">
            <v>ESGRAFIADO SISTEMA COLOR 01 TX 3P TAMBOR 300 KILOS</v>
          </cell>
        </row>
        <row r="9286">
          <cell r="A9286">
            <v>570582</v>
          </cell>
          <cell r="B9286" t="str">
            <v>ESGRAFIADO SISTEMA COLOR 01 TX 5T TAMBOR 300 KILOS</v>
          </cell>
        </row>
        <row r="9287">
          <cell r="A9287">
            <v>570583</v>
          </cell>
          <cell r="B9287" t="str">
            <v>ESGRAFIADO SISTEMA COLOR 01 TX 7D TAMBOR 300 KILOS</v>
          </cell>
        </row>
        <row r="9288">
          <cell r="A9288">
            <v>570584</v>
          </cell>
          <cell r="B9288" t="str">
            <v>ESGRAFIADO SISTEMA COLOR 01 TX 8A CANECA 4 GALONES 30 KILOS</v>
          </cell>
        </row>
        <row r="9289">
          <cell r="A9289">
            <v>570585</v>
          </cell>
          <cell r="B9289" t="str">
            <v>ESGRAFIADO SISTEMA COLOR 01 TX 8A TAMBOR 300 KILOS</v>
          </cell>
        </row>
        <row r="9290">
          <cell r="A9290">
            <v>570586</v>
          </cell>
          <cell r="B9290" t="str">
            <v>ESGRAFIADO SISTEMA COLOR 10 TX 3P CANECA 4 GAL. 30 KILOS</v>
          </cell>
        </row>
        <row r="9291">
          <cell r="A9291">
            <v>570587</v>
          </cell>
          <cell r="B9291" t="str">
            <v>ESGRAFIADO SISTEMA COLOR 10 TX 3PTAMBOR 300 KILOS</v>
          </cell>
        </row>
        <row r="9292">
          <cell r="A9292">
            <v>570588</v>
          </cell>
          <cell r="B9292" t="str">
            <v>ESGRAFIADO SISTEMA COLOR 10 TX 5T CANECA 4 GAL. 30 KILOS</v>
          </cell>
        </row>
        <row r="9293">
          <cell r="A9293">
            <v>570589</v>
          </cell>
          <cell r="B9293" t="str">
            <v>ESGRAFIADO SISTEMA COLOR 10 TX 7D CANECA 4 GAL. 30 KILOS</v>
          </cell>
        </row>
        <row r="9294">
          <cell r="A9294">
            <v>570590</v>
          </cell>
          <cell r="B9294" t="str">
            <v>ESGRAFIADO SISTEMA COLOR 10 TX 8A CANECA 4 GALONES 30 KILOS</v>
          </cell>
        </row>
        <row r="9295">
          <cell r="A9295">
            <v>570591</v>
          </cell>
          <cell r="B9295" t="str">
            <v>ESGRAFIADO SISTEMA COLOR 10 TX 8A TAMBOR 300 KILOS</v>
          </cell>
        </row>
        <row r="9296">
          <cell r="A9296">
            <v>570592</v>
          </cell>
          <cell r="B9296" t="str">
            <v>ESGRAFIADO SISTEMA COLOR 103 TX 8A  CANECA 4 GAL. 30 KILOS</v>
          </cell>
        </row>
        <row r="9297">
          <cell r="A9297">
            <v>570593</v>
          </cell>
          <cell r="B9297" t="str">
            <v>ESGRAFIADO SISTEMA COLOR 103 TX 8A TAMBOR 300 KILOS</v>
          </cell>
        </row>
        <row r="9298">
          <cell r="A9298">
            <v>570594</v>
          </cell>
          <cell r="B9298" t="str">
            <v>ESGRAFIADO SISTEMA COLOR 121-8A CANECA 4 GALONES 30 KILOS</v>
          </cell>
        </row>
        <row r="9299">
          <cell r="A9299">
            <v>570595</v>
          </cell>
          <cell r="B9299" t="str">
            <v>ESGRAFIADO SISTEMA COLOR 127 TX 3P  CANECA 4 GAL. 30 KILOS</v>
          </cell>
        </row>
        <row r="9300">
          <cell r="A9300">
            <v>570596</v>
          </cell>
          <cell r="B9300" t="str">
            <v>ESGRAFIADO SISTEMA COLOR 127 TX 3P TAMBOR 300 KILOS</v>
          </cell>
        </row>
        <row r="9301">
          <cell r="A9301">
            <v>570597</v>
          </cell>
          <cell r="B9301" t="str">
            <v>ESGRAFIADO SISTEMA COLOR 127 TX 8A TAMBOR 300 KILOS</v>
          </cell>
        </row>
        <row r="9302">
          <cell r="A9302">
            <v>570598</v>
          </cell>
          <cell r="B9302" t="str">
            <v>ESGRAFIADO SISTEMA COLOR 129 TX 3P  CANECA 4 GAL. 30 KILOS</v>
          </cell>
        </row>
        <row r="9303">
          <cell r="A9303">
            <v>570599</v>
          </cell>
          <cell r="B9303" t="str">
            <v>ESGRAFIADO SISTEMA COLOR 129 TX 8A TAMBOR 300 KILOS</v>
          </cell>
        </row>
        <row r="9304">
          <cell r="A9304">
            <v>570600</v>
          </cell>
          <cell r="B9304" t="str">
            <v>ESGRAFIADO SISTEMA COLOR 13 TX 3P  CANECA 4 GAL. 30 KILOS</v>
          </cell>
        </row>
        <row r="9305">
          <cell r="A9305">
            <v>570601</v>
          </cell>
          <cell r="B9305" t="str">
            <v>ESGRAFIADO SISTEMA COLOR 13 TX 5T CANECA 4 GAL. 30 KILOS</v>
          </cell>
        </row>
        <row r="9306">
          <cell r="A9306">
            <v>570602</v>
          </cell>
          <cell r="B9306" t="str">
            <v>ESGRAFIADO SISTEMA COLOR 13 TX 5T TAMBOR 300 KILOS</v>
          </cell>
        </row>
        <row r="9307">
          <cell r="A9307">
            <v>570603</v>
          </cell>
          <cell r="B9307" t="str">
            <v>ESGRAFIADO SISTEMA COLOR 13 TX 7D CANECA 4 GAL. 30 KILOS</v>
          </cell>
        </row>
        <row r="9308">
          <cell r="A9308">
            <v>570604</v>
          </cell>
          <cell r="B9308" t="str">
            <v>ESGRAFIADO SISTEMA COLOR 13 TX 8A GALON 6 KILOS</v>
          </cell>
        </row>
        <row r="9309">
          <cell r="A9309">
            <v>570605</v>
          </cell>
          <cell r="B9309" t="str">
            <v>ESGRAFIADO SISTEMA COLOR 131 TX 3P CANECA 4 GAL. 30 KILOS</v>
          </cell>
        </row>
        <row r="9310">
          <cell r="A9310">
            <v>570606</v>
          </cell>
          <cell r="B9310" t="str">
            <v>ESGRAFIADO SISTEMA COLOR 131 TX 3P TAMBOR 300 KILOS</v>
          </cell>
        </row>
        <row r="9311">
          <cell r="A9311">
            <v>570607</v>
          </cell>
          <cell r="B9311" t="str">
            <v>ESGRAFIADO SISTEMA COLOR 131 TX 5T CANECA 4 GAL. 30 KILOS</v>
          </cell>
        </row>
        <row r="9312">
          <cell r="A9312">
            <v>570608</v>
          </cell>
          <cell r="B9312" t="str">
            <v>ESGRAFIADO SISTEMA COLOR 131 TX 5T TAMBOR 300 KILOS</v>
          </cell>
        </row>
        <row r="9313">
          <cell r="A9313">
            <v>570609</v>
          </cell>
          <cell r="B9313" t="str">
            <v>ESGRAFIADO SISTEMA COLOR 131 TX 7D  CANECA 4 GAL. 30 KILOS</v>
          </cell>
        </row>
        <row r="9314">
          <cell r="A9314">
            <v>570610</v>
          </cell>
          <cell r="B9314" t="str">
            <v>ESGRAFIADO SISTEMA COLOR 131 TX 7D TAMBOR 300 KILOS</v>
          </cell>
        </row>
        <row r="9315">
          <cell r="A9315">
            <v>570611</v>
          </cell>
          <cell r="B9315" t="str">
            <v>ESGRAFIADO SISTEMA COLOR 131 TX 8A TAMBOR 300 KILOS</v>
          </cell>
        </row>
        <row r="9316">
          <cell r="A9316">
            <v>570612</v>
          </cell>
          <cell r="B9316" t="str">
            <v>ESGRAFIADO SISTEMA COLOR 132 TX 3P CANECA 4 GAL. 30 KILOS</v>
          </cell>
        </row>
        <row r="9317">
          <cell r="A9317">
            <v>570613</v>
          </cell>
          <cell r="B9317" t="str">
            <v>ESGRAFIADO SISTEMA COLOR 132 TX 3P TAMBOR 300 KILOS</v>
          </cell>
        </row>
        <row r="9318">
          <cell r="A9318">
            <v>570614</v>
          </cell>
          <cell r="B9318" t="str">
            <v>ESGRAFIADO SISTEMA COLOR 132 TX 5T  CANECA 4 GAL. 30 KILOS</v>
          </cell>
        </row>
        <row r="9319">
          <cell r="A9319">
            <v>570615</v>
          </cell>
          <cell r="B9319" t="str">
            <v>ESGRAFIADO SISTEMA COLOR 132 TX 8A CANECA 4 GALONES 30 KILOS</v>
          </cell>
        </row>
        <row r="9320">
          <cell r="A9320">
            <v>570616</v>
          </cell>
          <cell r="B9320" t="str">
            <v>ESGRAFIADO SISTEMA COLOR 132 TX 8A GALON 6 KILOS</v>
          </cell>
        </row>
        <row r="9321">
          <cell r="A9321">
            <v>570617</v>
          </cell>
          <cell r="B9321" t="str">
            <v>ESGRAFIADO SISTEMA COLOR 132 TX 8A TAMBOR 300 KILOS</v>
          </cell>
        </row>
        <row r="9322">
          <cell r="A9322">
            <v>570618</v>
          </cell>
          <cell r="B9322" t="str">
            <v>ESGRAFIADO SISTEMA COLOR 133 TX 3P CANECA 4 GALONES 30 KILOS</v>
          </cell>
        </row>
        <row r="9323">
          <cell r="A9323">
            <v>570619</v>
          </cell>
          <cell r="B9323" t="str">
            <v>ESGRAFIADO SISTEMA COLOR 133 TX 3P GALON 6 KILOS</v>
          </cell>
        </row>
        <row r="9324">
          <cell r="A9324">
            <v>570620</v>
          </cell>
          <cell r="B9324" t="str">
            <v>ESGRAFIADO SISTEMA COLOR 133 TX 5T  CANECA 4 GAL. 30 KILOS</v>
          </cell>
        </row>
        <row r="9325">
          <cell r="A9325">
            <v>570621</v>
          </cell>
          <cell r="B9325" t="str">
            <v>ESGRAFIADO SISTEMA COLOR 133 TX 5T TAMBOR 300 KILOS</v>
          </cell>
        </row>
        <row r="9326">
          <cell r="A9326">
            <v>570622</v>
          </cell>
          <cell r="B9326" t="str">
            <v>ESGRAFIADO SISTEMA COLOR 133 TX 7D  CANECA 4 GAL. 30 KILOS</v>
          </cell>
        </row>
        <row r="9327">
          <cell r="A9327">
            <v>570623</v>
          </cell>
          <cell r="B9327" t="str">
            <v>ESGRAFIADO SISTEMA COLOR 133 TX 8A TAMBOR 300 KILOS</v>
          </cell>
        </row>
        <row r="9328">
          <cell r="A9328">
            <v>570624</v>
          </cell>
          <cell r="B9328" t="str">
            <v>ESGRAFIADO SISTEMA COLOR 134 TX 3P  CANECA 4 GAL. 30 KILOS</v>
          </cell>
        </row>
        <row r="9329">
          <cell r="A9329">
            <v>570625</v>
          </cell>
          <cell r="B9329" t="str">
            <v>ESGRAFIADO SISTEMA COLOR 134 TX 3P TAMBOR 300 KILOS</v>
          </cell>
        </row>
        <row r="9330">
          <cell r="A9330">
            <v>570626</v>
          </cell>
          <cell r="B9330" t="str">
            <v>ESGRAFIADO SISTEMA COLOR 134 TX 7D  CANECA 4 GAL. 30 KILOS</v>
          </cell>
        </row>
        <row r="9331">
          <cell r="A9331">
            <v>570627</v>
          </cell>
          <cell r="B9331" t="str">
            <v>ESGRAFIADO SISTEMA COLOR 134 TX 8A TAMBOR 300 KILOS</v>
          </cell>
        </row>
        <row r="9332">
          <cell r="A9332">
            <v>570628</v>
          </cell>
          <cell r="B9332" t="str">
            <v>ESGRAFIADO SISTEMA COLOR 135 TX 3P  CANECA 4 GAL. 30 KILOS</v>
          </cell>
        </row>
        <row r="9333">
          <cell r="A9333">
            <v>570629</v>
          </cell>
          <cell r="B9333" t="str">
            <v>ESGRAFIADO SISTEMA COLOR 135 TX 5T CANECA 4 GAL. 30 KILOS</v>
          </cell>
        </row>
        <row r="9334">
          <cell r="A9334">
            <v>570630</v>
          </cell>
          <cell r="B9334" t="str">
            <v>ESGRAFIADO SISTEMA COLOR 135 TX 5T TAMBOR 300 KILOS</v>
          </cell>
        </row>
        <row r="9335">
          <cell r="A9335">
            <v>570631</v>
          </cell>
          <cell r="B9335" t="str">
            <v>ESGRAFIADO SISTEMA COLOR 135 TX 7D CANECA 4 GALONES 30 KILOS</v>
          </cell>
        </row>
        <row r="9336">
          <cell r="A9336">
            <v>570632</v>
          </cell>
          <cell r="B9336" t="str">
            <v>ESGRAFIADO SISTEMA COLOR 135 TX 7D GALON 6 KILOS</v>
          </cell>
        </row>
        <row r="9337">
          <cell r="A9337">
            <v>570633</v>
          </cell>
          <cell r="B9337" t="str">
            <v>ESGRAFIADO SISTEMA COLOR 135 TX 7D TAMBOR 300 KILOS</v>
          </cell>
        </row>
        <row r="9338">
          <cell r="A9338">
            <v>570634</v>
          </cell>
          <cell r="B9338" t="str">
            <v>ESGRAFIADO SISTEMA COLOR 135 TX 8A CANECA 4 GALONES 30 KILOS</v>
          </cell>
        </row>
        <row r="9339">
          <cell r="A9339">
            <v>570635</v>
          </cell>
          <cell r="B9339" t="str">
            <v>ESGRAFIADO SISTEMA COLOR 135 TX 8A GALON 6 KILOS</v>
          </cell>
        </row>
        <row r="9340">
          <cell r="A9340">
            <v>570636</v>
          </cell>
          <cell r="B9340" t="str">
            <v>ESGRAFIADO SISTEMA COLOR 136 TX 5T  CANECA 4 GAL. 30 KILOS</v>
          </cell>
        </row>
        <row r="9341">
          <cell r="A9341">
            <v>570637</v>
          </cell>
          <cell r="B9341" t="str">
            <v>ESGRAFIADO SISTEMA COLOR 136 TX 5T TAMBOR 300 KILOS</v>
          </cell>
        </row>
        <row r="9342">
          <cell r="A9342">
            <v>570638</v>
          </cell>
          <cell r="B9342" t="str">
            <v>ESGRAFIADO SISTEMA COLOR 136 TX 8A  CANECA 4 GAL. 30 KILOS</v>
          </cell>
        </row>
        <row r="9343">
          <cell r="A9343">
            <v>570639</v>
          </cell>
          <cell r="B9343" t="str">
            <v>ESGRAFIADO SISTEMA COLOR 136 TX 8A TAMBOR 300 KILOS</v>
          </cell>
        </row>
        <row r="9344">
          <cell r="A9344">
            <v>570640</v>
          </cell>
          <cell r="B9344" t="str">
            <v>ESGRAFIADO SISTEMA COLOR 138 TX 3P  CANECA 4 GAL. 30 KILOS</v>
          </cell>
        </row>
        <row r="9345">
          <cell r="A9345">
            <v>570641</v>
          </cell>
          <cell r="B9345" t="str">
            <v>ESGRAFIADO SISTEMA COLOR 138 TX 5T  CANECA 4 GAL. 30 KILOS</v>
          </cell>
        </row>
        <row r="9346">
          <cell r="A9346">
            <v>570642</v>
          </cell>
          <cell r="B9346" t="str">
            <v>ESGRAFIADO SISTEMA COLOR 138 TX 5T TAMBOR 300 KILOS</v>
          </cell>
        </row>
        <row r="9347">
          <cell r="A9347">
            <v>570643</v>
          </cell>
          <cell r="B9347" t="str">
            <v>ESGRAFIADO SISTEMA COLOR 138 TX 7D TAMBOR 300 KILOS</v>
          </cell>
        </row>
        <row r="9348">
          <cell r="A9348">
            <v>570644</v>
          </cell>
          <cell r="B9348" t="str">
            <v>ESGRAFIADO SISTEMA COLOR 138 TX 8A TAMBOR 300 KILOS</v>
          </cell>
        </row>
        <row r="9349">
          <cell r="A9349">
            <v>570645</v>
          </cell>
          <cell r="B9349" t="str">
            <v>ESGRAFIADO SISTEMA COLOR 140 TX 3P  CANECA 4 GAL. 30 KILOS</v>
          </cell>
        </row>
        <row r="9350">
          <cell r="A9350">
            <v>570646</v>
          </cell>
          <cell r="B9350" t="str">
            <v>ESGRAFIADO SISTEMA COLOR 140 TX 8A  CANECA 4 GAL. 30 KILOS</v>
          </cell>
        </row>
        <row r="9351">
          <cell r="A9351">
            <v>570647</v>
          </cell>
          <cell r="B9351" t="str">
            <v>ESGRAFIADO SISTEMA COLOR 140 TX 8A TAMBOR 300 KILOS</v>
          </cell>
        </row>
        <row r="9352">
          <cell r="A9352">
            <v>570648</v>
          </cell>
          <cell r="B9352" t="str">
            <v>ESGRAFIADO SISTEMA COLOR 140-6D TAMBOR 300 KILOS</v>
          </cell>
        </row>
        <row r="9353">
          <cell r="A9353">
            <v>570649</v>
          </cell>
          <cell r="B9353" t="str">
            <v>ESGRAFIADO SISTEMA COLOR 141 TX 5T  CANECA 4 GAL. 30 KILOS</v>
          </cell>
        </row>
        <row r="9354">
          <cell r="A9354">
            <v>570650</v>
          </cell>
          <cell r="B9354" t="str">
            <v>ESGRAFIADO SISTEMA COLOR 141 TX 5T TAMBOR 300 KILOS</v>
          </cell>
        </row>
        <row r="9355">
          <cell r="A9355">
            <v>570651</v>
          </cell>
          <cell r="B9355" t="str">
            <v>ESGRAFIADO SISTEMA COLOR 141 TX 8A TAMBOR 300 KILOS</v>
          </cell>
        </row>
        <row r="9356">
          <cell r="A9356">
            <v>570652</v>
          </cell>
          <cell r="B9356" t="str">
            <v>ESGRAFIADO SISTEMA COLOR 142 TX 3P CANECA 4 GAL. 30 KILOS</v>
          </cell>
        </row>
        <row r="9357">
          <cell r="A9357">
            <v>570653</v>
          </cell>
          <cell r="B9357" t="str">
            <v>ESGRAFIADO SISTEMA COLOR 142 TX 3P TAMBOR 300 KILOS</v>
          </cell>
        </row>
        <row r="9358">
          <cell r="A9358">
            <v>570654</v>
          </cell>
          <cell r="B9358" t="str">
            <v>ESGRAFIADO SISTEMA COLOR 142 TX 5T  CANECA 4 GAL. 30 KILOS</v>
          </cell>
        </row>
        <row r="9359">
          <cell r="A9359">
            <v>570655</v>
          </cell>
          <cell r="B9359" t="str">
            <v>ESGRAFIADO SISTEMA COLOR 142 TX 5T TAMBOR 300 KILOS</v>
          </cell>
        </row>
        <row r="9360">
          <cell r="A9360">
            <v>570656</v>
          </cell>
          <cell r="B9360" t="str">
            <v>ESGRAFIADO SISTEMA COLOR 142 TX 7D  CANECA 4 GAL. 30 KILOS</v>
          </cell>
        </row>
        <row r="9361">
          <cell r="A9361">
            <v>570657</v>
          </cell>
          <cell r="B9361" t="str">
            <v>ESGRAFIADO SISTEMA COLOR 142 TX 8A  CANECA 4 GAL. 30 KILOS</v>
          </cell>
        </row>
        <row r="9362">
          <cell r="A9362">
            <v>570658</v>
          </cell>
          <cell r="B9362" t="str">
            <v>ESGRAFIADO SISTEMA COLOR 142 TX 8A TAMBOR 300 KILOS</v>
          </cell>
        </row>
        <row r="9363">
          <cell r="A9363">
            <v>570659</v>
          </cell>
          <cell r="B9363" t="str">
            <v>ESGRAFIADO SISTEMA COLOR 143 TX 3P CANECA 4 GALONES 30 KILOS</v>
          </cell>
        </row>
        <row r="9364">
          <cell r="A9364">
            <v>570660</v>
          </cell>
          <cell r="B9364" t="str">
            <v>ESGRAFIADO SISTEMA COLOR 143 TX 3P TAMBOR 300 KILOS</v>
          </cell>
        </row>
        <row r="9365">
          <cell r="A9365">
            <v>570661</v>
          </cell>
          <cell r="B9365" t="str">
            <v>ESGRAFIADO SISTEMA COLOR 143 TX 5T CANECA 4 GAL. 30 KILOS</v>
          </cell>
        </row>
        <row r="9366">
          <cell r="A9366">
            <v>570662</v>
          </cell>
          <cell r="B9366" t="str">
            <v>ESGRAFIADO SISTEMA COLOR 145 TX 3P  CANECA 4 GAL. 30 KILOS</v>
          </cell>
        </row>
        <row r="9367">
          <cell r="A9367">
            <v>570663</v>
          </cell>
          <cell r="B9367" t="str">
            <v>ESGRAFIADO SISTEMA COLOR 145 TX 8A CANECA 4 GAL. 30 KILOS</v>
          </cell>
        </row>
        <row r="9368">
          <cell r="A9368">
            <v>570664</v>
          </cell>
          <cell r="B9368" t="str">
            <v>ESGRAFIADO SISTEMA COLOR 145 TX 8A TAMBOR 300 KILOS</v>
          </cell>
        </row>
        <row r="9369">
          <cell r="A9369">
            <v>570665</v>
          </cell>
          <cell r="B9369" t="str">
            <v>ESGRAFIADO SISTEMA COLOR 146 TX 3P  CANECA 4 GAL. 30 KILOS</v>
          </cell>
        </row>
        <row r="9370">
          <cell r="A9370">
            <v>570666</v>
          </cell>
          <cell r="B9370" t="str">
            <v>ESGRAFIADO SISTEMA COLOR 146 TX 3P TAMBOR 300 KILOS</v>
          </cell>
        </row>
        <row r="9371">
          <cell r="A9371">
            <v>570667</v>
          </cell>
          <cell r="B9371" t="str">
            <v>ESGRAFIADO SISTEMA COLOR 146 TX 5T CANECA 4 GAL. 30 KILOS</v>
          </cell>
        </row>
        <row r="9372">
          <cell r="A9372">
            <v>570668</v>
          </cell>
          <cell r="B9372" t="str">
            <v>ESGRAFIADO SISTEMA COLOR 146 TX 5T TAMBOR 300 KILOS</v>
          </cell>
        </row>
        <row r="9373">
          <cell r="A9373">
            <v>570669</v>
          </cell>
          <cell r="B9373" t="str">
            <v>ESGRAFIADO SISTEMA COLOR 146 TX 8A  CANECA 4 GAL. 30 KILOS</v>
          </cell>
        </row>
        <row r="9374">
          <cell r="A9374">
            <v>570670</v>
          </cell>
          <cell r="B9374" t="str">
            <v>ESGRAFIADO SISTEMA COLOR 146 TX 8A TAMBOR 300 KILOS</v>
          </cell>
        </row>
        <row r="9375">
          <cell r="A9375">
            <v>570671</v>
          </cell>
          <cell r="B9375" t="str">
            <v>ESGRAFIADO SISTEMA COLOR 148 TX 3P CANECA 4 GAL. 30 KILOS</v>
          </cell>
        </row>
        <row r="9376">
          <cell r="A9376">
            <v>570672</v>
          </cell>
          <cell r="B9376" t="str">
            <v>ESGRAFIADO SISTEMA COLOR 148 TX 5T CANECA 4 GAL. 30 KILOS</v>
          </cell>
        </row>
        <row r="9377">
          <cell r="A9377">
            <v>570673</v>
          </cell>
          <cell r="B9377" t="str">
            <v>ESGRAFIADO SISTEMA COLOR 148 TX 8A TAMBOR 300 KILOS</v>
          </cell>
        </row>
        <row r="9378">
          <cell r="A9378">
            <v>570674</v>
          </cell>
          <cell r="B9378" t="str">
            <v>ESGRAFIADO SISTEMA COLOR 149 TX 3P CANECA 4 GAL. 30 KILOS</v>
          </cell>
        </row>
        <row r="9379">
          <cell r="A9379">
            <v>570675</v>
          </cell>
          <cell r="B9379" t="str">
            <v>ESGRAFIADO SISTEMA COLOR 149 TX 3P TAMBOR 300 KILOS</v>
          </cell>
        </row>
        <row r="9380">
          <cell r="A9380">
            <v>570676</v>
          </cell>
          <cell r="B9380" t="str">
            <v>ESGRAFIADO SISTEMA COLOR 149 TX 5T CANECA 4 GAL. 30 KILOS</v>
          </cell>
        </row>
        <row r="9381">
          <cell r="A9381">
            <v>570677</v>
          </cell>
          <cell r="B9381" t="str">
            <v>ESGRAFIADO SISTEMA COLOR 149 TX 5T TAMBOR 300 KILOS</v>
          </cell>
        </row>
        <row r="9382">
          <cell r="A9382">
            <v>570678</v>
          </cell>
          <cell r="B9382" t="str">
            <v>ESGRAFIADO SISTEMA COLOR 149 TX 7D  CANECA 4 GAL. 30 KILOS</v>
          </cell>
        </row>
        <row r="9383">
          <cell r="A9383">
            <v>570679</v>
          </cell>
          <cell r="B9383" t="str">
            <v>ESGRAFIADO SISTEMA COLOR 151 TX 3P CANECA 4 GAL. 30 KILOS</v>
          </cell>
        </row>
        <row r="9384">
          <cell r="A9384">
            <v>570680</v>
          </cell>
          <cell r="B9384" t="str">
            <v>ESGRAFIADO SISTEMA COLOR 151 TX 3P TAMBOR 300 KILOS</v>
          </cell>
        </row>
        <row r="9385">
          <cell r="A9385">
            <v>570681</v>
          </cell>
          <cell r="B9385" t="str">
            <v>ESGRAFIADO SISTEMA COLOR 151 TX 7D CANECA 4 GAL. 30 KILOS</v>
          </cell>
        </row>
        <row r="9386">
          <cell r="A9386">
            <v>570682</v>
          </cell>
          <cell r="B9386" t="str">
            <v>ESGRAFIADO SISTEMA COLOR 151 TX 8A CANECA 4 GAL. 30 KILOS</v>
          </cell>
        </row>
        <row r="9387">
          <cell r="A9387">
            <v>570683</v>
          </cell>
          <cell r="B9387" t="str">
            <v>ESGRAFIADO SISTEMA COLOR 151 TX 8A TAMBOR 300 KILOS</v>
          </cell>
        </row>
        <row r="9388">
          <cell r="A9388">
            <v>570684</v>
          </cell>
          <cell r="B9388" t="str">
            <v>ESGRAFIADO SISTEMA COLOR 154 TX 5T CANECA 4 GAL. 30 KILOS</v>
          </cell>
        </row>
        <row r="9389">
          <cell r="A9389">
            <v>570685</v>
          </cell>
          <cell r="B9389" t="str">
            <v>ESGRAFIADO SISTEMA COLOR 154 TX 5T TAMBOR 300 KILOS</v>
          </cell>
        </row>
        <row r="9390">
          <cell r="A9390">
            <v>570686</v>
          </cell>
          <cell r="B9390" t="str">
            <v>ESGRAFIADO SISTEMA COLOR 154 TX 7D CANECA 4 GAL. 30 KILOS</v>
          </cell>
        </row>
        <row r="9391">
          <cell r="A9391">
            <v>570687</v>
          </cell>
          <cell r="B9391" t="str">
            <v>ESGRAFIADO SISTEMA COLOR 154 TX 7D TAMBOR 300 KILOS</v>
          </cell>
        </row>
        <row r="9392">
          <cell r="A9392">
            <v>570688</v>
          </cell>
          <cell r="B9392" t="str">
            <v>ESGRAFIADO SISTEMA COLOR 154 TX 8A TAMBOR 300 KILOS</v>
          </cell>
        </row>
        <row r="9393">
          <cell r="A9393">
            <v>570689</v>
          </cell>
          <cell r="B9393" t="str">
            <v>ESGRAFIADO SISTEMA COLOR 158 TX 3P  CANECA 4 GAL. 30 KILOS</v>
          </cell>
        </row>
        <row r="9394">
          <cell r="A9394">
            <v>570690</v>
          </cell>
          <cell r="B9394" t="str">
            <v>ESGRAFIADO SISTEMA COLOR 158 TX 3P TAMBOR 300 KILOS</v>
          </cell>
        </row>
        <row r="9395">
          <cell r="A9395">
            <v>570691</v>
          </cell>
          <cell r="B9395" t="str">
            <v>ESGRAFIADO SISTEMA COLOR 158 TX 5T  CANECA 4 GAL. 30 KILOS</v>
          </cell>
        </row>
        <row r="9396">
          <cell r="A9396">
            <v>570692</v>
          </cell>
          <cell r="B9396" t="str">
            <v>ESGRAFIADO SISTEMA COLOR 158 TX 7D CANECA 4 GAL. 30 KILOS</v>
          </cell>
        </row>
        <row r="9397">
          <cell r="A9397">
            <v>570693</v>
          </cell>
          <cell r="B9397" t="str">
            <v>ESGRAFIADO SISTEMA COLOR 158 TX 7D TAMBOR 300 KILOS</v>
          </cell>
        </row>
        <row r="9398">
          <cell r="A9398">
            <v>570694</v>
          </cell>
          <cell r="B9398" t="str">
            <v>ESGRAFIADO SISTEMA COLOR 158 TX 8A CANECA 4 GAL. 30 KILOS</v>
          </cell>
        </row>
        <row r="9399">
          <cell r="A9399">
            <v>570695</v>
          </cell>
          <cell r="B9399" t="str">
            <v>ESGRAFIADO SISTEMA COLOR 158 TX 8A TAMBOR 300 KILOS</v>
          </cell>
        </row>
        <row r="9400">
          <cell r="A9400">
            <v>570696</v>
          </cell>
          <cell r="B9400" t="str">
            <v>ESGRAFIADO SISTEMA COLOR 159 TX 3P CANECA 4 GALONES 30 KILOS</v>
          </cell>
        </row>
        <row r="9401">
          <cell r="A9401">
            <v>570697</v>
          </cell>
          <cell r="B9401" t="str">
            <v>ESGRAFIADO SISTEMA COLOR 159 TX 5T  CANECA 4 GAL. 30 KILOS</v>
          </cell>
        </row>
        <row r="9402">
          <cell r="A9402">
            <v>570698</v>
          </cell>
          <cell r="B9402" t="str">
            <v>ESGRAFIADO SISTEMA COLOR 159 TX 5T TAMBOR 300 KILOS</v>
          </cell>
        </row>
        <row r="9403">
          <cell r="A9403">
            <v>570699</v>
          </cell>
          <cell r="B9403" t="str">
            <v>ESGRAFIADO SISTEMA COLOR 159 TX 7D CANECA 4 GAL. 30 KILOS</v>
          </cell>
        </row>
        <row r="9404">
          <cell r="A9404">
            <v>570700</v>
          </cell>
          <cell r="B9404" t="str">
            <v>ESGRAFIADO SISTEMA COLOR 159 TX 7D TAMBOR 300 KILOS</v>
          </cell>
        </row>
        <row r="9405">
          <cell r="A9405">
            <v>570701</v>
          </cell>
          <cell r="B9405" t="str">
            <v>ESGRAFIADO SISTEMA COLOR 159 TX 8A CANECA 4 GAL. 30 KILOS</v>
          </cell>
        </row>
        <row r="9406">
          <cell r="A9406">
            <v>570702</v>
          </cell>
          <cell r="B9406" t="str">
            <v>ESGRAFIADO SISTEMA COLOR 159 TX 8A TAMBOR 300 KILOS</v>
          </cell>
        </row>
        <row r="9407">
          <cell r="A9407">
            <v>570703</v>
          </cell>
          <cell r="B9407" t="str">
            <v>ESGRAFIADO SISTEMA COLOR 159-4T EVILLE CANECA 4 GAL. 30 KILOS</v>
          </cell>
        </row>
        <row r="9408">
          <cell r="A9408">
            <v>570704</v>
          </cell>
          <cell r="B9408" t="str">
            <v>ESGRAFIADO SISTEMA COLOR 159-4T EVILLE TAMBOR 300 KILOS</v>
          </cell>
        </row>
        <row r="9409">
          <cell r="A9409">
            <v>570705</v>
          </cell>
          <cell r="B9409" t="str">
            <v>ESGRAFIADO SISTEMA COLOR 16 TX 5T CANECA 4 GAL. 30 KILOS</v>
          </cell>
        </row>
        <row r="9410">
          <cell r="A9410">
            <v>570706</v>
          </cell>
          <cell r="B9410" t="str">
            <v>ESGRAFIADO SISTEMA COLOR 16 TX 5T TAMBOR 300 KILOS</v>
          </cell>
        </row>
        <row r="9411">
          <cell r="A9411">
            <v>570707</v>
          </cell>
          <cell r="B9411" t="str">
            <v>ESGRAFIADO SISTEMA COLOR 161 TX 3P CANECA 4 GAL. 30 KILOS</v>
          </cell>
        </row>
        <row r="9412">
          <cell r="A9412">
            <v>570708</v>
          </cell>
          <cell r="B9412" t="str">
            <v>ESGRAFIADO SISTEMA COLOR 161 TX 3P TAMBOR 300 KILOS</v>
          </cell>
        </row>
        <row r="9413">
          <cell r="A9413">
            <v>570709</v>
          </cell>
          <cell r="B9413" t="str">
            <v>ESGRAFIADO SISTEMA COLOR 161 TX 5T  CANECA 4 GAL. 30 KILOS</v>
          </cell>
        </row>
        <row r="9414">
          <cell r="A9414">
            <v>570710</v>
          </cell>
          <cell r="B9414" t="str">
            <v>ESGRAFIADO SISTEMA COLOR 161 TX 8A CANECA 4 GAL. 30 KILOS</v>
          </cell>
        </row>
        <row r="9415">
          <cell r="A9415">
            <v>570711</v>
          </cell>
          <cell r="B9415" t="str">
            <v>ESGRAFIADO SISTEMA COLOR 161 TX 8A TAMBOR 300 KILOS</v>
          </cell>
        </row>
        <row r="9416">
          <cell r="A9416">
            <v>570712</v>
          </cell>
          <cell r="B9416" t="str">
            <v>ESGRAFIADO SISTEMA COLOR 161-4T ILVER AND CANECA 4 GAL. 30 KILOS</v>
          </cell>
        </row>
        <row r="9417">
          <cell r="A9417">
            <v>570713</v>
          </cell>
          <cell r="B9417" t="str">
            <v>ESGRAFIADO SISTEMA COLOR 162 TX 3P  CANECA 4 GAL. 30 KILOS</v>
          </cell>
        </row>
        <row r="9418">
          <cell r="A9418">
            <v>570714</v>
          </cell>
          <cell r="B9418" t="str">
            <v>ESGRAFIADO SISTEMA COLOR 162 TX 3P TAMBOR 300 KILOS</v>
          </cell>
        </row>
        <row r="9419">
          <cell r="A9419">
            <v>570715</v>
          </cell>
          <cell r="B9419" t="str">
            <v>ESGRAFIADO SISTEMA COLOR 162 TX 5T TAMBOR 300 KILOS</v>
          </cell>
        </row>
        <row r="9420">
          <cell r="A9420">
            <v>570716</v>
          </cell>
          <cell r="B9420" t="str">
            <v>ESGRAFIADO SISTEMA COLOR 162 TX 8A TAMBOR 300 KILOS</v>
          </cell>
        </row>
        <row r="9421">
          <cell r="A9421">
            <v>570717</v>
          </cell>
          <cell r="B9421" t="str">
            <v>ESGRAFIADO SISTEMA COLOR 163 TX 5T CANECA 4 GAL. 30 KILOS</v>
          </cell>
        </row>
        <row r="9422">
          <cell r="A9422">
            <v>570718</v>
          </cell>
          <cell r="B9422" t="str">
            <v>ESGRAFIADO SISTEMA COLOR 163 TX 5T TAMBOR 300 KILOS</v>
          </cell>
        </row>
        <row r="9423">
          <cell r="A9423">
            <v>570719</v>
          </cell>
          <cell r="B9423" t="str">
            <v>ESGRAFIADO SISTEMA COLOR 163 TX 7D CANECA 4 GAL. 30 KILOS</v>
          </cell>
        </row>
        <row r="9424">
          <cell r="A9424">
            <v>570720</v>
          </cell>
          <cell r="B9424" t="str">
            <v>ESGRAFIADO SISTEMA COLOR 163 TX 7D TAMBOR 300 KILOS</v>
          </cell>
        </row>
        <row r="9425">
          <cell r="A9425">
            <v>570721</v>
          </cell>
          <cell r="B9425" t="str">
            <v>ESGRAFIADO SISTEMA COLOR 163 TX 8A TAMBOR 300 KILOS</v>
          </cell>
        </row>
        <row r="9426">
          <cell r="A9426">
            <v>570722</v>
          </cell>
          <cell r="B9426" t="str">
            <v>ESGRAFIADO SISTEMA COLOR 164 TX 3P  CANECA 4 GAL. 30 KILOS</v>
          </cell>
        </row>
        <row r="9427">
          <cell r="A9427">
            <v>570723</v>
          </cell>
          <cell r="B9427" t="str">
            <v>ESGRAFIADO SISTEMA COLOR 164 TX 7D  CANECA 4 GAL. 30 KILOS</v>
          </cell>
        </row>
        <row r="9428">
          <cell r="A9428">
            <v>570724</v>
          </cell>
          <cell r="B9428" t="str">
            <v>ESGRAFIADO SISTEMA COLOR 164 TX 7D TAMBOR 300 KILOS</v>
          </cell>
        </row>
        <row r="9429">
          <cell r="A9429">
            <v>570725</v>
          </cell>
          <cell r="B9429" t="str">
            <v>ESGRAFIADO SISTEMA COLOR 164 TX 8A TAMBOR 300 KILOS</v>
          </cell>
        </row>
        <row r="9430">
          <cell r="A9430">
            <v>570726</v>
          </cell>
          <cell r="B9430" t="str">
            <v>ESGRAFIADO SISTEMA COLOR 167 TX 8A CANECA 4 GALONES 30 KILOS</v>
          </cell>
        </row>
        <row r="9431">
          <cell r="A9431">
            <v>570727</v>
          </cell>
          <cell r="B9431" t="str">
            <v>ESGRAFIADO SISTEMA COLOR 167 TX 8A TAMBOR 300 KILOS</v>
          </cell>
        </row>
        <row r="9432">
          <cell r="A9432">
            <v>570728</v>
          </cell>
          <cell r="B9432" t="str">
            <v>ESGRAFIADO SISTEMA COLOR 171 TX 5T  CANECA 4 GAL. 30 KILOS</v>
          </cell>
        </row>
        <row r="9433">
          <cell r="A9433">
            <v>570729</v>
          </cell>
          <cell r="B9433" t="str">
            <v>ESGRAFIADO SISTEMA COLOR 171 TX 5T TAMBOR 300 KILOS</v>
          </cell>
        </row>
        <row r="9434">
          <cell r="A9434">
            <v>570730</v>
          </cell>
          <cell r="B9434" t="str">
            <v>ESGRAFIADO SISTEMA COLOR 171 TX 8A CANECA 4 GALONES 30 KILOS</v>
          </cell>
        </row>
        <row r="9435">
          <cell r="A9435">
            <v>570731</v>
          </cell>
          <cell r="B9435" t="str">
            <v>ESGRAFIADO SISTEMA COLOR 172 TX 3P  CANECA 4 GAL. 30 KILOS</v>
          </cell>
        </row>
        <row r="9436">
          <cell r="A9436">
            <v>570732</v>
          </cell>
          <cell r="B9436" t="str">
            <v>ESGRAFIADO SISTEMA COLOR 172 TX 5T CANECA 4 GAL. 30 KILOS</v>
          </cell>
        </row>
        <row r="9437">
          <cell r="A9437">
            <v>570733</v>
          </cell>
          <cell r="B9437" t="str">
            <v>ESGRAFIADO SISTEMA COLOR 173 TX 3P  CANECA 4 GAL. 30 KILOS</v>
          </cell>
        </row>
        <row r="9438">
          <cell r="A9438">
            <v>570734</v>
          </cell>
          <cell r="B9438" t="str">
            <v>ESGRAFIADO SISTEMA COLOR 173 TX 7D CANECA 4 GAL. 30 KILOS</v>
          </cell>
        </row>
        <row r="9439">
          <cell r="A9439">
            <v>570735</v>
          </cell>
          <cell r="B9439" t="str">
            <v>ESGRAFIADO SISTEMA COLOR 173 TX 7D TAMBOR 300 KILOS</v>
          </cell>
        </row>
        <row r="9440">
          <cell r="A9440">
            <v>570736</v>
          </cell>
          <cell r="B9440" t="str">
            <v>ESGRAFIADO SISTEMA COLOR 173 TX 8A CANECA 4 GAL. 30 KILOS</v>
          </cell>
        </row>
        <row r="9441">
          <cell r="A9441">
            <v>570737</v>
          </cell>
          <cell r="B9441" t="str">
            <v>ESGRAFIADO SISTEMA COLOR 175 TX 3P CANECA 4 GAL. 30 KILOS</v>
          </cell>
        </row>
        <row r="9442">
          <cell r="A9442">
            <v>570738</v>
          </cell>
          <cell r="B9442" t="str">
            <v>ESGRAFIADO SISTEMA COLOR 175 TX 5T  CANECA 4 GAL. 30 KILOS</v>
          </cell>
        </row>
        <row r="9443">
          <cell r="A9443">
            <v>570739</v>
          </cell>
          <cell r="B9443" t="str">
            <v>ESGRAFIADO SISTEMA COLOR 175 TX 5T TAMBOR 300 KILOS</v>
          </cell>
        </row>
        <row r="9444">
          <cell r="A9444">
            <v>570740</v>
          </cell>
          <cell r="B9444" t="str">
            <v>ESGRAFIADO SISTEMA COLOR 175 TX 7D  CANECA 4 GAL. 30 KILOS</v>
          </cell>
        </row>
        <row r="9445">
          <cell r="A9445">
            <v>570741</v>
          </cell>
          <cell r="B9445" t="str">
            <v>ESGRAFIADO SISTEMA COLOR 175 TX 7D TAMBOR 300 KILOS</v>
          </cell>
        </row>
        <row r="9446">
          <cell r="A9446">
            <v>570742</v>
          </cell>
          <cell r="B9446" t="str">
            <v>ESGRAFIADO SISTEMA COLOR 175 TX 8A CANECA 4 GALONES 30 KILOS</v>
          </cell>
        </row>
        <row r="9447">
          <cell r="A9447">
            <v>570743</v>
          </cell>
          <cell r="B9447" t="str">
            <v>ESGRAFIADO SISTEMA COLOR 175 TX 8A TAMBOR 300 KILOS</v>
          </cell>
        </row>
        <row r="9448">
          <cell r="A9448">
            <v>570744</v>
          </cell>
          <cell r="B9448" t="str">
            <v>ESGRAFIADO SISTEMA COLOR 176 TX 8A CANECA 4 GALONES 30 KILOS</v>
          </cell>
        </row>
        <row r="9449">
          <cell r="A9449">
            <v>570745</v>
          </cell>
          <cell r="B9449" t="str">
            <v>ESGRAFIADO SISTEMA COLOR 176 TX 8A TAMBOR 300 KILOS</v>
          </cell>
        </row>
        <row r="9450">
          <cell r="A9450">
            <v>570746</v>
          </cell>
          <cell r="B9450" t="str">
            <v>ESGRAFIADO SISTEMA COLOR 20 TX 3P CANECA 4 GAL. 30 KILOS</v>
          </cell>
        </row>
        <row r="9451">
          <cell r="A9451">
            <v>570747</v>
          </cell>
          <cell r="B9451" t="str">
            <v>ESGRAFIADO SISTEMA COLOR 20 TX 3P TAMBOR 300 KILOS</v>
          </cell>
        </row>
        <row r="9452">
          <cell r="A9452">
            <v>570748</v>
          </cell>
          <cell r="B9452" t="str">
            <v>ESGRAFIADO SISTEMA COLOR 20 TX 5T CANECA 4 GALONES 30 KILOS</v>
          </cell>
        </row>
        <row r="9453">
          <cell r="A9453">
            <v>570749</v>
          </cell>
          <cell r="B9453" t="str">
            <v>ESGRAFIADO SISTEMA COLOR 20 TX 5T GALON 6 KILOS</v>
          </cell>
        </row>
        <row r="9454">
          <cell r="A9454">
            <v>570750</v>
          </cell>
          <cell r="B9454" t="str">
            <v>ESGRAFIADO SISTEMA COLOR 20 TX 5T TAMBOR 300 KILOS</v>
          </cell>
        </row>
        <row r="9455">
          <cell r="A9455">
            <v>570751</v>
          </cell>
          <cell r="B9455" t="str">
            <v>ESGRAFIADO SISTEMA COLOR 20 TX 7D CANECA 4 GAL. 30 KILOS</v>
          </cell>
        </row>
        <row r="9456">
          <cell r="A9456">
            <v>570752</v>
          </cell>
          <cell r="B9456" t="str">
            <v>ESGRAFIADO SISTEMA COLOR 20 TX 8A  CANECA 4 GAL. 30 KILOS</v>
          </cell>
        </row>
        <row r="9457">
          <cell r="A9457">
            <v>570753</v>
          </cell>
          <cell r="B9457" t="str">
            <v>ESGRAFIADO SISTEMA COLOR 23 TX 3P  CANECA 4 GAL. 30 KILOS</v>
          </cell>
        </row>
        <row r="9458">
          <cell r="A9458">
            <v>570754</v>
          </cell>
          <cell r="B9458" t="str">
            <v>ESGRAFIADO SISTEMA COLOR 23 TX 3P TAMBOR 300 KILOS</v>
          </cell>
        </row>
        <row r="9459">
          <cell r="A9459">
            <v>570755</v>
          </cell>
          <cell r="B9459" t="str">
            <v>ESGRAFIADO SISTEMA COLOR 23 TX 5T CANECA 4 GAL. 30 KILOS</v>
          </cell>
        </row>
        <row r="9460">
          <cell r="A9460">
            <v>570756</v>
          </cell>
          <cell r="B9460" t="str">
            <v>ESGRAFIADO SISTEMA COLOR 23 TX 5T TAMBOR 300 KILOS</v>
          </cell>
        </row>
        <row r="9461">
          <cell r="A9461">
            <v>570757</v>
          </cell>
          <cell r="B9461" t="str">
            <v>ESGRAFIADO SISTEMA COLOR 23 TX 7D CANECA 4 GAL. 30 KILOS</v>
          </cell>
        </row>
        <row r="9462">
          <cell r="A9462">
            <v>570758</v>
          </cell>
          <cell r="B9462" t="str">
            <v>ESGRAFIADO SISTEMA COLOR 23 TX 8A  CANECA 4 GAL. 30 KILOS</v>
          </cell>
        </row>
        <row r="9463">
          <cell r="A9463">
            <v>570759</v>
          </cell>
          <cell r="B9463" t="str">
            <v>ESGRAFIADO SISTEMA COLOR 31-6D CORONA ORA TAMBOR 300 KILOS</v>
          </cell>
        </row>
        <row r="9464">
          <cell r="A9464">
            <v>570760</v>
          </cell>
          <cell r="B9464" t="str">
            <v>ESGRAFIADO SISTEMA COLOR 34 TX 3P  CANECA 4 GAL. 30 KILOS</v>
          </cell>
        </row>
        <row r="9465">
          <cell r="A9465">
            <v>570761</v>
          </cell>
          <cell r="B9465" t="str">
            <v>ESGRAFIADO SISTEMA COLOR 34 TX 3P TAMBOR 300 KILOS</v>
          </cell>
        </row>
        <row r="9466">
          <cell r="A9466">
            <v>570762</v>
          </cell>
          <cell r="B9466" t="str">
            <v>ESGRAFIADO SISTEMA COLOR 34 TX 5T CANECA 4 GAL. 30 KILOS</v>
          </cell>
        </row>
        <row r="9467">
          <cell r="A9467">
            <v>570763</v>
          </cell>
          <cell r="B9467" t="str">
            <v>ESGRAFIADO SISTEMA COLOR 63 TX 7D  CANECA 4 GAL. 30 KILOS</v>
          </cell>
        </row>
        <row r="9468">
          <cell r="A9468">
            <v>570764</v>
          </cell>
          <cell r="B9468" t="str">
            <v>ESGRAFIADO SISTEMA COLOR 63 TX 8A CANECA 4 GAL. 30 KILOS</v>
          </cell>
        </row>
        <row r="9469">
          <cell r="A9469">
            <v>570765</v>
          </cell>
          <cell r="B9469" t="str">
            <v>ESGRAFIADO SISTEMA COLOR 68 TX 3P TAMBOR 300 KILOS</v>
          </cell>
        </row>
        <row r="9470">
          <cell r="A9470">
            <v>570766</v>
          </cell>
          <cell r="B9470" t="str">
            <v>ESGRAFIADO SISTEMA COLOR 68 TX 5T TAMBOR 300 KILOS</v>
          </cell>
        </row>
        <row r="9471">
          <cell r="A9471">
            <v>570767</v>
          </cell>
          <cell r="B9471" t="str">
            <v>ESGRAFIADO SISTEMA COLOR 68 TX 8A TAMBOR 300 KILOS</v>
          </cell>
        </row>
        <row r="9472">
          <cell r="A9472">
            <v>570768</v>
          </cell>
          <cell r="B9472" t="str">
            <v>ESGRAFIADO SISTEMA COLOR 70 TX 5T  CANECA 4 GAL. 30 KILOS</v>
          </cell>
        </row>
        <row r="9473">
          <cell r="A9473">
            <v>570769</v>
          </cell>
          <cell r="B9473" t="str">
            <v>ESGRAFIADO SISTEMA COLOR 70 TX 5T TAMBOR 300 KILOS</v>
          </cell>
        </row>
        <row r="9474">
          <cell r="A9474">
            <v>570770</v>
          </cell>
          <cell r="B9474" t="str">
            <v>ESGRAFIADO SISTEMA COLOR 70 TX 7D  CANECA 4 GAL. 30 KILOS</v>
          </cell>
        </row>
        <row r="9475">
          <cell r="A9475">
            <v>570771</v>
          </cell>
          <cell r="B9475" t="str">
            <v>ESGRAFIADO SISTEMA COLOR 70 TX 7D TAMBOR 300 KILOS</v>
          </cell>
        </row>
        <row r="9476">
          <cell r="A9476">
            <v>570772</v>
          </cell>
          <cell r="B9476" t="str">
            <v>ESGRAFIADO SISTEMA COLOR 70 TX 8A CANECA 4 GALONES 30 KILOS</v>
          </cell>
        </row>
        <row r="9477">
          <cell r="A9477">
            <v>570773</v>
          </cell>
          <cell r="B9477" t="str">
            <v>ESGRAFIADO SISTEMA COLOR 70 TX 8A TAMBOR 300 KILOS</v>
          </cell>
        </row>
        <row r="9478">
          <cell r="A9478">
            <v>570774</v>
          </cell>
          <cell r="B9478" t="str">
            <v>ESGRAFIADO SISTEMA COLOR 73 TX 5T CANECA 4 GAL. 30 KILOS</v>
          </cell>
        </row>
        <row r="9479">
          <cell r="A9479">
            <v>570775</v>
          </cell>
          <cell r="B9479" t="str">
            <v>ESGRAFIADO SISTEMA COLOR 73 TX 7D CANECA 4 GAL. 30 KILOS</v>
          </cell>
        </row>
        <row r="9480">
          <cell r="A9480">
            <v>570776</v>
          </cell>
          <cell r="B9480" t="str">
            <v>ESGRAFIADO SISTEMA COLOR 73 TX 7D TAMBOR 300 KILOS</v>
          </cell>
        </row>
        <row r="9481">
          <cell r="A9481">
            <v>570777</v>
          </cell>
          <cell r="B9481" t="str">
            <v>ESGRAFIADO SISTEMA COLOR 73 TX 8A CANECA 4 GALONES 30 KILOS</v>
          </cell>
        </row>
        <row r="9482">
          <cell r="A9482">
            <v>570778</v>
          </cell>
          <cell r="B9482" t="str">
            <v>ESGRAFIADO SISTEMA COLOR 73 TX 8A TAMBOR 300 KILOS</v>
          </cell>
        </row>
        <row r="9483">
          <cell r="A9483">
            <v>570779</v>
          </cell>
          <cell r="B9483" t="str">
            <v>ESGRAFIADO SISTEMA COLOR 75 TX 3P CANECA 4 GAL. 30 KILOS</v>
          </cell>
        </row>
        <row r="9484">
          <cell r="A9484">
            <v>570780</v>
          </cell>
          <cell r="B9484" t="str">
            <v>ESGRAFIADO SISTEMA COLOR 75 TX 5T  CANECA 4 GAL. 30 KILOS</v>
          </cell>
        </row>
        <row r="9485">
          <cell r="A9485">
            <v>570781</v>
          </cell>
          <cell r="B9485" t="str">
            <v>ESGRAFIADO SISTEMA COLOR 75 TX 5T TAMBOR 300 KILOS</v>
          </cell>
        </row>
        <row r="9486">
          <cell r="A9486">
            <v>570782</v>
          </cell>
          <cell r="B9486" t="str">
            <v>ESGRAFIADO SISTEMA COLOR 75 TX 7D CANECA 4 GAL. 30 KILOS</v>
          </cell>
        </row>
        <row r="9487">
          <cell r="A9487">
            <v>570783</v>
          </cell>
          <cell r="B9487" t="str">
            <v>ESGRAFIADO SISTEMA COLOR 75 TX 8A TAMBOR 300 KILOS</v>
          </cell>
        </row>
        <row r="9488">
          <cell r="A9488">
            <v>570784</v>
          </cell>
          <cell r="B9488" t="str">
            <v>ESGRAFIADO SISTEMA COLOR 77 TX 3P  CANECA 4 GAL. 30 KILOS</v>
          </cell>
        </row>
        <row r="9489">
          <cell r="A9489">
            <v>570785</v>
          </cell>
          <cell r="B9489" t="str">
            <v>ESGRAFIADO SISTEMA COLOR 77 TX 3P TAMBOR 300 KILOS</v>
          </cell>
        </row>
        <row r="9490">
          <cell r="A9490">
            <v>570786</v>
          </cell>
          <cell r="B9490" t="str">
            <v>ESGRAFIADO SISTEMA COLOR 77 TX 8A TAMBOR 300 KILOS</v>
          </cell>
        </row>
        <row r="9491">
          <cell r="A9491">
            <v>570787</v>
          </cell>
          <cell r="B9491" t="str">
            <v>ESGRAFIADO SISTEMA COLOR 79 TX 3P  CANECA 4 GAL. 30 KILOS</v>
          </cell>
        </row>
        <row r="9492">
          <cell r="A9492">
            <v>570788</v>
          </cell>
          <cell r="B9492" t="str">
            <v>ESGRAFIADO SISTEMA COLOR 79 TX 5T CANECA 4 GAL. 30 KILOS</v>
          </cell>
        </row>
        <row r="9493">
          <cell r="A9493">
            <v>570789</v>
          </cell>
          <cell r="B9493" t="str">
            <v>ESGRAFIADO SISTEMA COLOR 79 TX 5T TAMBOR 300 KILOS</v>
          </cell>
        </row>
        <row r="9494">
          <cell r="A9494">
            <v>570790</v>
          </cell>
          <cell r="B9494" t="str">
            <v>ESGRAFIADO SISTEMA COLOR 79 TX 7D CANECA 4 GAL. 30 KILOS</v>
          </cell>
          <cell r="C9494">
            <v>1</v>
          </cell>
        </row>
        <row r="9495">
          <cell r="A9495">
            <v>570791</v>
          </cell>
          <cell r="B9495" t="str">
            <v>ESGRAFIADO SISTEMA COLOR 79 TX 7D TAMBOR 300 KILOS</v>
          </cell>
        </row>
        <row r="9496">
          <cell r="A9496">
            <v>570792</v>
          </cell>
          <cell r="B9496" t="str">
            <v>ESGRAFIADO SISTEMA COLOR 79 TX 8A TAMBOR 300 KILOS</v>
          </cell>
        </row>
        <row r="9497">
          <cell r="A9497">
            <v>570793</v>
          </cell>
          <cell r="B9497" t="str">
            <v>ESGRAFIADO SISTEMA COLOR 82-6D MALI TAMBOR 300 KILOS</v>
          </cell>
        </row>
        <row r="9498">
          <cell r="A9498">
            <v>570794</v>
          </cell>
          <cell r="B9498" t="str">
            <v>ESGRAFIADO SISTEMA COLOR 84 TX 3P CANECA 4 GALONES 30 KILOS</v>
          </cell>
        </row>
        <row r="9499">
          <cell r="A9499">
            <v>570795</v>
          </cell>
          <cell r="B9499" t="str">
            <v>ESGRAFIADO SISTEMA COLOR 84 TX 5T  CANECA 4 GAL. 30 KILOS</v>
          </cell>
        </row>
        <row r="9500">
          <cell r="A9500">
            <v>570796</v>
          </cell>
          <cell r="B9500" t="str">
            <v>ESGRAFIADO SISTEMA COLOR 84 TX 5T TAMBOR 300 KILOS</v>
          </cell>
        </row>
        <row r="9501">
          <cell r="A9501">
            <v>570797</v>
          </cell>
          <cell r="B9501" t="str">
            <v>ESGRAFIADO SISTEMA COLOR 84 TX 7D TAMBOR 300 KILOS</v>
          </cell>
        </row>
        <row r="9502">
          <cell r="A9502">
            <v>570798</v>
          </cell>
          <cell r="B9502" t="str">
            <v>ESGRAFIADO SISTEMA COLOR 84 TX 8A  CANECA 4 GAL. 30 KILOS</v>
          </cell>
        </row>
        <row r="9503">
          <cell r="A9503">
            <v>570799</v>
          </cell>
          <cell r="B9503" t="str">
            <v>ESGRAFIADO SISTEMA COLOR 84 TX 8A TAMBOR 300 KILOS</v>
          </cell>
        </row>
        <row r="9504">
          <cell r="A9504">
            <v>570800</v>
          </cell>
          <cell r="B9504" t="str">
            <v>ESGRAFIADO SISTEMA COLOR 86 TX 3P CANECA 4 GAL. 30 KILOS</v>
          </cell>
        </row>
        <row r="9505">
          <cell r="A9505">
            <v>570801</v>
          </cell>
          <cell r="B9505" t="str">
            <v>ESGRAFIADO SISTEMA COLOR 86 TX 3P TAMBOR 300 KILOS</v>
          </cell>
        </row>
        <row r="9506">
          <cell r="A9506">
            <v>570802</v>
          </cell>
          <cell r="B9506" t="str">
            <v>ESGRAFIADO SISTEMA COLOR 86 TX 5T  CANECA 4 GAL. 30 KILOS</v>
          </cell>
        </row>
        <row r="9507">
          <cell r="A9507">
            <v>570803</v>
          </cell>
          <cell r="B9507" t="str">
            <v>ESGRAFIADO SISTEMA COLOR 86 TX 5T TAMBOR 300 KILOS</v>
          </cell>
        </row>
        <row r="9508">
          <cell r="A9508">
            <v>570804</v>
          </cell>
          <cell r="B9508" t="str">
            <v>ESGRAFIADO SISTEMA COLOR 86 TX 7D CANECA 4 GAL. 30 KILOS</v>
          </cell>
        </row>
        <row r="9509">
          <cell r="A9509">
            <v>570805</v>
          </cell>
          <cell r="B9509" t="str">
            <v>ESGRAFIADO SISTEMA COLOR 86 TX 7D TAMBOR 300 KILOS</v>
          </cell>
        </row>
        <row r="9510">
          <cell r="A9510">
            <v>570806</v>
          </cell>
          <cell r="B9510" t="str">
            <v>ESGRAFIADO SISTEMA COLOR 86 TX 8A TAMBOR 300 KILOS</v>
          </cell>
        </row>
        <row r="9511">
          <cell r="A9511">
            <v>570807</v>
          </cell>
          <cell r="B9511" t="str">
            <v>ESGRAFIADO SISTEMA COLOR 89 TX 3P CANECA 4 GAL. 30 KILOS</v>
          </cell>
        </row>
        <row r="9512">
          <cell r="A9512">
            <v>570808</v>
          </cell>
          <cell r="B9512" t="str">
            <v>ESGRAFIADO SISTEMA COLOR 89 TX 3P TAMBOR 300 KILOS</v>
          </cell>
        </row>
        <row r="9513">
          <cell r="A9513">
            <v>570809</v>
          </cell>
          <cell r="B9513" t="str">
            <v>ESGRAFIADO SISTEMA COLOR 89 TX 5T CANECA 4 GAL. 30 KILOS</v>
          </cell>
        </row>
        <row r="9514">
          <cell r="A9514">
            <v>570810</v>
          </cell>
          <cell r="B9514" t="str">
            <v>ESGRAFIADO SISTEMA COLOR 89 TX 5T TAMBOR 300 KILOS</v>
          </cell>
        </row>
        <row r="9515">
          <cell r="A9515">
            <v>570811</v>
          </cell>
          <cell r="B9515" t="str">
            <v>ESGRAFIADO SISTEMA COLOR 89 TX 8A TAMBOR 300 KILOS</v>
          </cell>
        </row>
        <row r="9516">
          <cell r="A9516">
            <v>570812</v>
          </cell>
          <cell r="B9516" t="str">
            <v>ESGRAFIADO SISTEMA COLOR 92 TX 3P CANECA 4 GAL. 30 KILOS</v>
          </cell>
        </row>
        <row r="9517">
          <cell r="A9517">
            <v>570813</v>
          </cell>
          <cell r="B9517" t="str">
            <v>ESGRAFIADO SISTEMA COLOR 92 TX 3P TAMBOR 300 KILOS</v>
          </cell>
        </row>
        <row r="9518">
          <cell r="A9518">
            <v>570814</v>
          </cell>
          <cell r="B9518" t="str">
            <v>ESGRAFIADO SISTEMA COLOR 92 TX 5T TAMBOR 300 KILOS</v>
          </cell>
        </row>
        <row r="9519">
          <cell r="A9519">
            <v>570815</v>
          </cell>
          <cell r="B9519" t="str">
            <v>ESGRAFIADO SISTEMA COLOR 92 TX 7D  CANECA 4 GAL. 30 KILOS</v>
          </cell>
        </row>
        <row r="9520">
          <cell r="A9520">
            <v>570816</v>
          </cell>
          <cell r="B9520" t="str">
            <v>ESGRAFIADO SISTEMA COLOR 92 TX 7D 40 TAMBOR GALONES 300 KILOS</v>
          </cell>
        </row>
        <row r="9521">
          <cell r="A9521">
            <v>570817</v>
          </cell>
          <cell r="B9521" t="str">
            <v>ESGRAFIADO SISTEMA COLOR 92 TX 8A TAMBOR 300 KILOS</v>
          </cell>
        </row>
        <row r="9522">
          <cell r="A9522">
            <v>570818</v>
          </cell>
          <cell r="B9522" t="str">
            <v>ESGRAFIADO SISTEMA COLOR 98 TX 3P  CANECA 4 GAL. 30 KILOS</v>
          </cell>
        </row>
        <row r="9523">
          <cell r="A9523">
            <v>570819</v>
          </cell>
          <cell r="B9523" t="str">
            <v>ESGRAFIADO SISTEMA COLOR 98 TX 3P TAMBOR 300 KILOS</v>
          </cell>
        </row>
        <row r="9524">
          <cell r="A9524">
            <v>570820</v>
          </cell>
          <cell r="B9524" t="str">
            <v>ESGRAFIADO SISTEMA COLOR 98 TX 8A TAMBOR 300 KILOS</v>
          </cell>
        </row>
        <row r="9525">
          <cell r="A9525">
            <v>570821</v>
          </cell>
          <cell r="B9525" t="str">
            <v>ESGRAFIADO SISTEMA MATICES 134 TX 8A CANECA 4 GALONES 30 KILOS</v>
          </cell>
        </row>
        <row r="9526">
          <cell r="A9526">
            <v>570822</v>
          </cell>
          <cell r="B9526" t="str">
            <v>ESGRAFIADO SISTEMA MATICES 140 TX 5T CANECA 4 GALONES 30 KILOS</v>
          </cell>
        </row>
        <row r="9527">
          <cell r="A9527">
            <v>570823</v>
          </cell>
          <cell r="B9527" t="str">
            <v>ESGRAFIADO SISTEMA MATICES 140 TX 7D CANECA 4 GALONES 30 KILOS</v>
          </cell>
        </row>
        <row r="9528">
          <cell r="A9528">
            <v>570824</v>
          </cell>
          <cell r="B9528" t="str">
            <v>ESGRAFIADO SISTEMA MATICES 140 TX 7D TAMBOR 300 KILOS</v>
          </cell>
        </row>
        <row r="9529">
          <cell r="A9529">
            <v>570825</v>
          </cell>
          <cell r="B9529" t="str">
            <v>ESGRAFIADO TANGERINE DREAM 29-7D CANECA 4 GALONES. 30 KILOS</v>
          </cell>
        </row>
        <row r="9530">
          <cell r="A9530">
            <v>570826</v>
          </cell>
          <cell r="B9530" t="str">
            <v>ESGRAFIADO TEJA TX 30417 CANECA 4 GALONES 30 KILOS</v>
          </cell>
        </row>
        <row r="9531">
          <cell r="A9531">
            <v>570827</v>
          </cell>
          <cell r="B9531" t="str">
            <v>ESGRAFIADO TEJA TX 30417 GALON</v>
          </cell>
        </row>
        <row r="9532">
          <cell r="A9532">
            <v>570828</v>
          </cell>
          <cell r="B9532" t="str">
            <v>ESGRAFIADO TEJA TX 30417 TAMBOR 300 KILOS</v>
          </cell>
        </row>
        <row r="9533">
          <cell r="A9533">
            <v>570829</v>
          </cell>
          <cell r="B9533" t="str">
            <v>ESGRAFIADO VERDE AZULOSO 30406A-05001 TAMBOR 50 GALONES</v>
          </cell>
        </row>
        <row r="9534">
          <cell r="A9534">
            <v>570830</v>
          </cell>
          <cell r="B9534" t="str">
            <v>ESGRAFIADO VERDE CAPINURY 30414 TX CANECA 5 GALONES</v>
          </cell>
        </row>
        <row r="9535">
          <cell r="A9535">
            <v>570831</v>
          </cell>
          <cell r="B9535" t="str">
            <v>ESGRAFIADO VERDE CAPINURY TX 30414 TAMBOR 300 KILOS</v>
          </cell>
        </row>
        <row r="9536">
          <cell r="A9536">
            <v>570832</v>
          </cell>
          <cell r="B9536" t="str">
            <v>ESGRAFIADO VERDE COLONIAL TX 30406 CANECA 4 GALONES 30 KILOS</v>
          </cell>
        </row>
        <row r="9537">
          <cell r="A9537">
            <v>570833</v>
          </cell>
          <cell r="B9537" t="str">
            <v>ESGRAFIADO VERDE COLONIAL TX 30406 TAMBOR 300 KILOS</v>
          </cell>
        </row>
        <row r="9538">
          <cell r="A9538">
            <v>570834</v>
          </cell>
          <cell r="B9538" t="str">
            <v>ESGRAFIADO ESTANDAR BCO ALMDRA GRANO G TX 40408 CANECA 30 KG</v>
          </cell>
        </row>
        <row r="9539">
          <cell r="A9539">
            <v>570835</v>
          </cell>
          <cell r="B9539" t="str">
            <v>ESGRAFIADO ESTANDAR BCO ALMDRA TX GRANO G 40408 TAM 300 KG</v>
          </cell>
        </row>
        <row r="9540">
          <cell r="A9540">
            <v>570836</v>
          </cell>
          <cell r="B9540" t="str">
            <v>ESGRAFIADO ESTANDAR BCO GRANO G TX 40401 CANECA 30 KG</v>
          </cell>
        </row>
        <row r="9541">
          <cell r="A9541">
            <v>570837</v>
          </cell>
          <cell r="B9541" t="str">
            <v>ESGRAFIADO ESTANDAR BCO GRANO G TX 40401 TAMBOR 300 KG</v>
          </cell>
        </row>
        <row r="9542">
          <cell r="A9542">
            <v>570838</v>
          </cell>
          <cell r="B9542" t="str">
            <v>ESGRAFIADO ESTANDAR BCO HUESO GRANO G TX 40403 CANECA 30 KG</v>
          </cell>
        </row>
        <row r="9543">
          <cell r="A9543">
            <v>570839</v>
          </cell>
          <cell r="B9543" t="str">
            <v>ESGRAFIADO ESTANDAR BCO HUESO GRANO G TX 40403 TAMBOR 300 KG</v>
          </cell>
        </row>
        <row r="9544">
          <cell r="A9544">
            <v>570840</v>
          </cell>
          <cell r="B9544" t="str">
            <v>ESGRAFIADO ESTANDAR GRANO G 142 TX 3P CANECA 30 KG</v>
          </cell>
        </row>
        <row r="9545">
          <cell r="A9545">
            <v>570841</v>
          </cell>
          <cell r="B9545" t="str">
            <v>ESGRAFIADO ESTANDAR GRANO G 142 TX 3P TAMBOR 300 KG</v>
          </cell>
        </row>
        <row r="9546">
          <cell r="A9546">
            <v>570842</v>
          </cell>
          <cell r="B9546" t="str">
            <v>ESGRAFIADO ESTANDAR GRANO G 158 TX 3P CANECA 30 KG</v>
          </cell>
        </row>
        <row r="9547">
          <cell r="A9547">
            <v>570843</v>
          </cell>
          <cell r="B9547" t="str">
            <v>ESGRAFIADO ESTANDAR GRANO G 158 TX 3P TAMBOR 300 KG</v>
          </cell>
        </row>
        <row r="9548">
          <cell r="A9548">
            <v>570844</v>
          </cell>
          <cell r="B9548" t="str">
            <v>ESGRAFIADO ESTANDAR GRANO G 161 TX 3P CANECA 30 KG</v>
          </cell>
        </row>
        <row r="9549">
          <cell r="A9549">
            <v>570845</v>
          </cell>
          <cell r="B9549" t="str">
            <v>ESGRAFIADO ESTANDAR GRANO G 161 TX 3P TAMBOR 300 KG</v>
          </cell>
        </row>
        <row r="9550">
          <cell r="A9550">
            <v>570846</v>
          </cell>
          <cell r="B9550" t="str">
            <v>ESGRAFIADO ESTANDAR GRANO G 20 TX 3P CANECA 30 KG</v>
          </cell>
        </row>
        <row r="9551">
          <cell r="A9551">
            <v>570847</v>
          </cell>
          <cell r="B9551" t="str">
            <v>ESGRAFIADO ESTANDAR GRANO G 20 TX 3P TAMBOR 300 KG</v>
          </cell>
        </row>
        <row r="9552">
          <cell r="A9552">
            <v>570848</v>
          </cell>
          <cell r="B9552" t="str">
            <v>GRANIPLAST ESGRAFIADO ESTANDAR 142 TX 3P CANECA 30 KG</v>
          </cell>
        </row>
        <row r="9553">
          <cell r="A9553">
            <v>570849</v>
          </cell>
          <cell r="B9553" t="str">
            <v>GRANIPLAST ESGRAFIADO ESTANDAR 142 TX 3P TAMBOR 300 KG</v>
          </cell>
        </row>
        <row r="9554">
          <cell r="A9554">
            <v>570850</v>
          </cell>
          <cell r="B9554" t="str">
            <v>GRANIPLAST ESGRAFIADO ESTANDAR 158 TX 3P TAMBOR 300 KG</v>
          </cell>
        </row>
        <row r="9555">
          <cell r="A9555">
            <v>570851</v>
          </cell>
          <cell r="B9555" t="str">
            <v>GRANIPLAST ESGRAFIADO ESTANDAR 161 TX 3P TAMBOR 300 KG</v>
          </cell>
        </row>
        <row r="9556">
          <cell r="A9556">
            <v>570852</v>
          </cell>
          <cell r="B9556" t="str">
            <v>GRANIPLAST ESGRAFIADO ESTANDAR BLANCO ALMENDRA TX 40408 CANECA 30 KG</v>
          </cell>
        </row>
        <row r="9557">
          <cell r="A9557">
            <v>570853</v>
          </cell>
          <cell r="B9557" t="str">
            <v>GRANIPLAST ESGRAFIADO ESTANDAR BLANCO HUESO  TX 40403 CANECA 30 KG</v>
          </cell>
        </row>
        <row r="9558">
          <cell r="A9558">
            <v>570854</v>
          </cell>
          <cell r="B9558" t="str">
            <v>ESTUCO PROFESIONAL OBRAS BLANCO 17060C CAJA 20KG</v>
          </cell>
        </row>
        <row r="9559">
          <cell r="A9559">
            <v>570855</v>
          </cell>
          <cell r="B9559" t="str">
            <v>ESTUCO PROFESIONAL OBRAS BLANCO 17060C CANECA 30 KILOS</v>
          </cell>
        </row>
        <row r="9560">
          <cell r="A9560">
            <v>570856</v>
          </cell>
          <cell r="B9560" t="str">
            <v>ESTUCO PLASTICO INTERIOR BLANCO 17093 CAJA 20KG</v>
          </cell>
        </row>
        <row r="9561">
          <cell r="A9561">
            <v>570857</v>
          </cell>
          <cell r="B9561" t="str">
            <v>ESTUCO PLASTICO INTERIOR BLANCO 17093 CANECA 27 KG</v>
          </cell>
        </row>
        <row r="9562">
          <cell r="A9562">
            <v>570858</v>
          </cell>
          <cell r="B9562" t="str">
            <v>ESTUCO PLASTICO INTERIOR BLANCO 17093 GALON 5 KG</v>
          </cell>
        </row>
        <row r="9563">
          <cell r="A9563">
            <v>570859</v>
          </cell>
          <cell r="B9563" t="str">
            <v>ESTUCO ACRILICO PARA EXTERIOR BLANCO 27060 CANECA 30 KILOS</v>
          </cell>
        </row>
        <row r="9564">
          <cell r="A9564">
            <v>570860</v>
          </cell>
          <cell r="B9564" t="str">
            <v>ESTUCO ACRILICO PARA EXTERIOR BLANCO 27060 GALON 6 KILOS</v>
          </cell>
        </row>
        <row r="9565">
          <cell r="A9565">
            <v>570861</v>
          </cell>
          <cell r="B9565" t="str">
            <v>ESTUCO PROFESIONAL FLEXIBLE BLANCO 37060 CANECA 28 KILOS</v>
          </cell>
        </row>
        <row r="9566">
          <cell r="A9566">
            <v>570862</v>
          </cell>
          <cell r="B9566" t="str">
            <v>ESTUCO PROFESIONAL INTERIOR BLANCO 17060 BALDE 15 KILOS</v>
          </cell>
        </row>
        <row r="9567">
          <cell r="A9567">
            <v>570863</v>
          </cell>
          <cell r="B9567" t="str">
            <v>ESTUCO PROFESIONAL INTERIOR/EXTERIOR BLANCO 17090 BALDE 15 KILOS</v>
          </cell>
        </row>
        <row r="9568">
          <cell r="A9568">
            <v>570864</v>
          </cell>
          <cell r="B9568" t="str">
            <v>ESTUCO PROFESIONAL INTERIOR/EXTERIOR BLANCO 17090 CAJA 20KG</v>
          </cell>
        </row>
        <row r="9569">
          <cell r="A9569">
            <v>570865</v>
          </cell>
          <cell r="B9569" t="str">
            <v>ESTUCO PROFESIONAL INTERIOR/EXTERIOR BLANCO 17090 CANECA 30 KILOS</v>
          </cell>
        </row>
        <row r="9570">
          <cell r="A9570">
            <v>570866</v>
          </cell>
          <cell r="B9570" t="str">
            <v>ESTUCO PROFESIONAL INTERIOR/EXTERIOR BLANCO 17090 GALON 6 KILOS</v>
          </cell>
        </row>
        <row r="9571">
          <cell r="A9571">
            <v>570867</v>
          </cell>
          <cell r="B9571" t="str">
            <v>ESTUCO PROFESIONAL INTERIORES 17060 BLANCO 1/4 GALON</v>
          </cell>
        </row>
        <row r="9572">
          <cell r="A9572">
            <v>570868</v>
          </cell>
          <cell r="B9572" t="str">
            <v>ESTUCO PROFESIONAL INTERIORES 17060 BLANCO GALON</v>
          </cell>
        </row>
        <row r="9573">
          <cell r="A9573">
            <v>570869</v>
          </cell>
          <cell r="B9573" t="str">
            <v>ESTUCO PROFESIONAL INTERIORES BLANCO 17060 CANECA 30 KILOS</v>
          </cell>
        </row>
        <row r="9574">
          <cell r="A9574">
            <v>570870</v>
          </cell>
          <cell r="B9574" t="str">
            <v>ESTUCOMASTIC BLANCO 18070 BALDE 15 KILOS</v>
          </cell>
        </row>
        <row r="9575">
          <cell r="A9575">
            <v>570871</v>
          </cell>
          <cell r="B9575" t="str">
            <v>ESTUCOMASTIC BLANCO 18070 CAJA 20 KG</v>
          </cell>
        </row>
        <row r="9576">
          <cell r="A9576">
            <v>570872</v>
          </cell>
          <cell r="B9576" t="str">
            <v>ESTUCOMASTIC BLANCO 18070 CANECA 27 KG</v>
          </cell>
        </row>
        <row r="9577">
          <cell r="A9577">
            <v>570873</v>
          </cell>
          <cell r="B9577" t="str">
            <v>ESTUCOMASTIC BLANCO 18070 GALON 5 KG</v>
          </cell>
        </row>
        <row r="9578">
          <cell r="A9578">
            <v>570874</v>
          </cell>
          <cell r="B9578" t="str">
            <v>GRANIACRYL 163-8A DARK ROAST CANECA 4 GALONES</v>
          </cell>
        </row>
        <row r="9579">
          <cell r="A9579">
            <v>570875</v>
          </cell>
          <cell r="B9579" t="str">
            <v>GRANIACRYL 163-8A DARK ROAST TAMBOR 40 GALONES. 300 KILOS</v>
          </cell>
        </row>
        <row r="9580">
          <cell r="A9580">
            <v>570876</v>
          </cell>
          <cell r="B9580" t="str">
            <v>GRANIACRYL BASE NEUTRO 30697 CANECA</v>
          </cell>
        </row>
        <row r="9581">
          <cell r="A9581">
            <v>570877</v>
          </cell>
          <cell r="B9581" t="str">
            <v>GRANIACRYL BASE NEUTRO 30697 GALON</v>
          </cell>
        </row>
        <row r="9582">
          <cell r="A9582">
            <v>570878</v>
          </cell>
          <cell r="B9582" t="str">
            <v>GRANIACRYL BLANCO 30601-00101 GALON 6 KILOS</v>
          </cell>
        </row>
        <row r="9583">
          <cell r="A9583">
            <v>570879</v>
          </cell>
          <cell r="B9583" t="str">
            <v>GRANIACRYL BLANCO 30601-00501 CANECA 4 GALONES 30 KILOS</v>
          </cell>
        </row>
        <row r="9584">
          <cell r="A9584">
            <v>570880</v>
          </cell>
          <cell r="B9584" t="str">
            <v>GRANIACRYL BLANCO 30601-05001 TAMBOR 40 GALONES 300 KILOS</v>
          </cell>
        </row>
        <row r="9585">
          <cell r="A9585">
            <v>570881</v>
          </cell>
          <cell r="B9585" t="str">
            <v>GRANIACRYL D BLANCO ALMENDRA TX 30608 CANECA DE 5 GALONES</v>
          </cell>
        </row>
        <row r="9586">
          <cell r="A9586">
            <v>570882</v>
          </cell>
          <cell r="B9586" t="str">
            <v>GRANIACRYL D BLANCO ALMENDRA TX 30608 TAMBOR 40 GALONES 300 KILOS</v>
          </cell>
        </row>
        <row r="9587">
          <cell r="A9587">
            <v>570883</v>
          </cell>
          <cell r="B9587" t="str">
            <v>GRANIACRYL D BLANCO HUESO TX 30603 TAMBOR 40 GALONES 300 KILOS</v>
          </cell>
        </row>
        <row r="9588">
          <cell r="A9588">
            <v>570884</v>
          </cell>
          <cell r="B9588" t="str">
            <v>GRANIACRYL D BRISAS DEL SUR TAMBOR 40 GALONES 300 KILOS</v>
          </cell>
        </row>
        <row r="9589">
          <cell r="A9589">
            <v>570885</v>
          </cell>
          <cell r="B9589" t="str">
            <v>GRANIACRYL D CHANTILLI GALON 0.8 GALONES 6 KILOS</v>
          </cell>
        </row>
        <row r="9590">
          <cell r="A9590">
            <v>570886</v>
          </cell>
          <cell r="B9590" t="str">
            <v>GRANIACRYL D CHANTILLI TX CANECA 4 GALONES 30 KILOS</v>
          </cell>
        </row>
        <row r="9591">
          <cell r="A9591">
            <v>570887</v>
          </cell>
          <cell r="B9591" t="str">
            <v>GRANIACRYL D CHANTILLI TX TAMBOR 40 GALONES 300 KILOS</v>
          </cell>
        </row>
        <row r="9592">
          <cell r="A9592">
            <v>570888</v>
          </cell>
          <cell r="B9592" t="str">
            <v>GRANIACRYL D CHOCOLATE TX  CANECA 4 GALONES 30 KILOS</v>
          </cell>
        </row>
        <row r="9593">
          <cell r="A9593">
            <v>570889</v>
          </cell>
          <cell r="B9593" t="str">
            <v>GRANIACRYL D CHOCOLATE TX TAMBOR 40 GALONES 300 KILOS</v>
          </cell>
        </row>
        <row r="9594">
          <cell r="A9594">
            <v>570890</v>
          </cell>
          <cell r="B9594" t="str">
            <v>GRANIACRYL D CONCRETO 30633 CANECA 4 GALONES 30 KILOS</v>
          </cell>
        </row>
        <row r="9595">
          <cell r="A9595">
            <v>570891</v>
          </cell>
          <cell r="B9595" t="str">
            <v>GRANIACRYL D CONCRETO NUM 1 30633-05001 TAMBOR DE 50 GALONES</v>
          </cell>
        </row>
        <row r="9596">
          <cell r="A9596">
            <v>570892</v>
          </cell>
          <cell r="B9596" t="str">
            <v>GRANIACRYL D CREMA 30615-00501 CANECA 5 GALONES</v>
          </cell>
        </row>
        <row r="9597">
          <cell r="A9597">
            <v>570893</v>
          </cell>
          <cell r="B9597" t="str">
            <v>GRANIACRYL D CREMA 30615-05001 TAMBOR 50 GALONES</v>
          </cell>
        </row>
        <row r="9598">
          <cell r="A9598">
            <v>570894</v>
          </cell>
          <cell r="B9598" t="str">
            <v>GRANIACRYL D GRIS ATARDECER 30607-00501 CANECA 5 GALONES</v>
          </cell>
        </row>
        <row r="9599">
          <cell r="A9599">
            <v>570895</v>
          </cell>
          <cell r="B9599" t="str">
            <v>GRANIACRYL D GRIS ATARDECER 30607-05001 TAMBOR 50 GALONES</v>
          </cell>
        </row>
        <row r="9600">
          <cell r="A9600">
            <v>570896</v>
          </cell>
          <cell r="B9600" t="str">
            <v>GRANIACRYL D GRIS BASALTO 30619 TAMBOR 40 GALONES 300 KILOS</v>
          </cell>
        </row>
        <row r="9601">
          <cell r="A9601">
            <v>570897</v>
          </cell>
          <cell r="B9601" t="str">
            <v>GRANIACRYL D GRIS BASALTO K 30622-00501 CANECA 5 GALONES</v>
          </cell>
        </row>
        <row r="9602">
          <cell r="A9602">
            <v>570898</v>
          </cell>
          <cell r="B9602" t="str">
            <v>GRANIACRYL D GRIS BASALTO K 30622-05001 TAMBOR 50 GALONES</v>
          </cell>
        </row>
        <row r="9603">
          <cell r="A9603">
            <v>570899</v>
          </cell>
          <cell r="B9603" t="str">
            <v>GRANIACRYL D LADRILLO K TX 30650A CANECA 4 GALONES 30 KILOS</v>
          </cell>
        </row>
        <row r="9604">
          <cell r="A9604">
            <v>570900</v>
          </cell>
          <cell r="B9604" t="str">
            <v>TERCOAT BLANCO 429071-00101 GALON</v>
          </cell>
        </row>
        <row r="9605">
          <cell r="A9605">
            <v>570901</v>
          </cell>
          <cell r="B9605" t="str">
            <v>TERCOAT BRILLANTE CATALIZADOR INCOLORO 429072-00101 GALON</v>
          </cell>
        </row>
        <row r="9606">
          <cell r="A9606">
            <v>570902</v>
          </cell>
          <cell r="B9606" t="str">
            <v>TERCOAT GRIS CLARO 429106-00101 GALON</v>
          </cell>
        </row>
        <row r="9607">
          <cell r="A9607">
            <v>570903</v>
          </cell>
          <cell r="B9607" t="str">
            <v>TERCOAT MATE CATALIZADOR INCOLORO 429054-00104 1/4 GALON</v>
          </cell>
        </row>
        <row r="9608">
          <cell r="A9608">
            <v>570904</v>
          </cell>
          <cell r="B9608" t="str">
            <v>TERTRAFICO ACRILICO BASE AGUA AMARILLO 429205 - CAN 5 G</v>
          </cell>
        </row>
        <row r="9609">
          <cell r="A9609">
            <v>570905</v>
          </cell>
          <cell r="B9609" t="str">
            <v>TERTRAFICO ACRILICO BASE AGUA AMARILLO 429205 - TAM 50 G</v>
          </cell>
        </row>
        <row r="9610">
          <cell r="A9610">
            <v>570906</v>
          </cell>
          <cell r="B9610" t="str">
            <v>TERTRAFICO ACRILICO BASE AGUA BLANCO 429204 - CAN 5 G</v>
          </cell>
        </row>
        <row r="9611">
          <cell r="A9611">
            <v>570907</v>
          </cell>
          <cell r="B9611" t="str">
            <v>TERTRAFICO ACRILICO BASE AGUA BLANCO 429204 - TAM 50 G</v>
          </cell>
        </row>
        <row r="9612">
          <cell r="A9612">
            <v>570908</v>
          </cell>
          <cell r="B9612" t="str">
            <v>TERTRAFICO ACRILICO BASE SOLVENTE AMARILLO 29208 - 1 G</v>
          </cell>
        </row>
        <row r="9613">
          <cell r="A9613">
            <v>570909</v>
          </cell>
          <cell r="B9613" t="str">
            <v>TERTRAFICO ACRILICO BASE SOLVENTE AMARILLO 29208 - CAN 5 G</v>
          </cell>
          <cell r="C9613">
            <v>2</v>
          </cell>
        </row>
        <row r="9614">
          <cell r="A9614">
            <v>570910</v>
          </cell>
          <cell r="B9614" t="str">
            <v>TERTRAFICO ACRILICO BASE SOLVENTE AMARILLO 29208 - TAM 50 G</v>
          </cell>
        </row>
        <row r="9615">
          <cell r="A9615">
            <v>570911</v>
          </cell>
          <cell r="B9615" t="str">
            <v>TERTRAFICO ACRILICO BASE SOLVENTE BLANCO 29205 - 1 G</v>
          </cell>
        </row>
        <row r="9616">
          <cell r="A9616">
            <v>570912</v>
          </cell>
          <cell r="B9616" t="str">
            <v>TERTRAFICO ACRILICO BASE SOLVENTE BLANCO 29205 - CAN 5 G</v>
          </cell>
        </row>
        <row r="9617">
          <cell r="A9617">
            <v>570913</v>
          </cell>
          <cell r="B9617" t="str">
            <v>TERTRAFICO ACRILICO BASE SOLVENTE BLANCO 29205 - TAM 50 G</v>
          </cell>
        </row>
        <row r="9618">
          <cell r="A9618">
            <v>570914</v>
          </cell>
          <cell r="B9618" t="str">
            <v>TERTRAFICO ACRILICO BASE SOLVENTE NEGRO 29209 - CAN 5 G</v>
          </cell>
        </row>
        <row r="9619">
          <cell r="A9619">
            <v>570915</v>
          </cell>
          <cell r="B9619" t="str">
            <v>CATALIZADOR WASH PRIMER INCOLORO PARTE B 03205 1/4 GALON</v>
          </cell>
        </row>
        <row r="9620">
          <cell r="A9620">
            <v>570916</v>
          </cell>
          <cell r="B9620" t="str">
            <v>CATALIZADOR WASH PRIMER INCOLORO PARTE B 03205 GALON</v>
          </cell>
        </row>
        <row r="9621">
          <cell r="A9621">
            <v>570917</v>
          </cell>
          <cell r="B9621" t="str">
            <v>VINYL WASH PRIMER VERDE OLIVA PARTE A 03255 1/4 GALON</v>
          </cell>
        </row>
        <row r="9622">
          <cell r="A9622">
            <v>570918</v>
          </cell>
          <cell r="B9622" t="str">
            <v>VINYL WASH PRIMER VERDE OLIVA PARTE A 03255 GALON</v>
          </cell>
        </row>
        <row r="9623">
          <cell r="A9623">
            <v>571000</v>
          </cell>
          <cell r="B9623" t="str">
            <v>GRANIACRYL D LADRILLO K TX 30650A TAMBOR 40 GALONES 300 KILOS</v>
          </cell>
        </row>
        <row r="9624">
          <cell r="A9624">
            <v>571001</v>
          </cell>
          <cell r="B9624" t="str">
            <v>GRANIACRYL D LADRILLO TX 30650 CANECA 4 GALONES 30 KILOS</v>
          </cell>
        </row>
        <row r="9625">
          <cell r="A9625">
            <v>571002</v>
          </cell>
          <cell r="B9625" t="str">
            <v>GRANIACRYL D LADRILLO TX 30650 TAMBOR DE 40 GALONES</v>
          </cell>
        </row>
        <row r="9626">
          <cell r="A9626">
            <v>571003</v>
          </cell>
          <cell r="B9626" t="str">
            <v>GRANIACRYL D LINO CRUDO CANECA 4 GALONES 30 KILOS</v>
          </cell>
        </row>
        <row r="9627">
          <cell r="A9627">
            <v>571004</v>
          </cell>
          <cell r="B9627" t="str">
            <v>GRANIACRYL D LINO CRUDO TAMBOR 40 GALONES 300 KILOS</v>
          </cell>
        </row>
        <row r="9628">
          <cell r="A9628">
            <v>571005</v>
          </cell>
          <cell r="B9628" t="str">
            <v>GRANIACRYL D NEUTRO 30697 TAMBOR 40 GALONES. 300 KILOS</v>
          </cell>
        </row>
        <row r="9629">
          <cell r="A9629">
            <v>571006</v>
          </cell>
          <cell r="B9629" t="str">
            <v>GRANIACRYL D NOGAL TX  CANECA 4 GALONES 30 KILOS</v>
          </cell>
        </row>
        <row r="9630">
          <cell r="A9630">
            <v>571007</v>
          </cell>
          <cell r="B9630" t="str">
            <v>GRANIACRYL D NOGAL TX TAMBOR 40 GALONES 300 KILOS</v>
          </cell>
        </row>
        <row r="9631">
          <cell r="A9631">
            <v>571008</v>
          </cell>
          <cell r="B9631" t="str">
            <v>GRANIACRYL D OCRE DORADO TX 30604 CANECA 4 GALONES 30 KILOS</v>
          </cell>
        </row>
        <row r="9632">
          <cell r="A9632">
            <v>571009</v>
          </cell>
          <cell r="B9632" t="str">
            <v>GRANIACRYL D OCRE DORADO TX 30604 TAMBOR 40 GALONES 300 KILOS</v>
          </cell>
        </row>
        <row r="9633">
          <cell r="A9633">
            <v>571010</v>
          </cell>
          <cell r="B9633" t="str">
            <v>GRANIACRYL D ROJO COLONIAL TX  30618 CANECA 4 GALONES 30 KILOS</v>
          </cell>
        </row>
        <row r="9634">
          <cell r="A9634">
            <v>571011</v>
          </cell>
          <cell r="B9634" t="str">
            <v>GRANIACRYL D ROJO COLONIAL TX  30618 TAMBOR 40 GALONES 300 KILOS</v>
          </cell>
        </row>
        <row r="9635">
          <cell r="A9635">
            <v>571012</v>
          </cell>
          <cell r="B9635" t="str">
            <v>GRANIACRYL D SEPIA TX  TAMBOR 40 GALONES 300 KILOS</v>
          </cell>
        </row>
        <row r="9636">
          <cell r="A9636">
            <v>571013</v>
          </cell>
          <cell r="B9636" t="str">
            <v>GRANIACRYL D SEPIA TX CANECA 4 GALONES 30 KILOS</v>
          </cell>
        </row>
        <row r="9637">
          <cell r="A9637">
            <v>571014</v>
          </cell>
          <cell r="B9637" t="str">
            <v>GRANIACRYL D TEJA TX 30617 CANECA 4 GALONES 30 KILOS</v>
          </cell>
        </row>
        <row r="9638">
          <cell r="A9638">
            <v>571015</v>
          </cell>
          <cell r="B9638" t="str">
            <v>GRANIACRYL D TEJA TX 30617 TAMBOR 40 GALONES 300 KILOS</v>
          </cell>
        </row>
        <row r="9639">
          <cell r="A9639">
            <v>571016</v>
          </cell>
          <cell r="B9639" t="str">
            <v>GRANIACRYL D VERDE CAPINURY TX  30614 TAMBOR DE 40 GALONES 300 KILOS</v>
          </cell>
        </row>
        <row r="9640">
          <cell r="A9640">
            <v>571017</v>
          </cell>
          <cell r="B9640" t="str">
            <v>GRANIACRYL D VERDE COLONIAL TX 30606 TAMBOR 40 GALONES 300 KILOS</v>
          </cell>
        </row>
        <row r="9641">
          <cell r="A9641">
            <v>571018</v>
          </cell>
          <cell r="B9641" t="str">
            <v>GRANIACRYL D VERDE COLONIAL X 30606 CANECA 4 GALONES 30 KILOS</v>
          </cell>
        </row>
        <row r="9642">
          <cell r="A9642">
            <v>571019</v>
          </cell>
          <cell r="B9642" t="str">
            <v>GRANIACRYL GRIS VIZCAYA CANECA 4 GALONES 30 KILOS</v>
          </cell>
        </row>
        <row r="9643">
          <cell r="A9643">
            <v>571020</v>
          </cell>
          <cell r="B9643" t="str">
            <v>GRANIACRYL GRIS VIZCAYA TAMBOR DE 50 GALONES</v>
          </cell>
        </row>
        <row r="9644">
          <cell r="A9644">
            <v>571021</v>
          </cell>
          <cell r="B9644" t="str">
            <v>GRANIACRYL S. COLOR 10 TX 3P TAMBOR 40 GAL. 300 KILOS</v>
          </cell>
        </row>
        <row r="9645">
          <cell r="A9645">
            <v>571022</v>
          </cell>
          <cell r="B9645" t="str">
            <v>GRANIACRYL S. COLOR 10 TX 5T TAMBOR 40 GAL. 300 KILOS</v>
          </cell>
        </row>
        <row r="9646">
          <cell r="A9646">
            <v>571023</v>
          </cell>
          <cell r="B9646" t="str">
            <v>GRANIACRYL S. COLOR 10 TX 7D  TAMBOR 40 GAL. 300 KILOS</v>
          </cell>
        </row>
        <row r="9647">
          <cell r="A9647">
            <v>571024</v>
          </cell>
          <cell r="B9647" t="str">
            <v>GRANIACRYL S. COLOR 103 TX 3P TAMBOR 40 GAL. 300 KILOS</v>
          </cell>
        </row>
        <row r="9648">
          <cell r="A9648">
            <v>571025</v>
          </cell>
          <cell r="B9648" t="str">
            <v>GRANIACRYL S. COLOR 103 TX 5T  CANECA 4 GAL. 30 KILOS</v>
          </cell>
        </row>
        <row r="9649">
          <cell r="A9649">
            <v>571026</v>
          </cell>
          <cell r="B9649" t="str">
            <v>GRANIACRYL S. COLOR 103 TX 5T  TAMBOR 40 GAL. 300 KILOS</v>
          </cell>
        </row>
        <row r="9650">
          <cell r="A9650">
            <v>571027</v>
          </cell>
          <cell r="B9650" t="str">
            <v>GRANIACRYL S. COLOR 103 TX 7D  TAMBOR 40 GAL. 300 KILOS</v>
          </cell>
        </row>
        <row r="9651">
          <cell r="A9651">
            <v>571028</v>
          </cell>
          <cell r="B9651" t="str">
            <v>GRANIACRYL S. COLOR 103 TX 7D CANECA 4 GAL. 30 KILOS</v>
          </cell>
        </row>
        <row r="9652">
          <cell r="A9652">
            <v>571029</v>
          </cell>
          <cell r="B9652" t="str">
            <v>GRANIACRYL S. COLOR 103 TX 8A  TAMBOR 40 GAL. 300 KILOS</v>
          </cell>
        </row>
        <row r="9653">
          <cell r="A9653">
            <v>571030</v>
          </cell>
          <cell r="B9653" t="str">
            <v>GRANIACRYL S. COLOR 127 TX 3P  TAMBOR 40 GAL. 300 KILOS</v>
          </cell>
        </row>
        <row r="9654">
          <cell r="A9654">
            <v>571031</v>
          </cell>
          <cell r="B9654" t="str">
            <v>GRANIACRYL S. COLOR 127 TX 5T  TAMBOR 40 GAL. 300 KILOS</v>
          </cell>
        </row>
        <row r="9655">
          <cell r="A9655">
            <v>571032</v>
          </cell>
          <cell r="B9655" t="str">
            <v>GRANIACRYL S. COLOR 127 TX 5T CANECA 4 GAL. 30 KILOS</v>
          </cell>
        </row>
        <row r="9656">
          <cell r="A9656">
            <v>571033</v>
          </cell>
          <cell r="B9656" t="str">
            <v>GRANIACRYL S. COLOR 127 TX 7D  CANECA 4 GAL. 30 KILOS</v>
          </cell>
        </row>
        <row r="9657">
          <cell r="A9657">
            <v>571034</v>
          </cell>
          <cell r="B9657" t="str">
            <v>GRANIACRYL S. COLOR 127 TX 7D  TAMBOR 40 GAL. 300 KILOS</v>
          </cell>
        </row>
        <row r="9658">
          <cell r="A9658">
            <v>571035</v>
          </cell>
          <cell r="B9658" t="str">
            <v>GRANIACRYL S. COLOR 129 TX 3P  TAMBOR 40 GAL. 300 KILOS</v>
          </cell>
        </row>
        <row r="9659">
          <cell r="A9659">
            <v>571036</v>
          </cell>
          <cell r="B9659" t="str">
            <v>GRANIACRYL S. COLOR 129 TX 5T  CANECA 4 GAL. 30 KILOS</v>
          </cell>
        </row>
        <row r="9660">
          <cell r="A9660">
            <v>571037</v>
          </cell>
          <cell r="B9660" t="str">
            <v>GRANIACRYL S. COLOR 129 TX 5T  TAMBOR 40 GAL. 300 KILOS</v>
          </cell>
        </row>
        <row r="9661">
          <cell r="A9661">
            <v>571038</v>
          </cell>
          <cell r="B9661" t="str">
            <v>GRANIACRYL S. COLOR 129 TX 7D  CANECA 4 GAL. 30 KILOS</v>
          </cell>
        </row>
        <row r="9662">
          <cell r="A9662">
            <v>571039</v>
          </cell>
          <cell r="B9662" t="str">
            <v>GRANIACRYL S. COLOR 129 TX 7D TAMBOR 40 GAL. 300 KILOS</v>
          </cell>
        </row>
        <row r="9663">
          <cell r="A9663">
            <v>571040</v>
          </cell>
          <cell r="B9663" t="str">
            <v>GRANIACRYL S. COLOR 13 TX 3P TAMBOR 40 GAL. 300 KILOS</v>
          </cell>
        </row>
        <row r="9664">
          <cell r="A9664">
            <v>571041</v>
          </cell>
          <cell r="B9664" t="str">
            <v>GRANIACRYL S. COLOR 13 TX 5T TAMBOR 40 GAL. 300 KILOS</v>
          </cell>
        </row>
        <row r="9665">
          <cell r="A9665">
            <v>571042</v>
          </cell>
          <cell r="B9665" t="str">
            <v>GRANIACRYL S. COLOR 13 TX 7D TAMBOR 40 GAL. 300 KILOS</v>
          </cell>
        </row>
        <row r="9666">
          <cell r="A9666">
            <v>571043</v>
          </cell>
          <cell r="B9666" t="str">
            <v>GRANIACRYL S. COLOR 13 TX 8A TAMBOR 40 GAL. 300 KILOS</v>
          </cell>
        </row>
        <row r="9667">
          <cell r="A9667">
            <v>571044</v>
          </cell>
          <cell r="B9667" t="str">
            <v>GRANIACRYL S. COLOR 131 TX 3P  TAMBOR 40 GAL. 300 KILOS</v>
          </cell>
        </row>
        <row r="9668">
          <cell r="A9668">
            <v>571045</v>
          </cell>
          <cell r="B9668" t="str">
            <v>GRANIACRYL S. COLOR 131 TX 5T TAMBOR 40 GAL. 300 KILOS</v>
          </cell>
        </row>
        <row r="9669">
          <cell r="A9669">
            <v>571046</v>
          </cell>
          <cell r="B9669" t="str">
            <v>GRANIACRYL S. COLOR 131 TX 7D  TAMBOR 40 GAL. 300 KILOS</v>
          </cell>
        </row>
        <row r="9670">
          <cell r="A9670">
            <v>571047</v>
          </cell>
          <cell r="B9670" t="str">
            <v>GRANIACRYL S. COLOR 132 TX 3P  TAMBOR 40 GAL. 300 KILOS</v>
          </cell>
        </row>
        <row r="9671">
          <cell r="A9671">
            <v>571048</v>
          </cell>
          <cell r="B9671" t="str">
            <v>GRANIACRYL S. COLOR 132 TX 5T  TAMBOR 40 GAL. 300 KILOS</v>
          </cell>
        </row>
        <row r="9672">
          <cell r="A9672">
            <v>571049</v>
          </cell>
          <cell r="B9672" t="str">
            <v>GRANIACRYL S. COLOR 132 TX 7D  CANECA 4 GAL. 30 KILOS</v>
          </cell>
        </row>
        <row r="9673">
          <cell r="A9673">
            <v>571050</v>
          </cell>
          <cell r="B9673" t="str">
            <v>GRANIACRYL S. COLOR 132 TX 7D  TAMBOR 40 GAL. 300 KILOS</v>
          </cell>
        </row>
        <row r="9674">
          <cell r="A9674">
            <v>571051</v>
          </cell>
          <cell r="B9674" t="str">
            <v>GRANIACRYL S. COLOR 133 TX 3P  CANECA 4 GAL. 30 KILOS</v>
          </cell>
        </row>
        <row r="9675">
          <cell r="A9675">
            <v>571052</v>
          </cell>
          <cell r="B9675" t="str">
            <v>GRANIACRYL S. COLOR 133 TX 3P TAMBOR 40 GAL. 300 KILOS</v>
          </cell>
        </row>
        <row r="9676">
          <cell r="A9676">
            <v>571053</v>
          </cell>
          <cell r="B9676" t="str">
            <v>GRANIACRYL S. COLOR 133 TX 5T  TAMBOR 40 GAL. 300 KILOS</v>
          </cell>
        </row>
        <row r="9677">
          <cell r="A9677">
            <v>571054</v>
          </cell>
          <cell r="B9677" t="str">
            <v>GRANIACRYL S. COLOR 133 TX 7D  TAMBOR 40 GAL. 300 KILOS</v>
          </cell>
        </row>
        <row r="9678">
          <cell r="A9678">
            <v>571055</v>
          </cell>
          <cell r="B9678" t="str">
            <v>GRANIACRYL S. COLOR 134 TX 3P TAMBOR 40 GAL. 300 KILOS</v>
          </cell>
        </row>
        <row r="9679">
          <cell r="A9679">
            <v>571056</v>
          </cell>
          <cell r="B9679" t="str">
            <v>GRANIACRYL S. COLOR 134 TX 5T  TAMBOR 40 GAL. 300 KILOS</v>
          </cell>
        </row>
        <row r="9680">
          <cell r="A9680">
            <v>571057</v>
          </cell>
          <cell r="B9680" t="str">
            <v>GRANIACRYL S. COLOR 134 TX 5T CANECA 4 GAL. 30 KILOS</v>
          </cell>
        </row>
        <row r="9681">
          <cell r="A9681">
            <v>571058</v>
          </cell>
          <cell r="B9681" t="str">
            <v>GRANIACRYL S. COLOR 134 TX 7D  TAMBOR 40 GAL. 300 KILOS</v>
          </cell>
        </row>
        <row r="9682">
          <cell r="A9682">
            <v>571059</v>
          </cell>
          <cell r="B9682" t="str">
            <v>GRANIACRYL S. COLOR 135 TX 3P TAMBOR 40 GAL. 300 KILOS</v>
          </cell>
        </row>
        <row r="9683">
          <cell r="A9683">
            <v>571060</v>
          </cell>
          <cell r="B9683" t="str">
            <v>GRANIACRYL S. COLOR 135 TX 5T  TAMBOR 40 GAL. 300 KILOS</v>
          </cell>
        </row>
        <row r="9684">
          <cell r="A9684">
            <v>571061</v>
          </cell>
          <cell r="B9684" t="str">
            <v>GRANIACRYL S. COLOR 135 TX 7D TAMBOR 40 GAL. 300 KILOS</v>
          </cell>
        </row>
        <row r="9685">
          <cell r="A9685">
            <v>571062</v>
          </cell>
          <cell r="B9685" t="str">
            <v>GRANIACRYL S. COLOR 136 TX 3P  CANECA 4 GAL. 30 KILOS</v>
          </cell>
        </row>
        <row r="9686">
          <cell r="A9686">
            <v>571063</v>
          </cell>
          <cell r="B9686" t="str">
            <v>GRANIACRYL S. COLOR 136 TX 3P  TAMBOR 40 GAL. 300 KILOS</v>
          </cell>
        </row>
        <row r="9687">
          <cell r="A9687">
            <v>571064</v>
          </cell>
          <cell r="B9687" t="str">
            <v>GRANIACRYL S. COLOR 136 TX 5T TAMBOR 40 GAL. 300 KILOS</v>
          </cell>
        </row>
        <row r="9688">
          <cell r="A9688">
            <v>571065</v>
          </cell>
          <cell r="B9688" t="str">
            <v>GRANIACRYL S. COLOR 136 TX 7D  CANECA 4 GAL. 30 KILOS</v>
          </cell>
        </row>
        <row r="9689">
          <cell r="A9689">
            <v>571066</v>
          </cell>
          <cell r="B9689" t="str">
            <v>GRANIACRYL S. COLOR 136 TX 7D  TAMBOR 40 GAL. 300 KILOS</v>
          </cell>
        </row>
        <row r="9690">
          <cell r="A9690">
            <v>571067</v>
          </cell>
          <cell r="B9690" t="str">
            <v>GRANIACRYL S. COLOR 136 TX 8A  TAMBOR 40 GAL. 300 KILOS</v>
          </cell>
        </row>
        <row r="9691">
          <cell r="A9691">
            <v>571068</v>
          </cell>
          <cell r="B9691" t="str">
            <v>GRANIACRYL S. COLOR 138 TX 3P  TAMBOR 40 GAL. 300 KILOS</v>
          </cell>
        </row>
        <row r="9692">
          <cell r="A9692">
            <v>571069</v>
          </cell>
          <cell r="B9692" t="str">
            <v>GRANIACRYL S. COLOR 138 TX 5T  TAMBOR 40 GAL. 300 KILOS</v>
          </cell>
        </row>
        <row r="9693">
          <cell r="A9693">
            <v>571070</v>
          </cell>
          <cell r="B9693" t="str">
            <v>GRANIACRYL S. COLOR 138 TX 7D  TAMBOR 40 GAL. 300 KILOS</v>
          </cell>
        </row>
        <row r="9694">
          <cell r="A9694">
            <v>571071</v>
          </cell>
          <cell r="B9694" t="str">
            <v>GRANIACRYL S. COLOR 140 TX 3P TAMBOR 40 GAL. 300 KILOS</v>
          </cell>
        </row>
        <row r="9695">
          <cell r="A9695">
            <v>571072</v>
          </cell>
          <cell r="B9695" t="str">
            <v>GRANIACRYL S. COLOR 140 TX 5T  TAMBOR 40 GAL. 300 KILOS</v>
          </cell>
        </row>
        <row r="9696">
          <cell r="A9696">
            <v>571073</v>
          </cell>
          <cell r="B9696" t="str">
            <v>GRANIACRYL S. COLOR 140 TX 7D  TAMBOR 40 GAL. 300 KILOS</v>
          </cell>
        </row>
        <row r="9697">
          <cell r="A9697">
            <v>571074</v>
          </cell>
          <cell r="B9697" t="str">
            <v>GRANIACRYL S. COLOR 140 TX 8A  TAMBOR 40 GAL. 300 KILOS</v>
          </cell>
        </row>
        <row r="9698">
          <cell r="A9698">
            <v>571075</v>
          </cell>
          <cell r="B9698" t="str">
            <v>GRANIACRYL S. COLOR 141 TX 3P  TAMBOR 40 GAL. 300 KILOS</v>
          </cell>
        </row>
        <row r="9699">
          <cell r="A9699">
            <v>571076</v>
          </cell>
          <cell r="B9699" t="str">
            <v>GRANIACRYL S. COLOR 141 TX 5T  TAMBOR 40 GAL. 300 KILOS</v>
          </cell>
        </row>
        <row r="9700">
          <cell r="A9700">
            <v>571077</v>
          </cell>
          <cell r="B9700" t="str">
            <v>GRANIACRYL S. COLOR 141 TX 7D  CANECA 4 GAL. 30 KILOS</v>
          </cell>
        </row>
        <row r="9701">
          <cell r="A9701">
            <v>571078</v>
          </cell>
          <cell r="B9701" t="str">
            <v>GRANIACRYL S. COLOR 141 TX 7D TAMBOR 40 GAL. 300 KILOS</v>
          </cell>
        </row>
        <row r="9702">
          <cell r="A9702">
            <v>571079</v>
          </cell>
          <cell r="B9702" t="str">
            <v>GRANIACRYL S. COLOR 142 TX 3P TAMBOR 40 GAL. 300 KILOS</v>
          </cell>
        </row>
        <row r="9703">
          <cell r="A9703">
            <v>571080</v>
          </cell>
          <cell r="B9703" t="str">
            <v>GRANIACRYL S. COLOR 142 TX 5T  TAMBOR 40 GAL. 300 KILOS</v>
          </cell>
        </row>
        <row r="9704">
          <cell r="A9704">
            <v>571081</v>
          </cell>
          <cell r="B9704" t="str">
            <v>GRANIACRYL S. COLOR 142 TX 7D TAMBOR 40 GAL. 300 KILOS</v>
          </cell>
        </row>
        <row r="9705">
          <cell r="A9705">
            <v>571082</v>
          </cell>
          <cell r="B9705" t="str">
            <v>GRANIACRYL S. COLOR 142 TX 8A TAMBOR 40 GAL. 300 KILOS</v>
          </cell>
        </row>
        <row r="9706">
          <cell r="A9706">
            <v>571083</v>
          </cell>
          <cell r="B9706" t="str">
            <v>GRANIACRYL S. COLOR 143 TX 3P TAMBOR 40 GAL. 300 KILOS</v>
          </cell>
        </row>
        <row r="9707">
          <cell r="A9707">
            <v>571084</v>
          </cell>
          <cell r="B9707" t="str">
            <v>GRANIACRYL S. COLOR 143 TX 5T  TAMBOR 40 GAL. 300 KILOS</v>
          </cell>
        </row>
        <row r="9708">
          <cell r="A9708">
            <v>571085</v>
          </cell>
          <cell r="B9708" t="str">
            <v>GRANIACRYL S. COLOR 143 TX 7D  TAMBOR 40 GAL. 300 KILOS</v>
          </cell>
        </row>
        <row r="9709">
          <cell r="A9709">
            <v>571086</v>
          </cell>
          <cell r="B9709" t="str">
            <v>GRANIACRYL S. COLOR 143 TX 7D CANECA 4 GAL. 30 KILOS</v>
          </cell>
        </row>
        <row r="9710">
          <cell r="A9710">
            <v>571087</v>
          </cell>
          <cell r="B9710" t="str">
            <v>GRANIACRYL S. COLOR 143 TX 8A  TAMBOR 40 GAL. 300 KILOS</v>
          </cell>
        </row>
        <row r="9711">
          <cell r="A9711">
            <v>571088</v>
          </cell>
          <cell r="B9711" t="str">
            <v>GRANIACRYL S. COLOR 143 TX 8A CANECA 4 GAL. 30 KILOS</v>
          </cell>
        </row>
        <row r="9712">
          <cell r="A9712">
            <v>571089</v>
          </cell>
          <cell r="B9712" t="str">
            <v>GRANIACRYL S. COLOR 145 TX 3P TAMBOR 40 GAL. 300 KILOS</v>
          </cell>
        </row>
        <row r="9713">
          <cell r="A9713">
            <v>571090</v>
          </cell>
          <cell r="B9713" t="str">
            <v>GRANIACRYL S. COLOR 145 TX 5T CANECA 4 GAL. 30 KILOS</v>
          </cell>
        </row>
        <row r="9714">
          <cell r="A9714">
            <v>571091</v>
          </cell>
          <cell r="B9714" t="str">
            <v>GRANIACRYL S. COLOR 145 TX 7D  CANECA 4 GAL. 30 KILOS</v>
          </cell>
        </row>
        <row r="9715">
          <cell r="A9715">
            <v>571092</v>
          </cell>
          <cell r="B9715" t="str">
            <v>GRANIACRYL S. COLOR 145 TX 7D  TAMBOR 40 GAL. 300 KILOS</v>
          </cell>
        </row>
        <row r="9716">
          <cell r="A9716">
            <v>571093</v>
          </cell>
          <cell r="B9716" t="str">
            <v>GRANIACRYL S. COLOR 145 TX 8A TAMBOR 40 GAL. 300 KILOS</v>
          </cell>
        </row>
        <row r="9717">
          <cell r="A9717">
            <v>571094</v>
          </cell>
          <cell r="B9717" t="str">
            <v>GRANIACRYL S. COLOR 146 TX 3P  TAMBOR 40 GAL. 300 KILOS</v>
          </cell>
        </row>
        <row r="9718">
          <cell r="A9718">
            <v>571095</v>
          </cell>
          <cell r="B9718" t="str">
            <v>GRANIACRYL S. COLOR 146 TX 5T  TAMBOR 40 GAL. 300 KILOS</v>
          </cell>
        </row>
        <row r="9719">
          <cell r="A9719">
            <v>571096</v>
          </cell>
          <cell r="B9719" t="str">
            <v>GRANIACRYL S. COLOR 146 TX 7D  CANECA 4 GAL. 30 KILOS</v>
          </cell>
        </row>
        <row r="9720">
          <cell r="A9720">
            <v>571097</v>
          </cell>
          <cell r="B9720" t="str">
            <v>GRANIACRYL S. COLOR 146 TX 7D  TAMBOR 40 GAL. 300 KILOS</v>
          </cell>
        </row>
        <row r="9721">
          <cell r="A9721">
            <v>571098</v>
          </cell>
          <cell r="B9721" t="str">
            <v>GRANIACRYL S. COLOR 146 TX 8A TAMBOR 40 GAL. 300 KILOS</v>
          </cell>
        </row>
        <row r="9722">
          <cell r="A9722">
            <v>571099</v>
          </cell>
          <cell r="B9722" t="str">
            <v>GRANIACRYL S. COLOR 148 TX 3P  TAMBOR 40 GAL. 300 KILOS</v>
          </cell>
        </row>
        <row r="9723">
          <cell r="A9723">
            <v>571100</v>
          </cell>
          <cell r="B9723" t="str">
            <v>GRANIACRYL S. COLOR 148 TX 5T  TAMBOR 40 GAL. 300 KILOS</v>
          </cell>
        </row>
        <row r="9724">
          <cell r="A9724">
            <v>571101</v>
          </cell>
          <cell r="B9724" t="str">
            <v>GRANIACRYL S. COLOR 148 TX 7D  CANECA 4 GAL. 30 KILOS</v>
          </cell>
        </row>
        <row r="9725">
          <cell r="A9725">
            <v>571102</v>
          </cell>
          <cell r="B9725" t="str">
            <v>GRANIACRYL S. COLOR 148 TX 7D TAMBOR 40 GAL. 300 KILOS</v>
          </cell>
        </row>
        <row r="9726">
          <cell r="A9726">
            <v>571103</v>
          </cell>
          <cell r="B9726" t="str">
            <v>GRANIACRYL S. COLOR 149 TX 3P TAMBOR 40 GAL. 300 KILOS</v>
          </cell>
        </row>
        <row r="9727">
          <cell r="A9727">
            <v>571104</v>
          </cell>
          <cell r="B9727" t="str">
            <v>GRANIACRYL S. COLOR 149 TX 5T  TAMBOR 40 GAL. 300 KILOS</v>
          </cell>
        </row>
        <row r="9728">
          <cell r="A9728">
            <v>571105</v>
          </cell>
          <cell r="B9728" t="str">
            <v>GRANIACRYL S. COLOR 149 TX 7D  TAMBOR 40 GAL. 300 KILOS</v>
          </cell>
        </row>
        <row r="9729">
          <cell r="A9729">
            <v>571106</v>
          </cell>
          <cell r="B9729" t="str">
            <v>GRANIACRYL S. COLOR 149 TX 8A  TAMBOR 40 GAL. 300 KILOS</v>
          </cell>
        </row>
        <row r="9730">
          <cell r="A9730">
            <v>571107</v>
          </cell>
          <cell r="B9730" t="str">
            <v>GRANIACRYL S. COLOR 149 TX 8A CANECA 4 GAL. 30 KILOS</v>
          </cell>
        </row>
        <row r="9731">
          <cell r="A9731">
            <v>571108</v>
          </cell>
          <cell r="B9731" t="str">
            <v>GRANIACRYL S. COLOR 151 TX 3PTAMBOR 40 GAL. 300 KILOS</v>
          </cell>
        </row>
        <row r="9732">
          <cell r="A9732">
            <v>571109</v>
          </cell>
          <cell r="B9732" t="str">
            <v>GRANIACRYL S. COLOR 151 TX 5T  CANECA 4 GAL. 30 KILOS</v>
          </cell>
        </row>
        <row r="9733">
          <cell r="A9733">
            <v>571110</v>
          </cell>
          <cell r="B9733" t="str">
            <v>GRANIACRYL S. COLOR 151 TX 5T  TAMBOR 40 GAL. 300 KILOS</v>
          </cell>
        </row>
        <row r="9734">
          <cell r="A9734">
            <v>571111</v>
          </cell>
          <cell r="B9734" t="str">
            <v>GRANIACRYL S. COLOR 151 TX 7D  TAMBOR 40 GAL. 300 KILOS</v>
          </cell>
        </row>
        <row r="9735">
          <cell r="A9735">
            <v>571112</v>
          </cell>
          <cell r="B9735" t="str">
            <v>GRANIACRYL S. COLOR 151 TX 8A TAMBOR 40 GAL. 300 KILOS</v>
          </cell>
        </row>
        <row r="9736">
          <cell r="A9736">
            <v>571113</v>
          </cell>
          <cell r="B9736" t="str">
            <v>GRANIACRYL S. COLOR 154 TX 3P  TAMBOR 40 GAL. 300 KILOS</v>
          </cell>
        </row>
        <row r="9737">
          <cell r="A9737">
            <v>571114</v>
          </cell>
          <cell r="B9737" t="str">
            <v>GRANIACRYL S. COLOR 154 TX 3P CANECA 4 GAL. 30 KILOS</v>
          </cell>
        </row>
        <row r="9738">
          <cell r="A9738">
            <v>571115</v>
          </cell>
          <cell r="B9738" t="str">
            <v>GRANIACRYL S. COLOR 154 TX 5T TAMBOR 40 GAL. 300 KILOS</v>
          </cell>
        </row>
        <row r="9739">
          <cell r="A9739">
            <v>571116</v>
          </cell>
          <cell r="B9739" t="str">
            <v>GRANIACRYL S. COLOR 154 TX 7D  TAMBOR 40 GAL. 300 KILOS</v>
          </cell>
        </row>
        <row r="9740">
          <cell r="A9740">
            <v>571117</v>
          </cell>
          <cell r="B9740" t="str">
            <v>GRANIACRYL S. COLOR 158 TX 3P  TAMBOR 40 GAL. 300 KILOS</v>
          </cell>
        </row>
        <row r="9741">
          <cell r="A9741">
            <v>571118</v>
          </cell>
          <cell r="B9741" t="str">
            <v>GRANIACRYL S. COLOR 158 TX 5T  TAMBOR 40 GAL. 300 KILOS</v>
          </cell>
        </row>
        <row r="9742">
          <cell r="A9742">
            <v>571119</v>
          </cell>
          <cell r="B9742" t="str">
            <v>GRANIACRYL S. COLOR 158 TX 7D  TAMBOR 40 GAL. 300 KILOS</v>
          </cell>
        </row>
        <row r="9743">
          <cell r="A9743">
            <v>571120</v>
          </cell>
          <cell r="B9743" t="str">
            <v>GRANIACRYL S. COLOR 158 TX 8A TAMBOR 40 GAL. 300 KILOS</v>
          </cell>
        </row>
        <row r="9744">
          <cell r="A9744">
            <v>571121</v>
          </cell>
          <cell r="B9744" t="str">
            <v>GRANIACRYL S. COLOR 159 TX 5T  TAMBOR 40 GAL. 300 KILOS</v>
          </cell>
        </row>
        <row r="9745">
          <cell r="A9745">
            <v>571122</v>
          </cell>
          <cell r="B9745" t="str">
            <v>GRANIACRYL S. COLOR 159 TX 7D TAMBOR 40 GAL. 300 KILOS</v>
          </cell>
        </row>
        <row r="9746">
          <cell r="A9746">
            <v>571123</v>
          </cell>
          <cell r="B9746" t="str">
            <v>GRANIACRYL S. COLOR 159 TX 8A TAMBOR 40 GAL. 300 KILOS</v>
          </cell>
        </row>
        <row r="9747">
          <cell r="A9747">
            <v>571124</v>
          </cell>
          <cell r="B9747" t="str">
            <v>GRANIACRYL S. COLOR 16 TX 3P 40 GAL. 300 KILOS</v>
          </cell>
        </row>
        <row r="9748">
          <cell r="A9748">
            <v>571125</v>
          </cell>
          <cell r="B9748" t="str">
            <v>GRANIACRYL S. COLOR 16 TX 3P CANECA 4 GAL. 30 KILOS</v>
          </cell>
        </row>
        <row r="9749">
          <cell r="A9749">
            <v>571126</v>
          </cell>
          <cell r="B9749" t="str">
            <v>GRANIACRYL S. COLOR 16 TX 5T  TAMBOR 40 GAL. 300 KILOS</v>
          </cell>
        </row>
        <row r="9750">
          <cell r="A9750">
            <v>571127</v>
          </cell>
          <cell r="B9750" t="str">
            <v>GRANIACRYL S. COLOR 16 TX 7D  CANECA 4 GAL. 30 KILOS</v>
          </cell>
        </row>
        <row r="9751">
          <cell r="A9751">
            <v>571128</v>
          </cell>
          <cell r="B9751" t="str">
            <v>GRANIACRYL S. COLOR 16 TX 7D  TAMBOR 40 GAL. 300 KILOS</v>
          </cell>
        </row>
        <row r="9752">
          <cell r="A9752">
            <v>571129</v>
          </cell>
          <cell r="B9752" t="str">
            <v>GRANIACRYL S. COLOR 16 TX 8A  CANECA 4 GAL. 30 KILOS</v>
          </cell>
        </row>
        <row r="9753">
          <cell r="A9753">
            <v>571130</v>
          </cell>
          <cell r="B9753" t="str">
            <v>GRANIACRYL S. COLOR 16 TX 8A  TAMBOR 40 GAL. 300 KILOS</v>
          </cell>
        </row>
        <row r="9754">
          <cell r="A9754">
            <v>571131</v>
          </cell>
          <cell r="B9754" t="str">
            <v>GRANIACRYL S. COLOR 161 TX 3P TAMBOR 40 GAL. 300 KILOS</v>
          </cell>
        </row>
        <row r="9755">
          <cell r="A9755">
            <v>571132</v>
          </cell>
          <cell r="B9755" t="str">
            <v>GRANIACRYL S. COLOR 161 TX 5T  TAMBOR 40 GAL. 300 KILOS</v>
          </cell>
        </row>
        <row r="9756">
          <cell r="A9756">
            <v>571133</v>
          </cell>
          <cell r="B9756" t="str">
            <v>GRANIACRYL S. COLOR 161 TX 7D  TAMBOR 40 GAL. 300 KILOS</v>
          </cell>
        </row>
        <row r="9757">
          <cell r="A9757">
            <v>571134</v>
          </cell>
          <cell r="B9757" t="str">
            <v>GRANIACRYL S. COLOR 161 TX 7D CANECA 4 GAL. 30 KILOS</v>
          </cell>
        </row>
        <row r="9758">
          <cell r="A9758">
            <v>571135</v>
          </cell>
          <cell r="B9758" t="str">
            <v>GRANIACRYL S. COLOR 161 TX 8A  TAMBOR 40 GAL. 300 KILOS</v>
          </cell>
        </row>
        <row r="9759">
          <cell r="A9759">
            <v>571136</v>
          </cell>
          <cell r="B9759" t="str">
            <v>GRANIACRYL S. COLOR 161-1P UMMER WHITE TAMBOR 40 GAL. 300 KILOS</v>
          </cell>
        </row>
        <row r="9760">
          <cell r="A9760">
            <v>571137</v>
          </cell>
          <cell r="B9760" t="str">
            <v>GRANIACRYL S. COLOR 162 TX 3P TAMBOR 40 GAL. 300 KILOS</v>
          </cell>
        </row>
        <row r="9761">
          <cell r="A9761">
            <v>571138</v>
          </cell>
          <cell r="B9761" t="str">
            <v>GRANIACRYL S. COLOR 162 TX 5T  TAMBOR 40 GAL. 300 KILOS</v>
          </cell>
        </row>
        <row r="9762">
          <cell r="A9762">
            <v>571139</v>
          </cell>
          <cell r="B9762" t="str">
            <v>GRANIACRYL S. COLOR 162 TX 7D  CANECA 4 GAL. 30 KILOS</v>
          </cell>
        </row>
        <row r="9763">
          <cell r="A9763">
            <v>571140</v>
          </cell>
          <cell r="B9763" t="str">
            <v>GRANIACRYL S. COLOR 162 TX 7D  TAMBOR 40 GAL. 300 KILOS</v>
          </cell>
        </row>
        <row r="9764">
          <cell r="A9764">
            <v>571141</v>
          </cell>
          <cell r="B9764" t="str">
            <v>GRANIACRYL S. COLOR 163 TX 3P  CANECA 4 GAL. 30 KILOS</v>
          </cell>
        </row>
        <row r="9765">
          <cell r="A9765">
            <v>571142</v>
          </cell>
          <cell r="B9765" t="str">
            <v>GRANIACRYL S. COLOR 163 TX 3P  TAMBOR 40 GAL. 300 KILOS</v>
          </cell>
        </row>
        <row r="9766">
          <cell r="A9766">
            <v>571143</v>
          </cell>
          <cell r="B9766" t="str">
            <v>GRANIACRYL S. COLOR 163 TX 5T TAMBOR 40 GAL. 300 KILOS</v>
          </cell>
        </row>
        <row r="9767">
          <cell r="A9767">
            <v>571144</v>
          </cell>
          <cell r="B9767" t="str">
            <v>GRANIACRYL S. COLOR 163 TX 7D  TAMBOR 40 GAL. 300 KILOS</v>
          </cell>
        </row>
        <row r="9768">
          <cell r="A9768">
            <v>571145</v>
          </cell>
          <cell r="B9768" t="str">
            <v>GRANIACRYL S. COLOR 164 TX 3P TAMBOR 40 GAL. 300 KILOS</v>
          </cell>
        </row>
        <row r="9769">
          <cell r="A9769">
            <v>571146</v>
          </cell>
          <cell r="B9769" t="str">
            <v>GRANIACRYL S. COLOR 164 TX 5T  CANECA 4 GAL. 30 KILOS</v>
          </cell>
        </row>
        <row r="9770">
          <cell r="A9770">
            <v>571147</v>
          </cell>
          <cell r="B9770" t="str">
            <v>GRANIACRYL S. COLOR 164 TX 5T TAMBOR 40 GAL. 300 KILOS</v>
          </cell>
        </row>
        <row r="9771">
          <cell r="A9771">
            <v>571148</v>
          </cell>
          <cell r="B9771" t="str">
            <v>GRANIACRYL S. COLOR 164 TX 7D  TAMBOR 40 GAL. 300 KILOS</v>
          </cell>
        </row>
        <row r="9772">
          <cell r="A9772">
            <v>571149</v>
          </cell>
          <cell r="B9772" t="str">
            <v>GRANIACRYL S. COLOR 167 TX 3P  CANECA 4 GAL. 30 KILOS</v>
          </cell>
        </row>
        <row r="9773">
          <cell r="A9773">
            <v>571150</v>
          </cell>
          <cell r="B9773" t="str">
            <v>GRANIACRYL S. COLOR 167 TX 3P  TAMBOR 40 GAL. 300 KILOS</v>
          </cell>
        </row>
        <row r="9774">
          <cell r="A9774">
            <v>571151</v>
          </cell>
          <cell r="B9774" t="str">
            <v>GRANIACRYL S. COLOR 167 TX 5T  CANECA 4 GAL. 30 KILOS</v>
          </cell>
        </row>
        <row r="9775">
          <cell r="A9775">
            <v>571152</v>
          </cell>
          <cell r="B9775" t="str">
            <v>GRANIACRYL S. COLOR 167 TX 5T TAMBOR 40 GAL. 300 KILOS</v>
          </cell>
        </row>
        <row r="9776">
          <cell r="A9776">
            <v>571153</v>
          </cell>
          <cell r="B9776" t="str">
            <v>GRANIACRYL S. COLOR 167 TX 7D  CANECA 4 GAL. 30 KILOS</v>
          </cell>
        </row>
        <row r="9777">
          <cell r="A9777">
            <v>571154</v>
          </cell>
          <cell r="B9777" t="str">
            <v>GRANIACRYL S. COLOR 167 TX 7D  TAMBOR 40 GAL. 300 KILOS</v>
          </cell>
        </row>
        <row r="9778">
          <cell r="A9778">
            <v>571155</v>
          </cell>
          <cell r="B9778" t="str">
            <v>GRANIACRYL S. COLOR 170 TX 3P  TAMBOR 40 GAL. 300 KILOS</v>
          </cell>
        </row>
        <row r="9779">
          <cell r="A9779">
            <v>571156</v>
          </cell>
          <cell r="B9779" t="str">
            <v>GRANIACRYL S. COLOR 170 TX 3P CANECA 4 GAL. 30 KILOS</v>
          </cell>
        </row>
        <row r="9780">
          <cell r="A9780">
            <v>571157</v>
          </cell>
          <cell r="B9780" t="str">
            <v>GRANIACRYL S. COLOR 170 TX 5T  TAMBOR 40 GAL. 300 KILOS</v>
          </cell>
        </row>
        <row r="9781">
          <cell r="A9781">
            <v>571158</v>
          </cell>
          <cell r="B9781" t="str">
            <v>GRANIACRYL S. COLOR 170 TX 5T CANECA 4 GAL. 30 KILOS</v>
          </cell>
        </row>
        <row r="9782">
          <cell r="A9782">
            <v>571159</v>
          </cell>
          <cell r="B9782" t="str">
            <v>GRANIACRYL S. COLOR 170 TX 7D  CANECA 4 GAL. 30 KILOS</v>
          </cell>
        </row>
        <row r="9783">
          <cell r="A9783">
            <v>571160</v>
          </cell>
          <cell r="B9783" t="str">
            <v>GRANIACRYL S. COLOR 170 TX 7D  TAMBOR 40 GAL. 300 KILOS</v>
          </cell>
        </row>
        <row r="9784">
          <cell r="A9784">
            <v>571161</v>
          </cell>
          <cell r="B9784" t="str">
            <v>GRANIACRYL S. COLOR 171 TX 3P  TAMBOR 40 GAL. 300 KILOS</v>
          </cell>
        </row>
        <row r="9785">
          <cell r="A9785">
            <v>571162</v>
          </cell>
          <cell r="B9785" t="str">
            <v>GRANIACRYL S. COLOR 171 TX 3P CANECA 4 GAL. 30 KILOS</v>
          </cell>
        </row>
        <row r="9786">
          <cell r="A9786">
            <v>571163</v>
          </cell>
          <cell r="B9786" t="str">
            <v>GRANIACRYL S. COLOR 171 TX 5T  TAMBOR 40 GAL. 300 KILOS</v>
          </cell>
        </row>
        <row r="9787">
          <cell r="A9787">
            <v>571164</v>
          </cell>
          <cell r="B9787" t="str">
            <v>GRANIACRYL S. COLOR 171 TX 7D CANECA 4 GAL. 30 KILOS</v>
          </cell>
        </row>
        <row r="9788">
          <cell r="A9788">
            <v>571165</v>
          </cell>
          <cell r="B9788" t="str">
            <v>GRANIACRYL S. COLOR 171 TX 7D TAMBOR 40 GAL. 300 KILOS</v>
          </cell>
        </row>
        <row r="9789">
          <cell r="A9789">
            <v>571166</v>
          </cell>
          <cell r="B9789" t="str">
            <v>GRANIACRYL S. COLOR 172 TX 3P  TAMBOR 40 GAL. 300 KILOS</v>
          </cell>
        </row>
        <row r="9790">
          <cell r="A9790">
            <v>571167</v>
          </cell>
          <cell r="B9790" t="str">
            <v>GRANIACRYL S. COLOR 172 TX 5T  TAMBOR 40 GAL. 300 KILOS</v>
          </cell>
        </row>
        <row r="9791">
          <cell r="A9791">
            <v>571168</v>
          </cell>
          <cell r="B9791" t="str">
            <v>GRANIACRYL S. COLOR 172 TX 7D  CANECA 4 GAL. 30 KILOS</v>
          </cell>
        </row>
        <row r="9792">
          <cell r="A9792">
            <v>571169</v>
          </cell>
          <cell r="B9792" t="str">
            <v>GRANIACRYL S. COLOR 172 TX 7D TAMBOR 40 GAL. 300 KILOS</v>
          </cell>
        </row>
        <row r="9793">
          <cell r="A9793">
            <v>571170</v>
          </cell>
          <cell r="B9793" t="str">
            <v>GRANIACRYL S. COLOR 172 TX 8A CANECA 4 GAL. 30 KILOS</v>
          </cell>
        </row>
        <row r="9794">
          <cell r="A9794">
            <v>571171</v>
          </cell>
          <cell r="B9794" t="str">
            <v>GRANIACRYL S. COLOR 172 TX 8A TAMBOR 40 GAL. 300 KILOS</v>
          </cell>
        </row>
        <row r="9795">
          <cell r="A9795">
            <v>571172</v>
          </cell>
          <cell r="B9795" t="str">
            <v>GRANIACRYL S. COLOR 173 TX 3P TAMBOR 40 GAL. 300 KILOS</v>
          </cell>
        </row>
        <row r="9796">
          <cell r="A9796">
            <v>571173</v>
          </cell>
          <cell r="B9796" t="str">
            <v>GRANIACRYL S. COLOR 173 TX 5T  CANECA 4 GAL. 30 KILOS</v>
          </cell>
        </row>
        <row r="9797">
          <cell r="A9797">
            <v>571174</v>
          </cell>
          <cell r="B9797" t="str">
            <v>GRANIACRYL S. COLOR 173 TX 5T  TAMBOR 40 GAL. 300 KILOS</v>
          </cell>
        </row>
        <row r="9798">
          <cell r="A9798">
            <v>571175</v>
          </cell>
          <cell r="B9798" t="str">
            <v>GRANIACRYL S. COLOR 173 TX 7D TAMBOR 40 GAL. 300 KILOS</v>
          </cell>
        </row>
        <row r="9799">
          <cell r="A9799">
            <v>571176</v>
          </cell>
          <cell r="B9799" t="str">
            <v>GRANIACRYL S. COLOR 173 TX 8A  TAMBOR 40 GAL. 300 KILOS</v>
          </cell>
        </row>
        <row r="9800">
          <cell r="A9800">
            <v>571177</v>
          </cell>
          <cell r="B9800" t="str">
            <v>GRANIACRYL S. COLOR 175 TX 5T TAMBOR 40 GAL. 300 KILOS</v>
          </cell>
        </row>
        <row r="9801">
          <cell r="A9801">
            <v>571178</v>
          </cell>
          <cell r="B9801" t="str">
            <v>GRANIACRYL S. COLOR 175 TX 7D TAMBOR 40 GAL. 300 KILOS</v>
          </cell>
        </row>
        <row r="9802">
          <cell r="A9802">
            <v>571179</v>
          </cell>
          <cell r="B9802" t="str">
            <v>GRANIACRYL S. COLOR 175TX 3P TAMBOR 40 GAL. 300 KILOS</v>
          </cell>
        </row>
        <row r="9803">
          <cell r="A9803">
            <v>571180</v>
          </cell>
          <cell r="B9803" t="str">
            <v>GRANIACRYL S. COLOR 176 TX 3P  TAMBOR 40 GAL. 300 KILOS</v>
          </cell>
        </row>
        <row r="9804">
          <cell r="A9804">
            <v>571181</v>
          </cell>
          <cell r="B9804" t="str">
            <v>GRANIACRYL S. COLOR 176 TX 3P CANECA 4 GAL. 30 KILOS</v>
          </cell>
        </row>
        <row r="9805">
          <cell r="A9805">
            <v>571182</v>
          </cell>
          <cell r="B9805" t="str">
            <v>GRANIACRYL S. COLOR 176 TX 5T  TAMBOR 40 GAL. 300 KILOS</v>
          </cell>
        </row>
        <row r="9806">
          <cell r="A9806">
            <v>571183</v>
          </cell>
          <cell r="B9806" t="str">
            <v>GRANIACRYL S. COLOR 176 TX 5T CANECA 4 GAL. 30 KILOS</v>
          </cell>
        </row>
        <row r="9807">
          <cell r="A9807">
            <v>571184</v>
          </cell>
          <cell r="B9807" t="str">
            <v>GRANIACRYL S. COLOR 176 TX 7D  CANECA 4 GAL. 30 KILOS</v>
          </cell>
        </row>
        <row r="9808">
          <cell r="A9808">
            <v>571185</v>
          </cell>
          <cell r="B9808" t="str">
            <v>GRANIACRYL S. COLOR 176 TX 7D  TAMBOR 40 GAL. 300 KILOS</v>
          </cell>
        </row>
        <row r="9809">
          <cell r="A9809">
            <v>571186</v>
          </cell>
          <cell r="B9809" t="str">
            <v>GRANIACRYL S. COLOR 20 TX 3P TAMBOR 40 GAL. 300 KILOS</v>
          </cell>
        </row>
        <row r="9810">
          <cell r="A9810">
            <v>571187</v>
          </cell>
          <cell r="B9810" t="str">
            <v>GRANIACRYL S. COLOR 20 TX 5T  TAMBOR 40 GAL. 300 KILOS</v>
          </cell>
        </row>
        <row r="9811">
          <cell r="A9811">
            <v>571188</v>
          </cell>
          <cell r="B9811" t="str">
            <v>GRANIACRYL S. COLOR 20 TX 7D TAMBOR 40 GAL. 300 KILOS</v>
          </cell>
        </row>
        <row r="9812">
          <cell r="A9812">
            <v>571189</v>
          </cell>
          <cell r="B9812" t="str">
            <v>GRANIACRYL S. COLOR 20 TX 8A TAMBOR 40 GAL. 300 KILOS</v>
          </cell>
        </row>
        <row r="9813">
          <cell r="A9813">
            <v>571190</v>
          </cell>
          <cell r="B9813" t="str">
            <v>GRANIACRYL S. COLOR 23 TX 3P TAMBOR 40 GAL. 300 KILOS</v>
          </cell>
        </row>
        <row r="9814">
          <cell r="A9814">
            <v>571191</v>
          </cell>
          <cell r="B9814" t="str">
            <v>GRANIACRYL S. COLOR 23 TX 5T  TAMBOR 40 GAL. 300 KILOS</v>
          </cell>
        </row>
        <row r="9815">
          <cell r="A9815">
            <v>571192</v>
          </cell>
          <cell r="B9815" t="str">
            <v>GRANIACRYL S. COLOR 23 TX 7D TAMBOR 40 GAL. 300 KILOS</v>
          </cell>
        </row>
        <row r="9816">
          <cell r="A9816">
            <v>571193</v>
          </cell>
          <cell r="B9816" t="str">
            <v>GRANIACRYL S. COLOR 23 TX 8A  TAMBOR 40 GAL. 300 KILOS</v>
          </cell>
        </row>
        <row r="9817">
          <cell r="A9817">
            <v>571194</v>
          </cell>
          <cell r="B9817" t="str">
            <v>GRANIACRYL S. COLOR 34 TX 3P TAMBOR 40 GAL. 300 KILOS</v>
          </cell>
        </row>
        <row r="9818">
          <cell r="A9818">
            <v>571195</v>
          </cell>
          <cell r="B9818" t="str">
            <v>GRANIACRYL S. COLOR 34 TX 5T  TAMBOR 40 GAL. 300 KILOS</v>
          </cell>
        </row>
        <row r="9819">
          <cell r="A9819">
            <v>571196</v>
          </cell>
          <cell r="B9819" t="str">
            <v>GRANIACRYL S. COLOR 34 TX 7D TAMBOR 40 GAL. 300 KILOS</v>
          </cell>
        </row>
        <row r="9820">
          <cell r="A9820">
            <v>571197</v>
          </cell>
          <cell r="B9820" t="str">
            <v>GRANIACRYL S. COLOR 34 TX 8A  CANECA 4 GAL. 30 KILOS</v>
          </cell>
        </row>
        <row r="9821">
          <cell r="A9821">
            <v>571198</v>
          </cell>
          <cell r="B9821" t="str">
            <v>GRANIACRYL S. COLOR 34 TX 8A  TAMBOR 40 GAL. 300 KILOS</v>
          </cell>
        </row>
        <row r="9822">
          <cell r="A9822">
            <v>571199</v>
          </cell>
          <cell r="B9822" t="str">
            <v>GRANIACRYL S. COLOR 34-7D BUTTERCOTCH KI CANECA 4 GAL. 30 KILOS</v>
          </cell>
        </row>
        <row r="9823">
          <cell r="A9823">
            <v>571200</v>
          </cell>
          <cell r="B9823" t="str">
            <v>GRANIACRYL S. COLOR 63 TX 3P  CANECA 4 GAL. 30 KILOS</v>
          </cell>
        </row>
        <row r="9824">
          <cell r="A9824">
            <v>571201</v>
          </cell>
          <cell r="B9824" t="str">
            <v>GRANIACRYL S. COLOR 63 TX 3P  TAMBOR 40 GAL. 300 KILOS</v>
          </cell>
        </row>
        <row r="9825">
          <cell r="A9825">
            <v>571202</v>
          </cell>
          <cell r="B9825" t="str">
            <v>GRANIACRYL S. COLOR 63 TX 5T  TAMBOR 40 GAL. 300 KILOS</v>
          </cell>
        </row>
        <row r="9826">
          <cell r="A9826">
            <v>571203</v>
          </cell>
          <cell r="B9826" t="str">
            <v>GRANIACRYL S. COLOR 63 TX 7D TAMBOR 40 GAL. 300 KILOS</v>
          </cell>
        </row>
        <row r="9827">
          <cell r="A9827">
            <v>571204</v>
          </cell>
          <cell r="B9827" t="str">
            <v>GRANIACRYL S. COLOR 63 TX 8A TAMBOR 40 GAL. 300 KILOS</v>
          </cell>
        </row>
        <row r="9828">
          <cell r="A9828">
            <v>571205</v>
          </cell>
          <cell r="B9828" t="str">
            <v>GRANIACRYL S. COLOR 63-5T TROLL IN THE PARK CANECA 4 GAL. 30 KILOS</v>
          </cell>
        </row>
        <row r="9829">
          <cell r="A9829">
            <v>571206</v>
          </cell>
          <cell r="B9829" t="str">
            <v>GRANIACRYL S. COLOR 68 TX 7D  CANECA 4 GAL. 30 KILOS</v>
          </cell>
        </row>
        <row r="9830">
          <cell r="A9830">
            <v>571207</v>
          </cell>
          <cell r="B9830" t="str">
            <v>GRANIACRYL S. COLOR 68 TX 7D TAMBOR 40 GAL. 300 KILOS</v>
          </cell>
        </row>
        <row r="9831">
          <cell r="A9831">
            <v>571208</v>
          </cell>
          <cell r="B9831" t="str">
            <v>GRANIACRYL S. COLOR 70 TX 3P  CANECA 4 GAL. 30 KILOS</v>
          </cell>
        </row>
        <row r="9832">
          <cell r="A9832">
            <v>571209</v>
          </cell>
          <cell r="B9832" t="str">
            <v>GRANIACRYL S. COLOR 70 TX 3P  TAMBOR 40 GAL. 300 KILOS</v>
          </cell>
        </row>
        <row r="9833">
          <cell r="A9833">
            <v>571210</v>
          </cell>
          <cell r="B9833" t="str">
            <v>GRANIACRYL S. COLOR 70 TX 5T TAMBOR 40 GAL. 300 KILOS</v>
          </cell>
        </row>
        <row r="9834">
          <cell r="A9834">
            <v>571211</v>
          </cell>
          <cell r="B9834" t="str">
            <v>GRANIACRYL S. COLOR 70 TX 7D  TAMBOR 40 GAL. 300 KILOS</v>
          </cell>
        </row>
        <row r="9835">
          <cell r="A9835">
            <v>571212</v>
          </cell>
          <cell r="B9835" t="str">
            <v>GRANIACRYL S. COLOR 73 TX 3P  CANECA 4 GAL. 30 KILOS</v>
          </cell>
        </row>
        <row r="9836">
          <cell r="A9836">
            <v>571213</v>
          </cell>
          <cell r="B9836" t="str">
            <v>GRANIACRYL S. COLOR 73 TX 3P  TAMBOR 40 GAL. 300 KILOS</v>
          </cell>
        </row>
        <row r="9837">
          <cell r="A9837">
            <v>571214</v>
          </cell>
          <cell r="B9837" t="str">
            <v>GRANIACRYL S. COLOR 73 TX 5T TAMBOR 40 GAL. 300 KILOS</v>
          </cell>
        </row>
        <row r="9838">
          <cell r="A9838">
            <v>571215</v>
          </cell>
          <cell r="B9838" t="str">
            <v>GRANIACRYL S. COLOR 73 TX 7D  TAMBOR 40 GAL. 300 KILOS</v>
          </cell>
        </row>
        <row r="9839">
          <cell r="A9839">
            <v>571216</v>
          </cell>
          <cell r="B9839" t="str">
            <v>GRANIACRYL S. COLOR 75 TX 3P  TAMBOR 40 GAL. 300 KILOS</v>
          </cell>
        </row>
        <row r="9840">
          <cell r="A9840">
            <v>571217</v>
          </cell>
          <cell r="B9840" t="str">
            <v>GRANIACRYL S. COLOR 75 TX 5T  TAMBOR 40 GAL. 300 KILOS</v>
          </cell>
        </row>
        <row r="9841">
          <cell r="A9841">
            <v>571218</v>
          </cell>
          <cell r="B9841" t="str">
            <v>GRANIACRYL S. COLOR 75 TX 7D  TAMBOR 40 GAL. 300 KILOS</v>
          </cell>
        </row>
        <row r="9842">
          <cell r="A9842">
            <v>571219</v>
          </cell>
          <cell r="B9842" t="str">
            <v>GRANIACRYL S. COLOR 77 TX 3P TAMBOR 40 GAL. 300 KILOS</v>
          </cell>
        </row>
        <row r="9843">
          <cell r="A9843">
            <v>571220</v>
          </cell>
          <cell r="B9843" t="str">
            <v>GRANIACRYL S. COLOR 77 TX 5T  CANECA 4 GAL. 30 KILOS</v>
          </cell>
        </row>
        <row r="9844">
          <cell r="A9844">
            <v>571221</v>
          </cell>
          <cell r="B9844" t="str">
            <v>GRANIACRYL S. COLOR 77 TX 5T  TAMBOR 40 GAL. 300 KILOS</v>
          </cell>
        </row>
        <row r="9845">
          <cell r="A9845">
            <v>571222</v>
          </cell>
          <cell r="B9845" t="str">
            <v>GRANIACRYL S. COLOR 77 TX 7D  CANECA 4 GAL. 30 KILOS</v>
          </cell>
        </row>
        <row r="9846">
          <cell r="A9846">
            <v>571223</v>
          </cell>
          <cell r="B9846" t="str">
            <v>GRANIACRYL S. COLOR 77 TX 7D  TAMBOR 40 GAL. 300 KILOS</v>
          </cell>
        </row>
        <row r="9847">
          <cell r="A9847">
            <v>571224</v>
          </cell>
          <cell r="B9847" t="str">
            <v>GRANIACRYL S. COLOR 79 TX 3P TAMBOR 40 GAL. 300 KILOS</v>
          </cell>
        </row>
        <row r="9848">
          <cell r="A9848">
            <v>571225</v>
          </cell>
          <cell r="B9848" t="str">
            <v>GRANIACRYL S. COLOR 79 TX 5T  TAMBOR 40 GAL. 300 KILOS</v>
          </cell>
        </row>
        <row r="9849">
          <cell r="A9849">
            <v>571226</v>
          </cell>
          <cell r="B9849" t="str">
            <v>GRANIACRYL S. COLOR 79 TX 7D TAMBOR 40 GAL. 300 KILOS</v>
          </cell>
        </row>
        <row r="9850">
          <cell r="A9850">
            <v>571227</v>
          </cell>
          <cell r="B9850" t="str">
            <v>GRANIACRYL S. COLOR 84 TX 3P  TAMBOR 40 GAL. 300 KILOS</v>
          </cell>
        </row>
        <row r="9851">
          <cell r="A9851">
            <v>571228</v>
          </cell>
          <cell r="B9851" t="str">
            <v>GRANIACRYL S. COLOR 84 TX 3P CANECA 4 GAL. 30 KILOS</v>
          </cell>
        </row>
        <row r="9852">
          <cell r="A9852">
            <v>571229</v>
          </cell>
          <cell r="B9852" t="str">
            <v>GRANIACRYL S. COLOR 84 TX 5T TAMBOR 40 GAL. 300 KILOS</v>
          </cell>
        </row>
        <row r="9853">
          <cell r="A9853">
            <v>571230</v>
          </cell>
          <cell r="B9853" t="str">
            <v>GRANIACRYL S. COLOR 84 TX 7D  TAMBOR 40 GAL. 300 KILOS</v>
          </cell>
        </row>
        <row r="9854">
          <cell r="A9854">
            <v>571231</v>
          </cell>
          <cell r="B9854" t="str">
            <v>GRANIACRYL S. COLOR 84 TX 8A  TAMBOR 40 GAL. 300 KILOS</v>
          </cell>
        </row>
        <row r="9855">
          <cell r="A9855">
            <v>571232</v>
          </cell>
          <cell r="B9855" t="str">
            <v>GRANIACRYL S. COLOR 86 TX 3P  TAMBOR 40 GAL. 300 KILOS</v>
          </cell>
        </row>
        <row r="9856">
          <cell r="A9856">
            <v>571233</v>
          </cell>
          <cell r="B9856" t="str">
            <v>GRANIACRYL S. COLOR 86 TX 5T  TAMBOR 40 GAL. 300 KILOS</v>
          </cell>
        </row>
        <row r="9857">
          <cell r="A9857">
            <v>571234</v>
          </cell>
          <cell r="B9857" t="str">
            <v>GRANIACRYL S. COLOR 86 TX 7D  TAMBOR 40 GAL. 300 KILOS</v>
          </cell>
        </row>
        <row r="9858">
          <cell r="A9858">
            <v>571235</v>
          </cell>
          <cell r="B9858" t="str">
            <v>GRANIACRYL S. COLOR 89 TX 3P  TAMBOR 40 GAL. 300 KILOS</v>
          </cell>
        </row>
        <row r="9859">
          <cell r="A9859">
            <v>571236</v>
          </cell>
          <cell r="B9859" t="str">
            <v>GRANIACRYL S. COLOR 89 TX 5T TAMBOR 40 GAL. 300 KILOS</v>
          </cell>
        </row>
        <row r="9860">
          <cell r="A9860">
            <v>571237</v>
          </cell>
          <cell r="B9860" t="str">
            <v>GRANIACRYL S. COLOR 89 TX 7D  CANECA 4 GAL. 30 KILOS</v>
          </cell>
        </row>
        <row r="9861">
          <cell r="A9861">
            <v>571238</v>
          </cell>
          <cell r="B9861" t="str">
            <v>GRANIACRYL S. COLOR 89 TX 7D TAMBOR 40 GAL. 300 KILOS</v>
          </cell>
        </row>
        <row r="9862">
          <cell r="A9862">
            <v>571239</v>
          </cell>
          <cell r="B9862" t="str">
            <v>GRANIACRYL S. COLOR 92 TX 3P  TAMBOR 40 GAL. 300 KILOS</v>
          </cell>
        </row>
        <row r="9863">
          <cell r="A9863">
            <v>571240</v>
          </cell>
          <cell r="B9863" t="str">
            <v>GRANIACRYL S. COLOR 92 TX 5T  TAMBOR 40 GAL. 300 KILOS</v>
          </cell>
        </row>
        <row r="9864">
          <cell r="A9864">
            <v>571241</v>
          </cell>
          <cell r="B9864" t="str">
            <v>GRANIACRYL S. COLOR 92 TX 7D TAMBOR 40 GAL. 300 KILOS</v>
          </cell>
        </row>
        <row r="9865">
          <cell r="A9865">
            <v>571242</v>
          </cell>
          <cell r="B9865" t="str">
            <v>GRANIACRYL S. COLOR 98 TX 3P  TAMBOR 40 GAL. 300 KILOS</v>
          </cell>
        </row>
        <row r="9866">
          <cell r="A9866">
            <v>571243</v>
          </cell>
          <cell r="B9866" t="str">
            <v>GRANIACRYL S. COLOR 98 TX 5T  CANECA 4 GAL. 30 KILOS</v>
          </cell>
        </row>
        <row r="9867">
          <cell r="A9867">
            <v>571244</v>
          </cell>
          <cell r="B9867" t="str">
            <v>GRANIACRYL S. COLOR 98 TX 5T  TAMBOR 40 GAL. 300 KILOS</v>
          </cell>
        </row>
        <row r="9868">
          <cell r="A9868">
            <v>571245</v>
          </cell>
          <cell r="B9868" t="str">
            <v>GRANIACRYL S. COLOR 98 TX 7D  CANECA 4 GAL. 30 KILOS</v>
          </cell>
        </row>
        <row r="9869">
          <cell r="A9869">
            <v>571246</v>
          </cell>
          <cell r="B9869" t="str">
            <v>GRANIACRYL S. COLOR 98 TX 7D  TAMBOR 40 GAL. 300 KILOS</v>
          </cell>
        </row>
        <row r="9870">
          <cell r="A9870">
            <v>571247</v>
          </cell>
          <cell r="B9870" t="str">
            <v>GRANIACRYL SISTEMA COLOR  01 TX 3P CANECA 4 GALONES 30 KILOS</v>
          </cell>
        </row>
        <row r="9871">
          <cell r="A9871">
            <v>571248</v>
          </cell>
          <cell r="B9871" t="str">
            <v>GRANIACRYL SISTEMA COLOR  01 TX 5T CANECA 4 GALONES 30 KILOS</v>
          </cell>
        </row>
        <row r="9872">
          <cell r="A9872">
            <v>571249</v>
          </cell>
          <cell r="B9872" t="str">
            <v>GRANIACRYL SISTEMA COLOR  01 TX 7D CANECA 4 GALONES 30 KILOS</v>
          </cell>
        </row>
        <row r="9873">
          <cell r="A9873">
            <v>571250</v>
          </cell>
          <cell r="B9873" t="str">
            <v>GRANIACRYL SISTEMA COLOR  10 TX 8A CANECA 4 GALONES 30 KILOS</v>
          </cell>
        </row>
        <row r="9874">
          <cell r="A9874">
            <v>571251</v>
          </cell>
          <cell r="B9874" t="str">
            <v>GRANIACRYL SISTEMA COLOR  127 TX 8A CANECA 4 GALONES 30 KILOS</v>
          </cell>
        </row>
        <row r="9875">
          <cell r="A9875">
            <v>571252</v>
          </cell>
          <cell r="B9875" t="str">
            <v>GRANIACRYL SISTEMA COLOR  129 TX 8A CANECA 4 GALONES 30 KILOS</v>
          </cell>
        </row>
        <row r="9876">
          <cell r="A9876">
            <v>571253</v>
          </cell>
          <cell r="B9876" t="str">
            <v>GRANIACRYL SISTEMA COLOR  131 TX 8A CANECA 4 GALONES 30 KILOS</v>
          </cell>
        </row>
        <row r="9877">
          <cell r="A9877">
            <v>571254</v>
          </cell>
          <cell r="B9877" t="str">
            <v>GRANIACRYL SISTEMA COLOR  132 TX 8A CANECA 4 GALONES 30 KILOS</v>
          </cell>
        </row>
        <row r="9878">
          <cell r="A9878">
            <v>571255</v>
          </cell>
          <cell r="B9878" t="str">
            <v>GRANIACRYL SISTEMA COLOR  133 TX 8A CANECA 4 GALONES 30 KILOS</v>
          </cell>
        </row>
        <row r="9879">
          <cell r="A9879">
            <v>571256</v>
          </cell>
          <cell r="B9879" t="str">
            <v>GRANIACRYL SISTEMA COLOR  134 TX 8A CANECA 4 GALONES 30 KILOS</v>
          </cell>
        </row>
        <row r="9880">
          <cell r="A9880">
            <v>571257</v>
          </cell>
          <cell r="B9880" t="str">
            <v>GRANIACRYL SISTEMA COLOR  135 TX 8A CANECA 4 GALONES 30 KILOS</v>
          </cell>
        </row>
        <row r="9881">
          <cell r="A9881">
            <v>571258</v>
          </cell>
          <cell r="B9881" t="str">
            <v>GRANIACRYL SISTEMA COLOR  138 TX 8A CANECA 4 GALONES 30 KILOS</v>
          </cell>
        </row>
        <row r="9882">
          <cell r="A9882">
            <v>571259</v>
          </cell>
          <cell r="B9882" t="str">
            <v>GRANIACRYL SISTEMA COLOR  141 TX 8A CANECA 4 GALONES 30 KILOS</v>
          </cell>
        </row>
        <row r="9883">
          <cell r="A9883">
            <v>571260</v>
          </cell>
          <cell r="B9883" t="str">
            <v>GRANIACRYL SISTEMA COLOR  148 TX 8A CANECA 4 GALONES 30 KILOS</v>
          </cell>
        </row>
        <row r="9884">
          <cell r="A9884">
            <v>571261</v>
          </cell>
          <cell r="B9884" t="str">
            <v>GRANIACRYL SISTEMA COLOR  154 TX 8A CANECA 4 GALONES 30 KILOS</v>
          </cell>
        </row>
        <row r="9885">
          <cell r="A9885">
            <v>571262</v>
          </cell>
          <cell r="B9885" t="str">
            <v>GRANIACRYL SISTEMA COLOR  162 TX 8A CANECA 4 GALONES 30 KILOS</v>
          </cell>
        </row>
        <row r="9886">
          <cell r="A9886">
            <v>571263</v>
          </cell>
          <cell r="B9886" t="str">
            <v>GRANIACRYL SISTEMA COLOR  163 TX 8A CANECA 4 GALONES 30 KILOS</v>
          </cell>
        </row>
        <row r="9887">
          <cell r="A9887">
            <v>571264</v>
          </cell>
          <cell r="B9887" t="str">
            <v>GRANIACRYL SISTEMA COLOR  164 TX 8A CANECA 4 GALONES 30 KILOS</v>
          </cell>
        </row>
        <row r="9888">
          <cell r="A9888">
            <v>571265</v>
          </cell>
          <cell r="B9888" t="str">
            <v>GRANIACRYL SISTEMA COLOR  68 TX 5T CANECA 4 GALONES 30 KILOS</v>
          </cell>
        </row>
        <row r="9889">
          <cell r="A9889">
            <v>571266</v>
          </cell>
          <cell r="B9889" t="str">
            <v>GRANIACRYL SISTEMA COLOR  68 TX 8A CANECA 4 GALONES 30 KILOS</v>
          </cell>
        </row>
        <row r="9890">
          <cell r="A9890">
            <v>571267</v>
          </cell>
          <cell r="B9890" t="str">
            <v>GRANIACRYL SISTEMA COLOR  68TX 3P CANECA 4 GALONES 30 KILOS</v>
          </cell>
        </row>
        <row r="9891">
          <cell r="A9891">
            <v>571268</v>
          </cell>
          <cell r="B9891" t="str">
            <v>GRANIACRYL SISTEMA COLOR  75 TX 8A CANECA 4 GALONES 30 KILOS</v>
          </cell>
        </row>
        <row r="9892">
          <cell r="A9892">
            <v>571269</v>
          </cell>
          <cell r="B9892" t="str">
            <v>GRANIACRYL SISTEMA COLOR  77 TX 8A CANECA 4 GALONES 30 KILOS</v>
          </cell>
        </row>
        <row r="9893">
          <cell r="A9893">
            <v>571270</v>
          </cell>
          <cell r="B9893" t="str">
            <v>GRANIACRYL SISTEMA COLOR  79 TX 8A  CANECA 4 GALONES 30 KILOS</v>
          </cell>
        </row>
        <row r="9894">
          <cell r="A9894">
            <v>571271</v>
          </cell>
          <cell r="B9894" t="str">
            <v>GRANIACRYL SISTEMA COLOR  86 TX 8A CANECA 4 GALONES 30 KILOS</v>
          </cell>
        </row>
        <row r="9895">
          <cell r="A9895">
            <v>571272</v>
          </cell>
          <cell r="B9895" t="str">
            <v>GRANIACRYL SISTEMA COLOR  89 TX 8A CANECA 4 GALONES 30 KILOS</v>
          </cell>
        </row>
        <row r="9896">
          <cell r="A9896">
            <v>571273</v>
          </cell>
          <cell r="B9896" t="str">
            <v>GRANIACRYL SISTEMA COLOR  92 TX 8A CANECA 4 GALONES 30 KILOS</v>
          </cell>
        </row>
        <row r="9897">
          <cell r="A9897">
            <v>571274</v>
          </cell>
          <cell r="B9897" t="str">
            <v>GRANIACRYL SISTEMA COLOR  98 TX 8A CANECA 4 GALONES 30 KILOS</v>
          </cell>
        </row>
        <row r="9898">
          <cell r="A9898">
            <v>571275</v>
          </cell>
          <cell r="B9898" t="str">
            <v>GRANIACRYL SISTEMA COLOR 01 TX 3P TAMBOR 40 GALONES 300 KILOS</v>
          </cell>
        </row>
        <row r="9899">
          <cell r="A9899">
            <v>571276</v>
          </cell>
          <cell r="B9899" t="str">
            <v>GRANIACRYL SISTEMA COLOR 01 TX 5T TAMBOR 40 GALOS 300 KILOS</v>
          </cell>
        </row>
        <row r="9900">
          <cell r="A9900">
            <v>571277</v>
          </cell>
          <cell r="B9900" t="str">
            <v>GRANIACRYL SISTEMA COLOR 01 TX 7D TAMBOR 40 GALOS 300 KILOS</v>
          </cell>
        </row>
        <row r="9901">
          <cell r="A9901">
            <v>571278</v>
          </cell>
          <cell r="B9901" t="str">
            <v>GRANIACRYL SISTEMA COLOR 01 TX 8A TAMBOR 40 GALONES 300 KILOS</v>
          </cell>
        </row>
        <row r="9902">
          <cell r="A9902">
            <v>571279</v>
          </cell>
          <cell r="B9902" t="str">
            <v>GRANIACRYL SISTEMA COLOR 10 TX 3P CANECA 4 GALONES 30 KILOS</v>
          </cell>
        </row>
        <row r="9903">
          <cell r="A9903">
            <v>571280</v>
          </cell>
          <cell r="B9903" t="str">
            <v>GRANIACRYL SISTEMA COLOR 10 TX 5T CANECA 4 GALONES 30 KILOS</v>
          </cell>
        </row>
        <row r="9904">
          <cell r="A9904">
            <v>571281</v>
          </cell>
          <cell r="B9904" t="str">
            <v>GRANIACRYL SISTEMA COLOR 10 TX 7D CANECA 4 GALONES 30 KILOS</v>
          </cell>
        </row>
        <row r="9905">
          <cell r="A9905">
            <v>571282</v>
          </cell>
          <cell r="B9905" t="str">
            <v>GRANIACRYL SISTEMA COLOR 10 TX 8A TAMBOR 40 GALONES 300 KILOS</v>
          </cell>
        </row>
        <row r="9906">
          <cell r="A9906">
            <v>571283</v>
          </cell>
          <cell r="B9906" t="str">
            <v>GRANIACRYL SISTEMA COLOR 103 TX 8A  CANECA 4 GALONES 30 KILOS</v>
          </cell>
        </row>
        <row r="9907">
          <cell r="A9907">
            <v>571284</v>
          </cell>
          <cell r="B9907" t="str">
            <v>GRANIACRYL SISTEMA COLOR 127 TX 3P CANECA 4 GALONES 30 KILOS</v>
          </cell>
        </row>
        <row r="9908">
          <cell r="A9908">
            <v>571285</v>
          </cell>
          <cell r="B9908" t="str">
            <v>GRANIACRYL SISTEMA COLOR 127 TX 8A TAMBOR 40 GALONES 300 KILOS</v>
          </cell>
        </row>
        <row r="9909">
          <cell r="A9909">
            <v>571286</v>
          </cell>
          <cell r="B9909" t="str">
            <v>GRANIACRYL SISTEMA COLOR 129 TX 3P  CANECA 4 GALONES 30 KILOS</v>
          </cell>
        </row>
        <row r="9910">
          <cell r="A9910">
            <v>571287</v>
          </cell>
          <cell r="B9910" t="str">
            <v>GRANIACRYL SISTEMA COLOR 129 TX 8A TAMBOR 40 GALONES 300 KILOS</v>
          </cell>
        </row>
        <row r="9911">
          <cell r="A9911">
            <v>571288</v>
          </cell>
          <cell r="B9911" t="str">
            <v>GRANIACRYL SISTEMA COLOR 13 TX 3P  CANECA 4 GALONES 30 KILOS</v>
          </cell>
        </row>
        <row r="9912">
          <cell r="A9912">
            <v>571289</v>
          </cell>
          <cell r="B9912" t="str">
            <v>GRANIACRYL SISTEMA COLOR 13 TX 5T  CANECA 4 GALONES 30 KILOS</v>
          </cell>
        </row>
        <row r="9913">
          <cell r="A9913">
            <v>571290</v>
          </cell>
          <cell r="B9913" t="str">
            <v>GRANIACRYL SISTEMA COLOR 13 TX 7D  CANECA 4 GALONES 30 KILOS</v>
          </cell>
        </row>
        <row r="9914">
          <cell r="A9914">
            <v>571291</v>
          </cell>
          <cell r="B9914" t="str">
            <v>GRANIACRYL SISTEMA COLOR 13 TX 8A CANECA 4 GALONES 30 KILOS</v>
          </cell>
        </row>
        <row r="9915">
          <cell r="A9915">
            <v>571292</v>
          </cell>
          <cell r="B9915" t="str">
            <v>GRANIACRYL SISTEMA COLOR 131 TX 3P CANECA 4 GALONES 30 KILOS</v>
          </cell>
        </row>
        <row r="9916">
          <cell r="A9916">
            <v>571293</v>
          </cell>
          <cell r="B9916" t="str">
            <v>GRANIACRYL SISTEMA COLOR 131 TX 5T CANECA 4 GALONES 30 KILOS</v>
          </cell>
        </row>
        <row r="9917">
          <cell r="A9917">
            <v>571294</v>
          </cell>
          <cell r="B9917" t="str">
            <v>GRANIACRYL SISTEMA COLOR 131 TX 7D  CANECA 4 GALONES 30 KILOS</v>
          </cell>
        </row>
        <row r="9918">
          <cell r="A9918">
            <v>571295</v>
          </cell>
          <cell r="B9918" t="str">
            <v>GRANIACRYL SISTEMA COLOR 131 TX 8A TAMBOR 40 GALONES 300 KILOS</v>
          </cell>
        </row>
        <row r="9919">
          <cell r="A9919">
            <v>571296</v>
          </cell>
          <cell r="B9919" t="str">
            <v>GRANIACRYL SISTEMA COLOR 132 TX 3P CANECA 4 GALONES 30 KILOS</v>
          </cell>
        </row>
        <row r="9920">
          <cell r="A9920">
            <v>571297</v>
          </cell>
          <cell r="B9920" t="str">
            <v>GRANIACRYL SISTEMA COLOR 132 TX 5T  CANECA 4 GALONES 30 KILOS</v>
          </cell>
        </row>
        <row r="9921">
          <cell r="A9921">
            <v>571298</v>
          </cell>
          <cell r="B9921" t="str">
            <v>GRANIACRYL SISTEMA COLOR 132 TX 8A TAMBOR 40 GALONES 300 KILOS</v>
          </cell>
        </row>
        <row r="9922">
          <cell r="A9922">
            <v>571299</v>
          </cell>
          <cell r="B9922" t="str">
            <v>GRANIACRYL SISTEMA COLOR 133 TX 5T CANECA 4 GALONES 30 KILOS</v>
          </cell>
        </row>
        <row r="9923">
          <cell r="A9923">
            <v>571300</v>
          </cell>
          <cell r="B9923" t="str">
            <v>GRANIACRYL SISTEMA COLOR 133 TX 7D CANECA 4 GALONES 30 KILOS</v>
          </cell>
        </row>
        <row r="9924">
          <cell r="A9924">
            <v>571301</v>
          </cell>
          <cell r="B9924" t="str">
            <v>GRANIACRYL SISTEMA COLOR 133 TX 8A TAMBOR 40 GALONES 300 KILOS</v>
          </cell>
        </row>
        <row r="9925">
          <cell r="A9925">
            <v>571302</v>
          </cell>
          <cell r="B9925" t="str">
            <v>GRANIACRYL SISTEMA COLOR 134 TX 3P  CANECA 4 GALONES 30 KILOS</v>
          </cell>
        </row>
        <row r="9926">
          <cell r="A9926">
            <v>571303</v>
          </cell>
          <cell r="B9926" t="str">
            <v>GRANIACRYL SISTEMA COLOR 134 TX 7D CANECA 4 GALONES 30 KILOS</v>
          </cell>
        </row>
        <row r="9927">
          <cell r="A9927">
            <v>571304</v>
          </cell>
          <cell r="B9927" t="str">
            <v>GRANIACRYL SISTEMA COLOR 134 TX 8A TAMBOR 40 GALONES 300 KILOS</v>
          </cell>
        </row>
        <row r="9928">
          <cell r="A9928">
            <v>571305</v>
          </cell>
          <cell r="B9928" t="str">
            <v>GRANIACRYL SISTEMA COLOR 135 TX 3P  CANECA 4 GALONES 30 KILOS</v>
          </cell>
        </row>
        <row r="9929">
          <cell r="A9929">
            <v>571306</v>
          </cell>
          <cell r="B9929" t="str">
            <v>GRANIACRYL SISTEMA COLOR 135 TX 5T CANECA 4 GALONES 30 KILOS</v>
          </cell>
        </row>
        <row r="9930">
          <cell r="A9930">
            <v>571307</v>
          </cell>
          <cell r="B9930" t="str">
            <v>GRANIACRYL SISTEMA COLOR 135 TX 7D  CANECA 4 GALONES 30 KILOS</v>
          </cell>
        </row>
        <row r="9931">
          <cell r="A9931">
            <v>571308</v>
          </cell>
          <cell r="B9931" t="str">
            <v>GRANIACRYL SISTEMA COLOR 135 TX 8A TAMBOR 40 GALONES 300 KILOS</v>
          </cell>
        </row>
        <row r="9932">
          <cell r="A9932">
            <v>571309</v>
          </cell>
          <cell r="B9932" t="str">
            <v>GRANIACRYL SISTEMA COLOR 136 TX 5T  CANECA 4 GALONES 30 KILOS</v>
          </cell>
        </row>
        <row r="9933">
          <cell r="A9933">
            <v>571310</v>
          </cell>
          <cell r="B9933" t="str">
            <v>GRANIACRYL SISTEMA COLOR 136 TX 8A  CANECA 4 GALONES 30 KILOS</v>
          </cell>
        </row>
        <row r="9934">
          <cell r="A9934">
            <v>571311</v>
          </cell>
          <cell r="B9934" t="str">
            <v>GRANIACRYL SISTEMA COLOR 138 TX 3P  CANECA 4 GALONES 30 KILOS</v>
          </cell>
        </row>
        <row r="9935">
          <cell r="A9935">
            <v>571312</v>
          </cell>
          <cell r="B9935" t="str">
            <v>GRANIACRYL SISTEMA COLOR 138 TX 5T  CANECA 4 GALONES 30 KILOS</v>
          </cell>
        </row>
        <row r="9936">
          <cell r="A9936">
            <v>571313</v>
          </cell>
          <cell r="B9936" t="str">
            <v>GRANIACRYL SISTEMA COLOR 138 TX 7D  CANECA 4 GALONES 30 KILOS</v>
          </cell>
        </row>
        <row r="9937">
          <cell r="A9937">
            <v>571314</v>
          </cell>
          <cell r="B9937" t="str">
            <v>GRANIACRYL SISTEMA COLOR 138 TX 8A TAMBOR 40 GALONES 300 KILOS</v>
          </cell>
        </row>
        <row r="9938">
          <cell r="A9938">
            <v>571315</v>
          </cell>
          <cell r="B9938" t="str">
            <v>GRANIACRYL SISTEMA COLOR 140 TX 3P  CANECA 4 GALONES 30 KILOS</v>
          </cell>
        </row>
        <row r="9939">
          <cell r="A9939">
            <v>571316</v>
          </cell>
          <cell r="B9939" t="str">
            <v>GRANIACRYL SISTEMA COLOR 140 TX 5T  CANECA 4 GALONES 30 KILOS</v>
          </cell>
        </row>
        <row r="9940">
          <cell r="A9940">
            <v>571317</v>
          </cell>
          <cell r="B9940" t="str">
            <v>GRANIACRYL SISTEMA COLOR 140 TX 7D  CANECA 4 GALONES 30 KILOS</v>
          </cell>
        </row>
        <row r="9941">
          <cell r="A9941">
            <v>571318</v>
          </cell>
          <cell r="B9941" t="str">
            <v>GRANIACRYL SISTEMA COLOR 140 TX 8A CANECA 4 GALONES 30 KILOS</v>
          </cell>
        </row>
        <row r="9942">
          <cell r="A9942">
            <v>571319</v>
          </cell>
          <cell r="B9942" t="str">
            <v>GRANIACRYL SISTEMA COLOR 141 TX 3P  CANECA 4 GALONES 30 KILOS</v>
          </cell>
        </row>
        <row r="9943">
          <cell r="A9943">
            <v>571320</v>
          </cell>
          <cell r="B9943" t="str">
            <v>GRANIACRYL SISTEMA COLOR 141 TX 5T  CANECA 4 GALONES 30 KILOS</v>
          </cell>
        </row>
        <row r="9944">
          <cell r="A9944">
            <v>571321</v>
          </cell>
          <cell r="B9944" t="str">
            <v>GRANIACRYL SISTEMA COLOR 141 TX 8A TAMBOR 40 GALONES 300 KILOS</v>
          </cell>
        </row>
        <row r="9945">
          <cell r="A9945">
            <v>571322</v>
          </cell>
          <cell r="B9945" t="str">
            <v>GRANIACRYL SISTEMA COLOR 142 TX 3P  CANECA 4 GALONES 30 KILOS</v>
          </cell>
        </row>
        <row r="9946">
          <cell r="A9946">
            <v>571323</v>
          </cell>
          <cell r="B9946" t="str">
            <v>GRANIACRYL SISTEMA COLOR 142 TX 5T  CANECA 4 GALONES 30 KILOS</v>
          </cell>
        </row>
        <row r="9947">
          <cell r="A9947">
            <v>571324</v>
          </cell>
          <cell r="B9947" t="str">
            <v>GRANIACRYL SISTEMA COLOR 142 TX 7D  CANECA 4 GALONES 30 KILOS</v>
          </cell>
        </row>
        <row r="9948">
          <cell r="A9948">
            <v>571325</v>
          </cell>
          <cell r="B9948" t="str">
            <v>GRANIACRYL SISTEMA COLOR 142 TX 8A CANECA 4 GALONES 30 KILOS</v>
          </cell>
        </row>
        <row r="9949">
          <cell r="A9949">
            <v>571326</v>
          </cell>
          <cell r="B9949" t="str">
            <v>GRANIACRYL SISTEMA COLOR 143 TX 3P CANECA 4 GALONES 30 KILOS</v>
          </cell>
        </row>
        <row r="9950">
          <cell r="A9950">
            <v>571327</v>
          </cell>
          <cell r="B9950" t="str">
            <v>GRANIACRYL SISTEMA COLOR 143 TX 5T  CANECA 4 GALONES 30 KILOS</v>
          </cell>
        </row>
        <row r="9951">
          <cell r="A9951">
            <v>571328</v>
          </cell>
          <cell r="B9951" t="str">
            <v>GRANIACRYL SISTEMA COLOR 145 TX 3P  CANECA 4 GALONES 30 KILOS</v>
          </cell>
        </row>
        <row r="9952">
          <cell r="A9952">
            <v>571329</v>
          </cell>
          <cell r="B9952" t="str">
            <v>GRANIACRYL SISTEMA COLOR 145 TX 5T TAMBOR 40 GALONES 300 KILOS</v>
          </cell>
        </row>
        <row r="9953">
          <cell r="A9953">
            <v>571330</v>
          </cell>
          <cell r="B9953" t="str">
            <v>GRANIACRYL SISTEMA COLOR 145 TX 8A CANECA 4 GALONES 30 KILOS</v>
          </cell>
        </row>
        <row r="9954">
          <cell r="A9954">
            <v>571331</v>
          </cell>
          <cell r="B9954" t="str">
            <v>GRANIACRYL SISTEMA COLOR 146 TX 3P CANECA 4 GALONES 30 KILOS</v>
          </cell>
        </row>
        <row r="9955">
          <cell r="A9955">
            <v>571332</v>
          </cell>
          <cell r="B9955" t="str">
            <v>GRANIACRYL SISTEMA COLOR 146 TX 5T  CANECA 4 GALONES 30 KILOS</v>
          </cell>
        </row>
        <row r="9956">
          <cell r="A9956">
            <v>571333</v>
          </cell>
          <cell r="B9956" t="str">
            <v>GRANIACRYL SISTEMA COLOR 146 TX 8A  CANECA 4 GALONES 30 KILOS</v>
          </cell>
        </row>
        <row r="9957">
          <cell r="A9957">
            <v>571334</v>
          </cell>
          <cell r="B9957" t="str">
            <v>GRANIACRYL SISTEMA COLOR 148 TX 3P  CANECA 4 GALONES 30 KILOS</v>
          </cell>
        </row>
        <row r="9958">
          <cell r="A9958">
            <v>571335</v>
          </cell>
          <cell r="B9958" t="str">
            <v>GRANIACRYL SISTEMA COLOR 148 TX 5T  CANECA 4 GALONES 30 KILOS</v>
          </cell>
        </row>
        <row r="9959">
          <cell r="A9959">
            <v>571336</v>
          </cell>
          <cell r="B9959" t="str">
            <v>GRANIACRYL SISTEMA COLOR 148 TX 8A TAMBOR 40 GALONES 300 KILOS</v>
          </cell>
        </row>
        <row r="9960">
          <cell r="A9960">
            <v>571337</v>
          </cell>
          <cell r="B9960" t="str">
            <v>GRANIACRYL SISTEMA COLOR 149 TX 3P CANECA 4 GALONES 30 KILOS</v>
          </cell>
        </row>
        <row r="9961">
          <cell r="A9961">
            <v>571338</v>
          </cell>
          <cell r="B9961" t="str">
            <v>GRANIACRYL SISTEMA COLOR 149 TX 5T CANECA 4 GALONES 30 KILOS</v>
          </cell>
        </row>
        <row r="9962">
          <cell r="A9962">
            <v>571339</v>
          </cell>
          <cell r="B9962" t="str">
            <v>GRANIACRYL SISTEMA COLOR 149 TX 7D CANECA 4 GALONES 30 KILOS</v>
          </cell>
        </row>
        <row r="9963">
          <cell r="A9963">
            <v>571340</v>
          </cell>
          <cell r="B9963" t="str">
            <v>GRANIACRYL SISTEMA COLOR 151 TX 3P  CANECA 4 GALONES 30 KILOS</v>
          </cell>
        </row>
        <row r="9964">
          <cell r="A9964">
            <v>571341</v>
          </cell>
          <cell r="B9964" t="str">
            <v>GRANIACRYL SISTEMA COLOR 151 TX 7D  CANECA 4 GALONES 30 KILOS</v>
          </cell>
        </row>
        <row r="9965">
          <cell r="A9965">
            <v>571342</v>
          </cell>
          <cell r="B9965" t="str">
            <v>GRANIACRYL SISTEMA COLOR 154 TX 5T  CANECA 4 GALONES 30 KILOS</v>
          </cell>
        </row>
        <row r="9966">
          <cell r="A9966">
            <v>571343</v>
          </cell>
          <cell r="B9966" t="str">
            <v>GRANIACRYL SISTEMA COLOR 154 TX 7D  CANECA 4 GALONES 30 KILOS</v>
          </cell>
        </row>
        <row r="9967">
          <cell r="A9967">
            <v>571344</v>
          </cell>
          <cell r="B9967" t="str">
            <v>GRANIACRYL SISTEMA COLOR 154 TX 8A TAMBOR 41 GALONES 300 KILOS</v>
          </cell>
        </row>
        <row r="9968">
          <cell r="A9968">
            <v>571345</v>
          </cell>
          <cell r="B9968" t="str">
            <v>GRANIACRYL SISTEMA COLOR 158 TX 3P CANECA 4 GALONES 30 KILOS</v>
          </cell>
        </row>
        <row r="9969">
          <cell r="A9969">
            <v>571346</v>
          </cell>
          <cell r="B9969" t="str">
            <v>GRANIACRYL SISTEMA COLOR 158 TX 5T CANECA 4 GALONES 30 KILOS</v>
          </cell>
        </row>
        <row r="9970">
          <cell r="A9970">
            <v>571347</v>
          </cell>
          <cell r="B9970" t="str">
            <v>GRANIACRYL SISTEMA COLOR 158 TX 7D  CANECA 4 GALONES 30 KILOS</v>
          </cell>
        </row>
        <row r="9971">
          <cell r="A9971">
            <v>571348</v>
          </cell>
          <cell r="B9971" t="str">
            <v>GRANIACRYL SISTEMA COLOR 158 TX 8A  CANECA 4 GALONES 30 KILOS</v>
          </cell>
        </row>
        <row r="9972">
          <cell r="A9972">
            <v>571349</v>
          </cell>
          <cell r="B9972" t="str">
            <v>GRANIACRYL SISTEMA COLOR 159 TX 3P CANECA 4 GALONES 30 KILOS</v>
          </cell>
        </row>
        <row r="9973">
          <cell r="A9973">
            <v>571350</v>
          </cell>
          <cell r="B9973" t="str">
            <v>GRANIACRYL SISTEMA COLOR 159 TX 3P TAMBOR 41 GALONES 300 KILOS</v>
          </cell>
        </row>
        <row r="9974">
          <cell r="A9974">
            <v>571351</v>
          </cell>
          <cell r="B9974" t="str">
            <v>GRANIACRYL SISTEMA COLOR 159 TX 5T CANECA 4 GALONES 30 KILOS</v>
          </cell>
        </row>
        <row r="9975">
          <cell r="A9975">
            <v>571352</v>
          </cell>
          <cell r="B9975" t="str">
            <v>GRANIACRYL SISTEMA COLOR 159 TX 7D CANECA 4 GALONES 30 KILOS</v>
          </cell>
        </row>
        <row r="9976">
          <cell r="A9976">
            <v>571353</v>
          </cell>
          <cell r="B9976" t="str">
            <v>GRANIACRYL SISTEMA COLOR 159 TX 8A  CANECA 4 GALONES 30 KILOS</v>
          </cell>
        </row>
        <row r="9977">
          <cell r="A9977">
            <v>571354</v>
          </cell>
          <cell r="B9977" t="str">
            <v>GRANIACRYL SISTEMA COLOR 16 TX 5T  CANECA 4 GALONES 30 KILOS</v>
          </cell>
        </row>
        <row r="9978">
          <cell r="A9978">
            <v>571355</v>
          </cell>
          <cell r="B9978" t="str">
            <v>GRANIACRYL SISTEMA COLOR 161 TX 3P  CANECA 4 GALONES 30 KILOS</v>
          </cell>
        </row>
        <row r="9979">
          <cell r="A9979">
            <v>571356</v>
          </cell>
          <cell r="B9979" t="str">
            <v>GRANIACRYL SISTEMA COLOR 161 TX 5T  CANECA 4 GALONES 30 KILOS</v>
          </cell>
        </row>
        <row r="9980">
          <cell r="A9980">
            <v>571357</v>
          </cell>
          <cell r="B9980" t="str">
            <v>GRANIACRYL SISTEMA COLOR 161 TX 8A  CANECA 4 GALONES 30 KILOS</v>
          </cell>
        </row>
        <row r="9981">
          <cell r="A9981">
            <v>571358</v>
          </cell>
          <cell r="B9981" t="str">
            <v>GRANIACRYL SISTEMA COLOR 162 TX 3P CANECA 4 GALONES 30 KILOS</v>
          </cell>
        </row>
        <row r="9982">
          <cell r="A9982">
            <v>571359</v>
          </cell>
          <cell r="B9982" t="str">
            <v>GRANIACRYL SISTEMA COLOR 162 TX 5T CANECA 4 GALONES 30 KILOS</v>
          </cell>
        </row>
        <row r="9983">
          <cell r="A9983">
            <v>571360</v>
          </cell>
          <cell r="B9983" t="str">
            <v>GRANIACRYL SISTEMA COLOR 162 TX 8A TAMBOR 40 GALONES 300 KILOS</v>
          </cell>
        </row>
        <row r="9984">
          <cell r="A9984">
            <v>571361</v>
          </cell>
          <cell r="B9984" t="str">
            <v>GRANIACRYL SISTEMA COLOR 163 TX 5T CANECA 4 GALONES 30 KILOS</v>
          </cell>
        </row>
        <row r="9985">
          <cell r="A9985">
            <v>571362</v>
          </cell>
          <cell r="B9985" t="str">
            <v>GRANIACRYL SISTEMA COLOR 163 TX 7D CANECA 4 GALONES 30 KILOS</v>
          </cell>
        </row>
        <row r="9986">
          <cell r="A9986">
            <v>571363</v>
          </cell>
          <cell r="B9986" t="str">
            <v>GRANIACRYL SISTEMA COLOR 163 TX 8A TAMBOR 40 GALONES 300 KILOS</v>
          </cell>
        </row>
        <row r="9987">
          <cell r="A9987">
            <v>571364</v>
          </cell>
          <cell r="B9987" t="str">
            <v>GRANIACRYL SISTEMA COLOR 164 TX 3P CANECA 4 GALONES 30 KILOS</v>
          </cell>
        </row>
        <row r="9988">
          <cell r="A9988">
            <v>571365</v>
          </cell>
          <cell r="B9988" t="str">
            <v>GRANIACRYL SISTEMA COLOR 164 TX 7D CANECA 4 GALONES 30 KILOS</v>
          </cell>
        </row>
        <row r="9989">
          <cell r="A9989">
            <v>571366</v>
          </cell>
          <cell r="B9989" t="str">
            <v>GRANIACRYL SISTEMA COLOR 164 TX 8A TAMBOR 40 GALONES 300 KILOS</v>
          </cell>
        </row>
        <row r="9990">
          <cell r="A9990">
            <v>571367</v>
          </cell>
          <cell r="B9990" t="str">
            <v>GRANIACRYL SISTEMA COLOR 167 TX 8A CANECA 4 GALONES 30 KILOS</v>
          </cell>
        </row>
        <row r="9991">
          <cell r="A9991">
            <v>571368</v>
          </cell>
          <cell r="B9991" t="str">
            <v>GRANIACRYL SISTEMA COLOR 167 TX 8A TAMBOR 40 GALONES 300 KILOS</v>
          </cell>
        </row>
        <row r="9992">
          <cell r="A9992">
            <v>571369</v>
          </cell>
          <cell r="B9992" t="str">
            <v>GRANIACRYL SISTEMA COLOR 170 TX 8A CANECA 4 GALONES 30 KILOS</v>
          </cell>
        </row>
        <row r="9993">
          <cell r="A9993">
            <v>571370</v>
          </cell>
          <cell r="B9993" t="str">
            <v>GRANIACRYL SISTEMA COLOR 170 TX 8A TAMBOR 40 GALONES 300 KILOS</v>
          </cell>
        </row>
        <row r="9994">
          <cell r="A9994">
            <v>571371</v>
          </cell>
          <cell r="B9994" t="str">
            <v>GRANIACRYL SISTEMA COLOR 171 TX 5T  CANECA 4 GALONES 30 KILOS</v>
          </cell>
        </row>
        <row r="9995">
          <cell r="A9995">
            <v>571372</v>
          </cell>
          <cell r="B9995" t="str">
            <v>GRANIACRYL SISTEMA COLOR 171 TX 8A CANECA 4 GALONES 30 KILOS</v>
          </cell>
        </row>
        <row r="9996">
          <cell r="A9996">
            <v>571373</v>
          </cell>
          <cell r="B9996" t="str">
            <v>GRANIACRYL SISTEMA COLOR 171 TX 8A TAMBOR 40 GALONES 300 KILOS</v>
          </cell>
        </row>
        <row r="9997">
          <cell r="A9997">
            <v>571374</v>
          </cell>
          <cell r="B9997" t="str">
            <v>GRANIACRYL SISTEMA COLOR 172 TX 3P CANECA 4 GALONES 30 KILOS</v>
          </cell>
        </row>
        <row r="9998">
          <cell r="A9998">
            <v>571375</v>
          </cell>
          <cell r="B9998" t="str">
            <v>GRANIACRYL SISTEMA COLOR 172 TX 5T  CANECA 4 GALONES 30 KILOS</v>
          </cell>
        </row>
        <row r="9999">
          <cell r="A9999">
            <v>571376</v>
          </cell>
          <cell r="B9999" t="str">
            <v>GRANIACRYL SISTEMA COLOR 173 TX 3P CANECA 4 GALONES 30 KILOS</v>
          </cell>
        </row>
        <row r="10000">
          <cell r="A10000">
            <v>571377</v>
          </cell>
          <cell r="B10000" t="str">
            <v>GRANIACRYL SISTEMA COLOR 173 TX 7D  CANECA 4 GALONES 30 KILOS</v>
          </cell>
        </row>
        <row r="10001">
          <cell r="A10001">
            <v>571378</v>
          </cell>
          <cell r="B10001" t="str">
            <v>GRANIACRYL SISTEMA COLOR 173 TX 8A CANECA 4 GALONES 30 KILOS</v>
          </cell>
        </row>
        <row r="10002">
          <cell r="A10002">
            <v>571379</v>
          </cell>
          <cell r="B10002" t="str">
            <v>GRANIACRYL SISTEMA COLOR 175 TX 3P CANECA 4 GALONES 30 KILOS</v>
          </cell>
        </row>
        <row r="10003">
          <cell r="A10003">
            <v>571380</v>
          </cell>
          <cell r="B10003" t="str">
            <v>GRANIACRYL SISTEMA COLOR 175 TX 5T CANECA 4 GALONES 30 KILOS</v>
          </cell>
        </row>
        <row r="10004">
          <cell r="A10004">
            <v>571381</v>
          </cell>
          <cell r="B10004" t="str">
            <v>GRANIACRYL SISTEMA COLOR 175 TX 7D  CANECA 4 GALONES 30 KILOS</v>
          </cell>
        </row>
        <row r="10005">
          <cell r="A10005">
            <v>571382</v>
          </cell>
          <cell r="B10005" t="str">
            <v>GRANIACRYL SISTEMA COLOR 175 TX 8A CANECA 4 GALONES 30 KILOS</v>
          </cell>
        </row>
        <row r="10006">
          <cell r="A10006">
            <v>571383</v>
          </cell>
          <cell r="B10006" t="str">
            <v>GRANIACRYL SISTEMA COLOR 175 TX 8A TAMBOR 40 GALONES 300 KILOS</v>
          </cell>
        </row>
        <row r="10007">
          <cell r="A10007">
            <v>571384</v>
          </cell>
          <cell r="B10007" t="str">
            <v>GRANIACRYL SISTEMA COLOR 176 TX 8A CANECA 4 GALONES 30 KILOS</v>
          </cell>
        </row>
        <row r="10008">
          <cell r="A10008">
            <v>571385</v>
          </cell>
          <cell r="B10008" t="str">
            <v>GRANIACRYL SISTEMA COLOR 176 TX 8A TAMBOR 40 GALONES 300 KILOS</v>
          </cell>
        </row>
        <row r="10009">
          <cell r="A10009">
            <v>571386</v>
          </cell>
          <cell r="B10009" t="str">
            <v>GRANIACRYL SISTEMA COLOR 20 TX 3P CANECA 4 GALONES 30 KILOS</v>
          </cell>
        </row>
        <row r="10010">
          <cell r="A10010">
            <v>571387</v>
          </cell>
          <cell r="B10010" t="str">
            <v>GRANIACRYL SISTEMA COLOR 20 TX 5T CANECA 4 GALONES 30 KILOS</v>
          </cell>
        </row>
        <row r="10011">
          <cell r="A10011">
            <v>571388</v>
          </cell>
          <cell r="B10011" t="str">
            <v>GRANIACRYL SISTEMA COLOR 20 TX 7D  CANECA 4 GALONES 30 KILOS</v>
          </cell>
        </row>
        <row r="10012">
          <cell r="A10012">
            <v>571389</v>
          </cell>
          <cell r="B10012" t="str">
            <v>GRANIACRYL SISTEMA COLOR 20 TX 8A  CANECA 4 GALONES 30 KILOS</v>
          </cell>
        </row>
        <row r="10013">
          <cell r="A10013">
            <v>571390</v>
          </cell>
          <cell r="B10013" t="str">
            <v>GRANIACRYL SISTEMA COLOR 23 TX 3P  CANECA 4 GALONES 30 KILOS</v>
          </cell>
        </row>
        <row r="10014">
          <cell r="A10014">
            <v>571391</v>
          </cell>
          <cell r="B10014" t="str">
            <v>GRANIACRYL SISTEMA COLOR 23 TX 5T  CANECA 4 GALONES 30 KILOS</v>
          </cell>
        </row>
        <row r="10015">
          <cell r="A10015">
            <v>571392</v>
          </cell>
          <cell r="B10015" t="str">
            <v>GRANIACRYL SISTEMA COLOR 23 TX 7D CANECA 4 GALONES 30 KILOS</v>
          </cell>
        </row>
        <row r="10016">
          <cell r="A10016">
            <v>571393</v>
          </cell>
          <cell r="B10016" t="str">
            <v>GRANIACRYL SISTEMA COLOR 23 TX 8A  CANECA 4 GALONES 30 KILOS</v>
          </cell>
        </row>
        <row r="10017">
          <cell r="A10017">
            <v>571394</v>
          </cell>
          <cell r="B10017" t="str">
            <v>GRANIACRYL SISTEMA COLOR 63 TX 7D CANECA 4 GALONES 30 KILOS</v>
          </cell>
        </row>
        <row r="10018">
          <cell r="A10018">
            <v>571395</v>
          </cell>
          <cell r="B10018" t="str">
            <v>GRANIACRYL SISTEMA COLOR 63 TX 8A CANECA 4 GALONES 30 KILOS</v>
          </cell>
        </row>
        <row r="10019">
          <cell r="A10019">
            <v>571396</v>
          </cell>
          <cell r="B10019" t="str">
            <v>GRANIACRYL SISTEMA COLOR 68 TX 3P TAMBOR 40 GALONES 300 KILOS</v>
          </cell>
        </row>
        <row r="10020">
          <cell r="A10020">
            <v>571397</v>
          </cell>
          <cell r="B10020" t="str">
            <v>GRANIACRYL SISTEMA COLOR 68 TX 5T TAMBOR 40 GALONES 300 KILOS</v>
          </cell>
        </row>
        <row r="10021">
          <cell r="A10021">
            <v>571398</v>
          </cell>
          <cell r="B10021" t="str">
            <v>GRANIACRYL SISTEMA COLOR 68 TX 8A TAMBOR 40 GALONES 300 KILOS</v>
          </cell>
        </row>
        <row r="10022">
          <cell r="A10022">
            <v>571399</v>
          </cell>
          <cell r="B10022" t="str">
            <v>GRANIACRYL SISTEMA COLOR 70 TX 8A CANECA 4 GALONES 30 KILOS</v>
          </cell>
        </row>
        <row r="10023">
          <cell r="A10023">
            <v>571400</v>
          </cell>
          <cell r="B10023" t="str">
            <v>GRANIACRYL SISTEMA COLOR 70 TX 8A TAMBOR 40 GALONES 300 KILOS</v>
          </cell>
        </row>
        <row r="10024">
          <cell r="A10024">
            <v>571401</v>
          </cell>
          <cell r="B10024" t="str">
            <v>GRANIACRYL SISTEMA COLOR 70-5T AQUA TEAL CANECA 4 GALONES 30 KILOS</v>
          </cell>
        </row>
        <row r="10025">
          <cell r="A10025">
            <v>571402</v>
          </cell>
          <cell r="B10025" t="str">
            <v>GRANIACRYL SISTEMA COLOR 73 TX 5T  CANECA 4 GALONES 30 KILOS</v>
          </cell>
        </row>
        <row r="10026">
          <cell r="A10026">
            <v>571403</v>
          </cell>
          <cell r="B10026" t="str">
            <v>GRANIACRYL SISTEMA COLOR 73 TX 7D CANECA 4 GALONES 30 KILOS</v>
          </cell>
        </row>
        <row r="10027">
          <cell r="A10027">
            <v>571404</v>
          </cell>
          <cell r="B10027" t="str">
            <v>GRANIACRYL SISTEMA COLOR 73 TX 8A CANECA 4 GALONES 30 KILOS</v>
          </cell>
        </row>
        <row r="10028">
          <cell r="A10028">
            <v>571405</v>
          </cell>
          <cell r="B10028" t="str">
            <v>GRANIACRYL SISTEMA COLOR 73 TX 8A TAMBOR 40 GALONES 300 KILOS</v>
          </cell>
        </row>
        <row r="10029">
          <cell r="A10029">
            <v>571406</v>
          </cell>
          <cell r="B10029" t="str">
            <v>GRANIACRYL SISTEMA COLOR 75 TX 3P  CANECA 4 GALONES 30 KILOS</v>
          </cell>
        </row>
        <row r="10030">
          <cell r="A10030">
            <v>571407</v>
          </cell>
          <cell r="B10030" t="str">
            <v>GRANIACRYL SISTEMA COLOR 75 TX 5T  CANECA 4 GALONES 30 KILOS</v>
          </cell>
        </row>
        <row r="10031">
          <cell r="A10031">
            <v>571408</v>
          </cell>
          <cell r="B10031" t="str">
            <v>GRANIACRYL SISTEMA COLOR 75 TX 7D  CANECA 4 GALONES 30 KILOS</v>
          </cell>
        </row>
        <row r="10032">
          <cell r="A10032">
            <v>571409</v>
          </cell>
          <cell r="B10032" t="str">
            <v>GRANIACRYL SISTEMA COLOR 75 TX 8A TAMBOR 40 GALONES 300 KILOS</v>
          </cell>
        </row>
        <row r="10033">
          <cell r="A10033">
            <v>571410</v>
          </cell>
          <cell r="B10033" t="str">
            <v>GRANIACRYL SISTEMA COLOR 77 TX 3P CANECA 4 GALONES 30 KILOS</v>
          </cell>
        </row>
        <row r="10034">
          <cell r="A10034">
            <v>571411</v>
          </cell>
          <cell r="B10034" t="str">
            <v>GRANIACRYL SISTEMA COLOR 77 TX 8A TAMBOR 40 GALONES 300 KILOS</v>
          </cell>
        </row>
        <row r="10035">
          <cell r="A10035">
            <v>571412</v>
          </cell>
          <cell r="B10035" t="str">
            <v>GRANIACRYL SISTEMA COLOR 79 TX 3P CANECA 4 GALONES 30 KILOS</v>
          </cell>
        </row>
        <row r="10036">
          <cell r="A10036">
            <v>571413</v>
          </cell>
          <cell r="B10036" t="str">
            <v>GRANIACRYL SISTEMA COLOR 79 TX 5T CANECA 4 GALONES 30 KILOS</v>
          </cell>
        </row>
        <row r="10037">
          <cell r="A10037">
            <v>571414</v>
          </cell>
          <cell r="B10037" t="str">
            <v>GRANIACRYL SISTEMA COLOR 79 TX 7D CANECA 4 GALONES 30 KILOS</v>
          </cell>
        </row>
        <row r="10038">
          <cell r="A10038">
            <v>571415</v>
          </cell>
          <cell r="B10038" t="str">
            <v>GRANIACRYL SISTEMA COLOR 79 TX 8A TAMBOR 40 GALONES 300 KILOS</v>
          </cell>
        </row>
        <row r="10039">
          <cell r="A10039">
            <v>571416</v>
          </cell>
          <cell r="B10039" t="str">
            <v>GRANIACRYL SISTEMA COLOR 84 TX 5T  CANECA 4 GALONES 30 KILOS</v>
          </cell>
        </row>
        <row r="10040">
          <cell r="A10040">
            <v>571417</v>
          </cell>
          <cell r="B10040" t="str">
            <v>GRANIACRYL SISTEMA COLOR 84 TX 8A  CANECA 4 GALONES 30 KILOS</v>
          </cell>
        </row>
        <row r="10041">
          <cell r="A10041">
            <v>571418</v>
          </cell>
          <cell r="B10041" t="str">
            <v>GRANIACRYL SISTEMA COLOR 86 TX 3P  CANECA 4 GALONES 30 KILOS</v>
          </cell>
        </row>
        <row r="10042">
          <cell r="A10042">
            <v>571419</v>
          </cell>
          <cell r="B10042" t="str">
            <v>GRANIACRYL SISTEMA COLOR 86 TX 5T  CANECA 4 GALONES 30 KILOS</v>
          </cell>
        </row>
        <row r="10043">
          <cell r="A10043">
            <v>571420</v>
          </cell>
          <cell r="B10043" t="str">
            <v>GRANIACRYL SISTEMA COLOR 86 TX 7D  CANECA 4 GALONES 30 KILOS</v>
          </cell>
        </row>
        <row r="10044">
          <cell r="A10044">
            <v>571421</v>
          </cell>
          <cell r="B10044" t="str">
            <v>GRANIACRYL SISTEMA COLOR 86 TX 8A TAMBOR 40 GALONES 300 KILOS</v>
          </cell>
        </row>
        <row r="10045">
          <cell r="A10045">
            <v>571422</v>
          </cell>
          <cell r="B10045" t="str">
            <v>GRANIACRYL SISTEMA COLOR 89 TX 3P  CANECA 4 GALONES 30 KILOS</v>
          </cell>
        </row>
        <row r="10046">
          <cell r="A10046">
            <v>571423</v>
          </cell>
          <cell r="B10046" t="str">
            <v>GRANIACRYL SISTEMA COLOR 89 TX 5T CANECA 4 GALONES 30 KILOS</v>
          </cell>
        </row>
        <row r="10047">
          <cell r="A10047">
            <v>571424</v>
          </cell>
          <cell r="B10047" t="str">
            <v>GRANIACRYL SISTEMA COLOR 89 TX 8A TAMBOR 40 GALONES 300 KILOS</v>
          </cell>
        </row>
        <row r="10048">
          <cell r="A10048">
            <v>571425</v>
          </cell>
          <cell r="B10048" t="str">
            <v>GRANIACRYL SISTEMA COLOR 92 TX 5T CANECA 4 GALONES 30 KILOS</v>
          </cell>
        </row>
        <row r="10049">
          <cell r="A10049">
            <v>571426</v>
          </cell>
          <cell r="B10049" t="str">
            <v>GRANIACRYL SISTEMA COLOR 92 TX 7D  CANECA 4 GALONES 30 KILOS</v>
          </cell>
        </row>
        <row r="10050">
          <cell r="A10050">
            <v>571427</v>
          </cell>
          <cell r="B10050" t="str">
            <v>GRANIACRYL SISTEMA COLOR 92 TX 8A TAMBOR 40 GALOS 300 KILOS</v>
          </cell>
        </row>
        <row r="10051">
          <cell r="A10051">
            <v>571428</v>
          </cell>
          <cell r="B10051" t="str">
            <v>GRANIACRYL SISTEMA COLOR 98 TX 3P CANECA 4 GALONES 30 KILOS</v>
          </cell>
        </row>
        <row r="10052">
          <cell r="A10052">
            <v>571429</v>
          </cell>
          <cell r="B10052" t="str">
            <v>GRANIACRYL SISTEMA COLOR 98 TX 8A TAMBOR 40 GALONES 300 KILOS</v>
          </cell>
        </row>
        <row r="10053">
          <cell r="A10053">
            <v>571430</v>
          </cell>
          <cell r="B10053" t="str">
            <v>VINILICO PRO BLANCO 1701 CANECA 5 GALONES</v>
          </cell>
        </row>
        <row r="10054">
          <cell r="A10054">
            <v>571431</v>
          </cell>
          <cell r="B10054" t="str">
            <v>IMPERMEABILIZANTE ASFALTICO DENSO 2953 CANECA 18 KG</v>
          </cell>
        </row>
        <row r="10055">
          <cell r="A10055">
            <v>571432</v>
          </cell>
          <cell r="B10055" t="str">
            <v>IMPERMEABILIZANTE ASFALTICO DENSO 2953 GALON 4 KG</v>
          </cell>
        </row>
        <row r="10056">
          <cell r="A10056">
            <v>571433</v>
          </cell>
          <cell r="B10056" t="str">
            <v>IMPRIMANTE ASFALTICO 2954 CANECA 16 KG</v>
          </cell>
        </row>
        <row r="10057">
          <cell r="A10057">
            <v>571434</v>
          </cell>
          <cell r="B10057" t="str">
            <v>IMPRIMAX BLANCO 3501 1/4 GALON</v>
          </cell>
        </row>
        <row r="10058">
          <cell r="A10058">
            <v>571435</v>
          </cell>
          <cell r="B10058" t="str">
            <v>IMPRIMAX BLANCO 3501 CANECA 5 GALONES</v>
          </cell>
        </row>
        <row r="10059">
          <cell r="A10059">
            <v>571436</v>
          </cell>
          <cell r="B10059" t="str">
            <v>IMPRIMAX BLANCO 3501 GALON</v>
          </cell>
        </row>
        <row r="10060">
          <cell r="A10060">
            <v>571437</v>
          </cell>
          <cell r="B10060" t="str">
            <v>INTERVINIL PRO 200 BLANCO 2596 CANECA 5 GALONES</v>
          </cell>
        </row>
        <row r="10061">
          <cell r="A10061">
            <v>571438</v>
          </cell>
          <cell r="B10061" t="str">
            <v>INTERVINIL PRO 400 BLANCO 2501 CANECA 5 GALONES</v>
          </cell>
        </row>
        <row r="10062">
          <cell r="A10062">
            <v>571439</v>
          </cell>
          <cell r="B10062" t="str">
            <v>KORAZA PRO 500 LIMESTONE LIGHTHOUSE 140-4T CANECA 5 GALONES</v>
          </cell>
        </row>
        <row r="10063">
          <cell r="A10063">
            <v>571440</v>
          </cell>
          <cell r="B10063" t="str">
            <v>KORAZA PRO 550 135-8A CANECA 5 GALONES</v>
          </cell>
        </row>
        <row r="10064">
          <cell r="A10064">
            <v>571441</v>
          </cell>
          <cell r="B10064" t="str">
            <v>KORAZA PRO 550 145-7D CANECA 5 GALONES</v>
          </cell>
        </row>
        <row r="10065">
          <cell r="A10065">
            <v>571442</v>
          </cell>
          <cell r="B10065" t="str">
            <v>KORAZA PRO 550 159 6D CANECA 5 GALONES</v>
          </cell>
        </row>
        <row r="10066">
          <cell r="A10066">
            <v>571443</v>
          </cell>
          <cell r="B10066" t="str">
            <v>KORAZA PRO 550 159 TX 5T CANECA 5 GALONES</v>
          </cell>
        </row>
        <row r="10067">
          <cell r="A10067">
            <v>571444</v>
          </cell>
          <cell r="B10067" t="str">
            <v>KORAZA PRO 550 AGED MERLOT 01-8A CANECA 5 GALONES</v>
          </cell>
        </row>
        <row r="10068">
          <cell r="A10068">
            <v>571445</v>
          </cell>
          <cell r="B10068" t="str">
            <v>KORAZA PRO 550 ALMENDRA 2678 CANECA 5 GALONES</v>
          </cell>
        </row>
        <row r="10069">
          <cell r="A10069">
            <v>571446</v>
          </cell>
          <cell r="B10069" t="str">
            <v>KORAZA PRO 550 AMARILLO TOSTADO 2681 CANECA 5 GALONES</v>
          </cell>
        </row>
        <row r="10070">
          <cell r="A10070">
            <v>571447</v>
          </cell>
          <cell r="B10070" t="str">
            <v>KORAZA PRO 550 AMAZONAS 2667 CANECA 5 GALONES</v>
          </cell>
        </row>
        <row r="10071">
          <cell r="A10071">
            <v>571448</v>
          </cell>
          <cell r="B10071" t="str">
            <v>KORAZA PRO 550 ANTIQUA 146-2P CANECA 5 GALONES</v>
          </cell>
        </row>
        <row r="10072">
          <cell r="A10072">
            <v>571449</v>
          </cell>
          <cell r="B10072" t="str">
            <v>KORAZA PRO 550 ARAPAHO ACRES 10-7D CANECA 5 GALONES</v>
          </cell>
        </row>
        <row r="10073">
          <cell r="A10073">
            <v>571450</v>
          </cell>
          <cell r="B10073" t="str">
            <v>KORAZA PRO 550 ARENA CANECA 5 GAL</v>
          </cell>
        </row>
        <row r="10074">
          <cell r="A10074">
            <v>571451</v>
          </cell>
          <cell r="B10074" t="str">
            <v>KORAZA PRO 550 ARENA PLATEADA TR123-T CANECA 5 GALONES</v>
          </cell>
        </row>
        <row r="10075">
          <cell r="A10075">
            <v>571452</v>
          </cell>
          <cell r="B10075" t="str">
            <v>KORAZA PRO 550 ARENIZCA TR153-D CANECA 5 GALONES</v>
          </cell>
        </row>
        <row r="10076">
          <cell r="A10076">
            <v>571453</v>
          </cell>
          <cell r="B10076" t="str">
            <v>KORAZA PRO 550 AZUL DE LA NOCHE AZ060-A CANECA 5 GALONES</v>
          </cell>
        </row>
        <row r="10077">
          <cell r="A10077">
            <v>571454</v>
          </cell>
          <cell r="B10077" t="str">
            <v>KORAZA PRO 550 AZUL NOCTURNO 2680 CANECA 5 GALONES</v>
          </cell>
        </row>
        <row r="10078">
          <cell r="A10078">
            <v>571455</v>
          </cell>
          <cell r="B10078" t="str">
            <v>KORAZA PRO 550 BAJO CERO 2686 CANECA 5 GALONES</v>
          </cell>
        </row>
        <row r="10079">
          <cell r="A10079">
            <v>571456</v>
          </cell>
          <cell r="B10079" t="str">
            <v>KORAZA PRO 550 BALSO 2698 CANECA 5 GALONES</v>
          </cell>
        </row>
        <row r="10080">
          <cell r="A10080">
            <v>571457</v>
          </cell>
          <cell r="B10080" t="str">
            <v>KORAZA PRO 550 BASE ACCENT 27477 CANECA 5 GALONES</v>
          </cell>
        </row>
        <row r="10081">
          <cell r="A10081">
            <v>571458</v>
          </cell>
          <cell r="B10081" t="str">
            <v>KORAZA PRO 550 BASE DEEP 27476 CANECA 5 GALONES</v>
          </cell>
        </row>
        <row r="10082">
          <cell r="A10082">
            <v>571459</v>
          </cell>
          <cell r="B10082" t="str">
            <v>KORAZA PRO 550 BASE PASTEL 27474 CANECA 5 GALONES</v>
          </cell>
        </row>
        <row r="10083">
          <cell r="A10083">
            <v>571460</v>
          </cell>
          <cell r="B10083" t="str">
            <v>KORAZA PRO 550 BASE TINT 27475 CANECA 5 GALONES</v>
          </cell>
        </row>
        <row r="10084">
          <cell r="A10084">
            <v>571461</v>
          </cell>
          <cell r="B10084" t="str">
            <v>KORAZA PRO 550 BAYOU BLUE 174-8A CANECA 5 GALONES</v>
          </cell>
        </row>
        <row r="10085">
          <cell r="A10085">
            <v>571462</v>
          </cell>
          <cell r="B10085" t="str">
            <v>KORAZA PRO 550 BEIGE PORTO LETICIA CANECA 5 GALONES</v>
          </cell>
        </row>
        <row r="10086">
          <cell r="A10086">
            <v>571463</v>
          </cell>
          <cell r="B10086" t="str">
            <v>KORAZA PRO 550 BLACK EYED BEAUTY 160-8A CANECA 5 GALONES</v>
          </cell>
        </row>
        <row r="10087">
          <cell r="A10087">
            <v>571464</v>
          </cell>
          <cell r="B10087" t="str">
            <v>KORAZA PRO 550 BLANCO 2650 CANECA 5 GALONES</v>
          </cell>
        </row>
        <row r="10088">
          <cell r="A10088">
            <v>571465</v>
          </cell>
          <cell r="B10088" t="str">
            <v>KORAZA PRO 550 BLANCO ARMONIA CANECA DE 5 GALONES</v>
          </cell>
        </row>
        <row r="10089">
          <cell r="A10089">
            <v>571466</v>
          </cell>
          <cell r="B10089" t="str">
            <v>KORAZA PRO 550 BLANCO HIELO 2682 CANECA 5 GALONES</v>
          </cell>
        </row>
        <row r="10090">
          <cell r="A10090">
            <v>571467</v>
          </cell>
          <cell r="B10090" t="str">
            <v>KORAZA PRO 550 BLANCO PURO 2671 CANECA 5 GALONES</v>
          </cell>
        </row>
        <row r="10091">
          <cell r="A10091">
            <v>571468</v>
          </cell>
          <cell r="B10091" t="str">
            <v>KORAZA PRO 550 BOSTON BRICK 10-8A CANECA 5 GALONES</v>
          </cell>
        </row>
        <row r="10092">
          <cell r="A10092">
            <v>571469</v>
          </cell>
          <cell r="B10092" t="str">
            <v>KORAZA PRO 550 BOUNTIFUL BAY 76-8A CANECA 5 GALONES</v>
          </cell>
        </row>
        <row r="10093">
          <cell r="A10093">
            <v>571470</v>
          </cell>
          <cell r="B10093" t="str">
            <v>KORAZA PRO 550 BRISA DEL SUR 2687 CANECA 5 GALONES</v>
          </cell>
        </row>
        <row r="10094">
          <cell r="A10094">
            <v>571471</v>
          </cell>
          <cell r="B10094" t="str">
            <v>KORAZA PRO 550 BROOKS BAY 76-6D CANECA 5 GALONES</v>
          </cell>
        </row>
        <row r="10095">
          <cell r="A10095">
            <v>571472</v>
          </cell>
          <cell r="B10095" t="str">
            <v>KORAZA PRO 550 BRUMA CELESTIAL TR248-P CANECA 5 GALONES</v>
          </cell>
        </row>
        <row r="10096">
          <cell r="A10096">
            <v>571473</v>
          </cell>
          <cell r="B10096" t="str">
            <v>KORAZA PRO 550 CACTUS 2699 CANECA 5 GALONES</v>
          </cell>
        </row>
        <row r="10097">
          <cell r="A10097">
            <v>571474</v>
          </cell>
          <cell r="B10097" t="str">
            <v>KORAZA PRO 550 CASCADE TWILIGHT 89-7D CANECA 5 GALONES</v>
          </cell>
        </row>
        <row r="10098">
          <cell r="A10098">
            <v>571475</v>
          </cell>
          <cell r="B10098" t="str">
            <v>KORAZA PRO 550 CASTLE FORD 158-7D CANECA 5 GALONES</v>
          </cell>
        </row>
        <row r="10099">
          <cell r="A10099">
            <v>571476</v>
          </cell>
          <cell r="B10099" t="str">
            <v>KORAZA PRO 550 CEIBA CLARO 2679 CANECA 5 GALONES</v>
          </cell>
        </row>
        <row r="10100">
          <cell r="A10100">
            <v>571477</v>
          </cell>
          <cell r="B10100" t="str">
            <v>KORAZA PRO 550 CHOCOLATE AZTECA RJO84-A CANECA 5 GALONES</v>
          </cell>
        </row>
        <row r="10101">
          <cell r="A10101">
            <v>571478</v>
          </cell>
          <cell r="B10101" t="str">
            <v>KORAZA PRO 550 CHOCOLATE ENT 5 GALONES</v>
          </cell>
        </row>
        <row r="10102">
          <cell r="A10102">
            <v>571479</v>
          </cell>
          <cell r="B10102" t="str">
            <v>KORAZA PRO 550 CHOCOLATE INTENSO CANECA 5 GALONES</v>
          </cell>
        </row>
        <row r="10103">
          <cell r="A10103">
            <v>571480</v>
          </cell>
          <cell r="B10103" t="str">
            <v>KORAZA PRO 550 CHOCOLATE LA PRADERA 141A CANECA 5 GALONES</v>
          </cell>
        </row>
        <row r="10104">
          <cell r="A10104">
            <v>571481</v>
          </cell>
          <cell r="B10104" t="str">
            <v>KORAZA PRO 550 CHOCOLATE NEGRO LA PRADERA 4193D CANECA 5 GALONES</v>
          </cell>
        </row>
        <row r="10105">
          <cell r="A10105">
            <v>571482</v>
          </cell>
          <cell r="B10105" t="str">
            <v>KORAZA PRO 550 CHOCOLATE PRADERA CANECA 5 GALONES</v>
          </cell>
        </row>
        <row r="10106">
          <cell r="A10106">
            <v>571483</v>
          </cell>
          <cell r="B10106" t="str">
            <v>KORAZA PRO 550 CHOCOLATE ROJO LA PRADERA 144A CANECA 5 GALONES</v>
          </cell>
        </row>
        <row r="10107">
          <cell r="A10107">
            <v>571484</v>
          </cell>
          <cell r="B10107" t="str">
            <v>KORAZA PRO 550 CIPRES 2677 CANECA 5 GALONES</v>
          </cell>
        </row>
        <row r="10108">
          <cell r="A10108">
            <v>571485</v>
          </cell>
          <cell r="B10108" t="str">
            <v>KORAZA PRO 550 CITY SPACE 160-7D CANECA 5 GALONES</v>
          </cell>
        </row>
        <row r="10109">
          <cell r="A10109">
            <v>571486</v>
          </cell>
          <cell r="B10109" t="str">
            <v>KORAZA PRO 550 COLOR 158 TX 5T CANECA 5 GALONES</v>
          </cell>
        </row>
        <row r="10110">
          <cell r="A10110">
            <v>571487</v>
          </cell>
          <cell r="B10110" t="str">
            <v>KORAZA PRO 550 COLOR 171 TX 8A CANECA 5 GALONES</v>
          </cell>
        </row>
        <row r="10111">
          <cell r="A10111">
            <v>571488</v>
          </cell>
          <cell r="B10111" t="str">
            <v>KORAZA PRO 550 CORDILLERA 2664 CANECA 5 GALONES</v>
          </cell>
        </row>
        <row r="10112">
          <cell r="A10112">
            <v>571489</v>
          </cell>
          <cell r="B10112" t="str">
            <v>KORAZA PRO 550 CORPORATIVO NARANJA CONSTRUCCION CANECA 5 GALONES</v>
          </cell>
        </row>
        <row r="10113">
          <cell r="A10113">
            <v>571490</v>
          </cell>
          <cell r="B10113" t="str">
            <v>KORAZA PRO 550 CORPORATIVO NARANJA CONSTRUCCION GALON 1 GALON</v>
          </cell>
        </row>
        <row r="10114">
          <cell r="A10114">
            <v>571491</v>
          </cell>
          <cell r="B10114" t="str">
            <v>KORAZA PRO 550 COSTA NUBLADA CANECA 5 GALONES</v>
          </cell>
        </row>
        <row r="10115">
          <cell r="A10115">
            <v>571492</v>
          </cell>
          <cell r="B10115" t="str">
            <v>KORAZA PRO 550 COTTAGE QUARE 163-3P CANECA 5 GALONES</v>
          </cell>
        </row>
        <row r="10116">
          <cell r="A10116">
            <v>571493</v>
          </cell>
          <cell r="B10116" t="str">
            <v>KORAZA PRO 550 COUNCIL BLUFFS 20-7D CANECA 5 GALONES</v>
          </cell>
        </row>
        <row r="10117">
          <cell r="A10117">
            <v>571494</v>
          </cell>
          <cell r="B10117" t="str">
            <v>KORAZA PRO 550 COUNCIL BLUFFS 20-7D CANECA 5 GALONES</v>
          </cell>
        </row>
        <row r="10118">
          <cell r="A10118">
            <v>571495</v>
          </cell>
          <cell r="B10118" t="str">
            <v>KORAZA PRO 550 CREMA DE CACAO NR119-A CANECA 5 GALONES</v>
          </cell>
        </row>
        <row r="10119">
          <cell r="A10119">
            <v>571496</v>
          </cell>
          <cell r="B10119" t="str">
            <v>KORAZA PRO 550 DARK ROAST 163-8A CANECA 5 GALONES</v>
          </cell>
        </row>
        <row r="10120">
          <cell r="A10120">
            <v>571497</v>
          </cell>
          <cell r="B10120" t="str">
            <v>KORAZA PRO 550 DEEP BLUE SEA 75-8A CANECA 5 GALONES</v>
          </cell>
        </row>
        <row r="10121">
          <cell r="A10121">
            <v>571498</v>
          </cell>
          <cell r="B10121" t="str">
            <v>KORAZA PRO 550 DESIERTO 2659 CANECA 5 GALONES</v>
          </cell>
        </row>
        <row r="10122">
          <cell r="A10122">
            <v>571499</v>
          </cell>
          <cell r="B10122" t="str">
            <v>KORAZA PRO 550 DILLARD 159-7D CANECA 5 GALONES</v>
          </cell>
        </row>
        <row r="10123">
          <cell r="A10123">
            <v>571500</v>
          </cell>
          <cell r="B10123" t="str">
            <v>KORAZA PRO 550 DOLPHIN BAY 172-5T CANECA 5 GALONES</v>
          </cell>
        </row>
        <row r="10124">
          <cell r="A10124">
            <v>571501</v>
          </cell>
          <cell r="B10124" t="str">
            <v>KORAZA PRO 550 DUNA ARENOSA TR103-T CANECA 5 GALONES</v>
          </cell>
        </row>
        <row r="10125">
          <cell r="A10125">
            <v>571502</v>
          </cell>
          <cell r="B10125" t="str">
            <v>KORAZA PRO 550 DUPIONI DALE 153-6D CANECA 5 GALONES</v>
          </cell>
        </row>
        <row r="10126">
          <cell r="A10126">
            <v>571503</v>
          </cell>
          <cell r="B10126" t="str">
            <v>KORAZA PRO 550 EASTERN BROWNSTONE 164-8A CANECA 5 GALONES</v>
          </cell>
        </row>
        <row r="10127">
          <cell r="A10127">
            <v>571504</v>
          </cell>
          <cell r="B10127" t="str">
            <v>KORAZA PRO 550 EDGE OF NIGHT 171-8A CANECA 5 GALONES</v>
          </cell>
        </row>
        <row r="10128">
          <cell r="A10128">
            <v>571505</v>
          </cell>
          <cell r="B10128" t="str">
            <v>KORAZA PRO 550 ELEGANT GREY 161-5T CANECA 5 GALONES</v>
          </cell>
        </row>
        <row r="10129">
          <cell r="A10129">
            <v>571506</v>
          </cell>
          <cell r="B10129" t="str">
            <v>KORAZA PRO 550 FISHING DOCK 161-6D CANECA 5 GALONES</v>
          </cell>
        </row>
        <row r="10130">
          <cell r="A10130">
            <v>571507</v>
          </cell>
          <cell r="B10130" t="str">
            <v>KORAZA PRO 550 FIVE OCLOCK SHADOW 161-7D CANECA 5 GALONES</v>
          </cell>
        </row>
        <row r="10131">
          <cell r="A10131">
            <v>571508</v>
          </cell>
          <cell r="B10131" t="str">
            <v>KORAZA PRO 550 FLOR DEL AMOR AZ145-A CANECA 5 GALONES</v>
          </cell>
        </row>
        <row r="10132">
          <cell r="A10132">
            <v>571509</v>
          </cell>
          <cell r="B10132" t="str">
            <v>KORAZA PRO 550 FORTALEZA NE224-D CANECA 5 GALONES</v>
          </cell>
        </row>
        <row r="10133">
          <cell r="A10133">
            <v>571510</v>
          </cell>
          <cell r="B10133" t="str">
            <v>KORAZA PRO 550 GIT OF GOLD CANECA 5 GALONES</v>
          </cell>
        </row>
        <row r="10134">
          <cell r="A10134">
            <v>571511</v>
          </cell>
          <cell r="B10134" t="str">
            <v>KORAZA PRO 550 GREY MARE 172-6D CANECA 5 GALONES</v>
          </cell>
        </row>
        <row r="10135">
          <cell r="A10135">
            <v>571512</v>
          </cell>
          <cell r="B10135" t="str">
            <v>KORAZA PRO 550 GRIS ARA 7047 CANECA 5 GAL</v>
          </cell>
        </row>
        <row r="10136">
          <cell r="A10136">
            <v>571513</v>
          </cell>
          <cell r="B10136" t="str">
            <v>KORAZA PRO 550 GRIS BASALTO 2675 CANECA 5 GALONES</v>
          </cell>
        </row>
        <row r="10137">
          <cell r="A10137">
            <v>571514</v>
          </cell>
          <cell r="B10137" t="str">
            <v>KORAZA PRO 550 GRIS CALIDO 2724 CANECA 5 GALONES</v>
          </cell>
        </row>
        <row r="10138">
          <cell r="A10138">
            <v>571515</v>
          </cell>
          <cell r="B10138" t="str">
            <v>KORAZA PRO 550 GRIS HEREDIA CANECA 5 GALONES</v>
          </cell>
        </row>
        <row r="10139">
          <cell r="A10139">
            <v>571516</v>
          </cell>
          <cell r="B10139" t="str">
            <v>KORAZA PRO 550 GRIS PLOMO AZ090-A CANECA 5 GALONES</v>
          </cell>
        </row>
        <row r="10140">
          <cell r="A10140">
            <v>571517</v>
          </cell>
          <cell r="B10140" t="str">
            <v>KORAZA PRO 550 GRIS PRADERA CANECA 5 GALONES</v>
          </cell>
        </row>
        <row r="10141">
          <cell r="A10141">
            <v>571518</v>
          </cell>
          <cell r="B10141" t="str">
            <v>KORAZA PRO 550 HATTERAS HAZE 173-3P CANECA 5 GALONES</v>
          </cell>
        </row>
        <row r="10142">
          <cell r="A10142">
            <v>571519</v>
          </cell>
          <cell r="B10142" t="str">
            <v>KORAZA PRO 550 HIDCOTE MANOR 171-7D CANECA 5 GALONES</v>
          </cell>
        </row>
        <row r="10143">
          <cell r="A10143">
            <v>571520</v>
          </cell>
          <cell r="B10143" t="str">
            <v>KORAZA PRO 550 HORTENSIA TR118-D CANECA 5 GALONES</v>
          </cell>
        </row>
        <row r="10144">
          <cell r="A10144">
            <v>571521</v>
          </cell>
          <cell r="B10144" t="str">
            <v>KORAZA PRO 550 ICED SILVER 161-3P CANECA 5 GALONES</v>
          </cell>
        </row>
        <row r="10145">
          <cell r="A10145">
            <v>571522</v>
          </cell>
          <cell r="B10145" t="str">
            <v>KORAZA PRO 550 KORAZA BEACH BUM 20-5T CANECA 5 GALONES</v>
          </cell>
        </row>
        <row r="10146">
          <cell r="A10146">
            <v>571523</v>
          </cell>
          <cell r="B10146" t="str">
            <v>KORAZA PRO 550 KORAZA FRESCURA BOTANICA VD109-A CANECA 5 GALONES</v>
          </cell>
        </row>
        <row r="10147">
          <cell r="A10147">
            <v>571524</v>
          </cell>
          <cell r="B10147" t="str">
            <v>KORAZA PRO 550 KORAZA SUAE ALBAHACA VD081-A CANECA 5 GALONES</v>
          </cell>
        </row>
        <row r="10148">
          <cell r="A10148">
            <v>571525</v>
          </cell>
          <cell r="B10148" t="str">
            <v>KORAZA PRO 550 LADRILLO 2674 CANECA 5 GALONES</v>
          </cell>
        </row>
        <row r="10149">
          <cell r="A10149">
            <v>571526</v>
          </cell>
          <cell r="B10149" t="str">
            <v>KORAZA PRO 550 LILIES OF THE VALLEY 160-1P CANECA 5 GALONES</v>
          </cell>
        </row>
        <row r="10150">
          <cell r="A10150">
            <v>571527</v>
          </cell>
          <cell r="B10150" t="str">
            <v>KORAZA PRO 550 LINO CRUDO CANECA 5 GALONES</v>
          </cell>
        </row>
        <row r="10151">
          <cell r="A10151">
            <v>571528</v>
          </cell>
          <cell r="B10151" t="str">
            <v>KORAZA PRO 550 LOG CABIN 161-8A CANECA 5 GALONES</v>
          </cell>
        </row>
        <row r="10152">
          <cell r="A10152">
            <v>571529</v>
          </cell>
          <cell r="B10152" t="str">
            <v>KORAZA PRO 550 LOG JAM 162-8A CANECA 5 GALONES</v>
          </cell>
        </row>
        <row r="10153">
          <cell r="A10153">
            <v>571530</v>
          </cell>
          <cell r="B10153" t="str">
            <v>KORAZA PRO 550 MANI 2676 CANECA 5 GALONES</v>
          </cell>
        </row>
        <row r="10154">
          <cell r="A10154">
            <v>571531</v>
          </cell>
          <cell r="B10154" t="str">
            <v>KORAZA PRO 550 MANI NEGRO LA PRADERA 4053D CANECA 5 GALONES</v>
          </cell>
        </row>
        <row r="10155">
          <cell r="A10155">
            <v>571532</v>
          </cell>
          <cell r="B10155" t="str">
            <v>KORAZA PRO 550 MANI ROJO LA PRADERA 4092T CANECA 5 GALONES</v>
          </cell>
        </row>
        <row r="10156">
          <cell r="A10156">
            <v>571533</v>
          </cell>
          <cell r="B10156" t="str">
            <v>KORAZA PRO 550 MAR GRIS TR237-D CANECA 5 GALONES</v>
          </cell>
        </row>
        <row r="10157">
          <cell r="A10157">
            <v>571534</v>
          </cell>
          <cell r="B10157" t="str">
            <v>KORAZA PRO 550 MAR PROFUNDO 2689 CANECA 5 GALONES</v>
          </cell>
        </row>
        <row r="10158">
          <cell r="A10158">
            <v>571535</v>
          </cell>
          <cell r="B10158" t="str">
            <v>KORAZA PRO 550 MARFIL 2658 CANECA 5 GALONES</v>
          </cell>
        </row>
        <row r="10159">
          <cell r="A10159">
            <v>571536</v>
          </cell>
          <cell r="B10159" t="str">
            <v>KORAZA PRO 550 MELTED TRUFFLE 165-8A CANECA 5 GALONES</v>
          </cell>
        </row>
        <row r="10160">
          <cell r="A10160">
            <v>571537</v>
          </cell>
          <cell r="B10160" t="str">
            <v>KORAZA PRO 550 MOSTAZA 2673 CANECA 5 GALONES</v>
          </cell>
        </row>
        <row r="10161">
          <cell r="A10161">
            <v>571538</v>
          </cell>
          <cell r="B10161" t="str">
            <v>KORAZA PRO 550 NARANJA RAL 2004 CANECA 5 GAL N/A</v>
          </cell>
        </row>
        <row r="10162">
          <cell r="A10162">
            <v>571539</v>
          </cell>
          <cell r="B10162" t="str">
            <v>KORAZA PRO 550 NEGRO 20230 CANECA 5 GALONES</v>
          </cell>
        </row>
        <row r="10163">
          <cell r="A10163">
            <v>571540</v>
          </cell>
          <cell r="B10163" t="str">
            <v>KORAZA PRO 550 NEGRO ZARZAMORA AZ091 5 GALONES</v>
          </cell>
        </row>
        <row r="10164">
          <cell r="A10164">
            <v>571541</v>
          </cell>
          <cell r="B10164" t="str">
            <v>KORAZA PRO 550 NEGRO ZARZAMORA AZ091-A CANECA 5 GALONES</v>
          </cell>
        </row>
        <row r="10165">
          <cell r="A10165">
            <v>571542</v>
          </cell>
          <cell r="B10165" t="str">
            <v>KORAZA PRO 550 NIEBLA 2663 CANECA 5 GALONES</v>
          </cell>
        </row>
        <row r="10166">
          <cell r="A10166">
            <v>571543</v>
          </cell>
          <cell r="B10166" t="str">
            <v>KORAZA PRO 550 NIEBLA ESPESA NE231-D 5 GALONES</v>
          </cell>
        </row>
        <row r="10167">
          <cell r="A10167">
            <v>571544</v>
          </cell>
          <cell r="B10167" t="str">
            <v>KORAZA PRO 550 NIGHT TIME MAGIC 172-8A CANECA 5 GALONES</v>
          </cell>
        </row>
        <row r="10168">
          <cell r="A10168">
            <v>571545</v>
          </cell>
          <cell r="B10168" t="str">
            <v>KORAZA PRO 550 NOGAL 2651 CANECA 5 GALONES</v>
          </cell>
        </row>
        <row r="10169">
          <cell r="A10169">
            <v>571546</v>
          </cell>
          <cell r="B10169" t="str">
            <v>KORAZA PRO 550 NORTH ATLANTIC BLUE 95-8A CANECA 5 GALONES</v>
          </cell>
        </row>
        <row r="10170">
          <cell r="A10170">
            <v>571547</v>
          </cell>
          <cell r="B10170" t="str">
            <v>KORAZA PRO 550 OCEANO 2665 CANECA 5 GALONES</v>
          </cell>
        </row>
        <row r="10171">
          <cell r="A10171">
            <v>571548</v>
          </cell>
          <cell r="B10171" t="str">
            <v>KORAZA PRO 550 OCRE - CANECA 5 GALONES</v>
          </cell>
        </row>
        <row r="10172">
          <cell r="A10172">
            <v>571549</v>
          </cell>
          <cell r="B10172" t="str">
            <v>KORAZA PRO 550 ORO MATE 2670 CANECA 5 GALONES</v>
          </cell>
        </row>
        <row r="10173">
          <cell r="A10173">
            <v>571550</v>
          </cell>
          <cell r="B10173" t="str">
            <v>KORAZA PRO 550 PALO DE ROSA 2657 CANECA 5 GALONES</v>
          </cell>
        </row>
        <row r="10174">
          <cell r="A10174">
            <v>571551</v>
          </cell>
          <cell r="B10174" t="str">
            <v>KORAZA PRO 550 PANTRY PLUM 122-8A CANECA 5 GALONES</v>
          </cell>
        </row>
        <row r="10175">
          <cell r="A10175">
            <v>571552</v>
          </cell>
          <cell r="B10175" t="str">
            <v>KORAZA PRO 550 PAPIRO 2697 CANECA 5 GALONES</v>
          </cell>
        </row>
        <row r="10176">
          <cell r="A10176">
            <v>571553</v>
          </cell>
          <cell r="B10176" t="str">
            <v>KORAZA PRO 550 PESTO VD054-A 5 GALONES</v>
          </cell>
        </row>
        <row r="10177">
          <cell r="A10177">
            <v>571554</v>
          </cell>
          <cell r="B10177" t="str">
            <v>KORAZA PRO 550 POLEN 2661 CANECA 5 GALONES</v>
          </cell>
        </row>
        <row r="10178">
          <cell r="A10178">
            <v>571555</v>
          </cell>
          <cell r="B10178" t="str">
            <v>KORAZA PRO 550 PUENTE DE CRISTAL NE214-T CANECA 5 GALONES</v>
          </cell>
        </row>
        <row r="10179">
          <cell r="A10179">
            <v>571556</v>
          </cell>
          <cell r="B10179" t="str">
            <v>KORAZA PRO 550 RAL 7024 CANECA 5 GALONES</v>
          </cell>
        </row>
        <row r="10180">
          <cell r="A10180">
            <v>571557</v>
          </cell>
          <cell r="B10180" t="str">
            <v>KORAZA PRO 550 RED ROCK 151-8A CANECA 5 GALONES</v>
          </cell>
        </row>
        <row r="10181">
          <cell r="A10181">
            <v>571558</v>
          </cell>
          <cell r="B10181" t="str">
            <v>KORAZA PRO 550 RIVER RAFT 164-7D CANECA 5 GALONES</v>
          </cell>
        </row>
        <row r="10182">
          <cell r="A10182">
            <v>571559</v>
          </cell>
          <cell r="B10182" t="str">
            <v>KORAZA PRO 550 ROJO 2660 CANECA 5 GALONES</v>
          </cell>
        </row>
        <row r="10183">
          <cell r="A10183">
            <v>571560</v>
          </cell>
          <cell r="B10183" t="str">
            <v>KORAZA PRO 550 ROJO COLONIAL 2668 CANECA 5 GALONES</v>
          </cell>
        </row>
        <row r="10184">
          <cell r="A10184">
            <v>571561</v>
          </cell>
          <cell r="B10184" t="str">
            <v>KORAZA PRO 550 ROJO INTENSO 2649 CANECA DE 5 GALONES</v>
          </cell>
        </row>
        <row r="10185">
          <cell r="A10185">
            <v>571562</v>
          </cell>
          <cell r="B10185" t="str">
            <v>KORAZA PRO 550 SAIL AWAY 173-1P CANECA 5 GALONES</v>
          </cell>
        </row>
        <row r="10186">
          <cell r="A10186">
            <v>571563</v>
          </cell>
          <cell r="B10186" t="str">
            <v>KORAZA PRO 550 SAND DUNIA 146-5T CANECA 5 GALONES</v>
          </cell>
        </row>
        <row r="10187">
          <cell r="A10187">
            <v>571564</v>
          </cell>
          <cell r="B10187" t="str">
            <v>KORAZA PRO 550 SANDY SHORES CANECA 5 GALONES</v>
          </cell>
        </row>
        <row r="10188">
          <cell r="A10188">
            <v>571565</v>
          </cell>
          <cell r="B10188" t="str">
            <v>KORAZA PRO 550 SEPIA 2662 CANECA 5 GALONES</v>
          </cell>
        </row>
        <row r="10189">
          <cell r="A10189">
            <v>571566</v>
          </cell>
          <cell r="B10189" t="str">
            <v>KORAZA PRO 550 SEVILLE 159-4T CANECA 5 GALONES</v>
          </cell>
        </row>
        <row r="10190">
          <cell r="A10190">
            <v>571567</v>
          </cell>
          <cell r="B10190" t="str">
            <v>KORAZA PRO 550 SHADES OF GRAY 172-4T CANECA 5 GALONES</v>
          </cell>
        </row>
        <row r="10191">
          <cell r="A10191">
            <v>571568</v>
          </cell>
          <cell r="B10191" t="str">
            <v>KORAZA PRO 550 SHOJI WHITE CANECA 5 GALONES</v>
          </cell>
        </row>
        <row r="10192">
          <cell r="A10192">
            <v>571569</v>
          </cell>
          <cell r="B10192" t="str">
            <v>KORAZA PRO 550 SIDENEY CANECA 5 GALONES</v>
          </cell>
        </row>
        <row r="10193">
          <cell r="A10193">
            <v>571570</v>
          </cell>
          <cell r="B10193" t="str">
            <v>KORAZA PRO 550 SILVER QUEEN 158-5T CANECA 5 GALONES</v>
          </cell>
        </row>
        <row r="10194">
          <cell r="A10194">
            <v>571571</v>
          </cell>
          <cell r="B10194" t="str">
            <v>KORAZA PRO 550 SILVER QUEEN CANECA 5 GALONES</v>
          </cell>
        </row>
        <row r="10195">
          <cell r="A10195">
            <v>571572</v>
          </cell>
          <cell r="B10195" t="str">
            <v>KORAZA PRO 550 SLIP OF SILVER 159-3P CANECA 5 GALONES</v>
          </cell>
        </row>
        <row r="10196">
          <cell r="A10196">
            <v>571573</v>
          </cell>
          <cell r="B10196" t="str">
            <v>KORAZA PRO 550 SOL DEL DESIERTO AMO 49-D</v>
          </cell>
        </row>
        <row r="10197">
          <cell r="A10197">
            <v>571574</v>
          </cell>
          <cell r="B10197" t="str">
            <v>KORAZA PRO 550 SOMBRA NATURAL CANECA 5 GALONES</v>
          </cell>
        </row>
        <row r="10198">
          <cell r="A10198">
            <v>571575</v>
          </cell>
          <cell r="B10198" t="str">
            <v>KORAZA PRO 550 TABACO 2683 CANECA 5 GALONES</v>
          </cell>
        </row>
        <row r="10199">
          <cell r="A10199">
            <v>571576</v>
          </cell>
          <cell r="B10199" t="str">
            <v>KORAZA PRO 550 TALLO DE ROSA AM112-A CANECA 5 GALONES</v>
          </cell>
        </row>
        <row r="10200">
          <cell r="A10200">
            <v>571577</v>
          </cell>
          <cell r="B10200" t="str">
            <v>KORAZA PRO 550 TENDER GREY 160-4T CANECA 5 GALONES</v>
          </cell>
        </row>
        <row r="10201">
          <cell r="A10201">
            <v>571578</v>
          </cell>
          <cell r="B10201" t="str">
            <v>KORAZA PRO 550 TERCIOPELO VL136-A CANECA 5 GALONES</v>
          </cell>
        </row>
        <row r="10202">
          <cell r="A10202">
            <v>571579</v>
          </cell>
          <cell r="B10202" t="str">
            <v>KORAZA PRO 550 TERRACOTA AMARILLO LA PRADERA 4093D CANECA 5 GALONES</v>
          </cell>
        </row>
        <row r="10203">
          <cell r="A10203">
            <v>571580</v>
          </cell>
          <cell r="B10203" t="str">
            <v>KORAZA PRO 550 TERRACOTA NEGRO LA PRADERA 4183D CANECA 5 GALONES</v>
          </cell>
        </row>
        <row r="10204">
          <cell r="A10204">
            <v>571581</v>
          </cell>
          <cell r="B10204" t="str">
            <v>KORAZA PRO 550 TERRACOTA ROJO LA PRADERA 4113D CANECA 5 GALONES</v>
          </cell>
        </row>
        <row r="10205">
          <cell r="A10205">
            <v>571582</v>
          </cell>
          <cell r="B10205" t="str">
            <v>KORAZA PRO 550 TIERRADENTRO 2696 CANECA 5 GALONES</v>
          </cell>
        </row>
        <row r="10206">
          <cell r="A10206">
            <v>571583</v>
          </cell>
          <cell r="B10206" t="str">
            <v>KORAZA PRO 550 TIRAMISU AM056-A CANECA 5 GALONES</v>
          </cell>
        </row>
        <row r="10207">
          <cell r="A10207">
            <v>571584</v>
          </cell>
          <cell r="B10207" t="str">
            <v>KORAZA PRO 550 TRIGO SUAVE AM018-T CANECA 5 GALONES</v>
          </cell>
        </row>
        <row r="10208">
          <cell r="A10208">
            <v>571585</v>
          </cell>
          <cell r="B10208" t="str">
            <v>KORAZA PRO 550 VENETIAN 158-4T CANECA 5 GALONES</v>
          </cell>
        </row>
        <row r="10209">
          <cell r="A10209">
            <v>571586</v>
          </cell>
          <cell r="B10209" t="str">
            <v>KORAZA PRO 550 VERDE ESPIGA 2688 CANECA 5 GALONES</v>
          </cell>
        </row>
        <row r="10210">
          <cell r="A10210">
            <v>571587</v>
          </cell>
          <cell r="B10210" t="str">
            <v>KORAZA PRO 550 VERDE ESPINACA VD140-A 5 GALONES</v>
          </cell>
        </row>
        <row r="10211">
          <cell r="A10211">
            <v>571588</v>
          </cell>
          <cell r="B10211" t="str">
            <v>KORAZA PRO 550 VERSAILLES 158-3P CANECA 5 GALONES</v>
          </cell>
        </row>
        <row r="10212">
          <cell r="A10212">
            <v>571589</v>
          </cell>
          <cell r="B10212" t="str">
            <v>KORAZA DOBLE VIDA ALMENDRA CANECA 5 GALONES</v>
          </cell>
        </row>
        <row r="10213">
          <cell r="A10213">
            <v>571590</v>
          </cell>
          <cell r="B10213" t="str">
            <v>KORAZA DOBLE VIDA ALMENDRA GALON</v>
          </cell>
        </row>
        <row r="10214">
          <cell r="A10214">
            <v>571591</v>
          </cell>
          <cell r="B10214" t="str">
            <v>KORAZA DOBLE VIDA BALSO CANECA 5 GALONES</v>
          </cell>
        </row>
        <row r="10215">
          <cell r="A10215">
            <v>571592</v>
          </cell>
          <cell r="B10215" t="str">
            <v>KORAZA DOBLE VIDA BASE ACCENT CANECA 5 GALONES</v>
          </cell>
        </row>
        <row r="10216">
          <cell r="A10216">
            <v>571593</v>
          </cell>
          <cell r="B10216" t="str">
            <v>KORAZA DOBLE VIDA BASE ACCENT GALON</v>
          </cell>
        </row>
        <row r="10217">
          <cell r="A10217">
            <v>571594</v>
          </cell>
          <cell r="B10217" t="str">
            <v>KORAZA DOBLE VIDA BASE DEEP  GALON</v>
          </cell>
        </row>
        <row r="10218">
          <cell r="A10218">
            <v>571595</v>
          </cell>
          <cell r="B10218" t="str">
            <v>KORAZA DOBLE VIDA BASE DEEP CANECA 5 GALONES</v>
          </cell>
        </row>
        <row r="10219">
          <cell r="A10219">
            <v>571596</v>
          </cell>
          <cell r="B10219" t="str">
            <v>KORAZA DOBLE VIDA BASE PASTEL BLANCO GALON</v>
          </cell>
        </row>
        <row r="10220">
          <cell r="A10220">
            <v>571597</v>
          </cell>
          <cell r="B10220" t="str">
            <v>KORAZA DOBLE VIDA BASE PASTEL CANECA 5 GL</v>
          </cell>
        </row>
        <row r="10221">
          <cell r="A10221">
            <v>571598</v>
          </cell>
          <cell r="B10221" t="str">
            <v>KORAZA DOBLE VIDA BASE TINT CANECA 5 GAL</v>
          </cell>
        </row>
        <row r="10222">
          <cell r="A10222">
            <v>571599</v>
          </cell>
          <cell r="B10222" t="str">
            <v>KORAZA DOBLE VIDA BASE TINT GALON</v>
          </cell>
        </row>
        <row r="10223">
          <cell r="A10223">
            <v>571600</v>
          </cell>
          <cell r="B10223" t="str">
            <v>KORAZA DOBLE VIDA BLANCO 2700 CANECA 5 GALONES</v>
          </cell>
        </row>
        <row r="10224">
          <cell r="A10224">
            <v>571601</v>
          </cell>
          <cell r="B10224" t="str">
            <v>KORAZA DOBLE VIDA BLANCO 2700 TAMBOR 50 GALONES</v>
          </cell>
        </row>
        <row r="10225">
          <cell r="A10225">
            <v>571602</v>
          </cell>
          <cell r="B10225" t="str">
            <v>KORAZA DOBLE VIDA BLANCO ALMENDRA CANECA 5 GALONES</v>
          </cell>
        </row>
        <row r="10226">
          <cell r="A10226">
            <v>571603</v>
          </cell>
          <cell r="B10226" t="str">
            <v>KORAZA DOBLE VIDA BLANCO GALON</v>
          </cell>
        </row>
        <row r="10227">
          <cell r="A10227">
            <v>571604</v>
          </cell>
          <cell r="B10227" t="str">
            <v>KORAZA DOBLE VIDA BLANCO HIELO CANECA 5 GALONES</v>
          </cell>
        </row>
        <row r="10228">
          <cell r="A10228">
            <v>571605</v>
          </cell>
          <cell r="B10228" t="str">
            <v>KORAZA DOBLE VIDA BLANCO HIELO GALON</v>
          </cell>
        </row>
        <row r="10229">
          <cell r="A10229">
            <v>571606</v>
          </cell>
          <cell r="B10229" t="str">
            <v>KORAZA DOBLE VIDA BLANCO PURO 2711 CANECA 5 GALONES</v>
          </cell>
        </row>
        <row r="10230">
          <cell r="A10230">
            <v>571607</v>
          </cell>
          <cell r="B10230" t="str">
            <v>KORAZA DOBLE VIDA BRISA DEL SUR 2687 CANECA 5 GALONES</v>
          </cell>
        </row>
        <row r="10231">
          <cell r="A10231">
            <v>571608</v>
          </cell>
          <cell r="B10231" t="str">
            <v>KORAZA DOBLE VIDA CACTUS CANECA 5 GALONES</v>
          </cell>
        </row>
        <row r="10232">
          <cell r="A10232">
            <v>571609</v>
          </cell>
          <cell r="B10232" t="str">
            <v>KORAZA DOBLE VIDA CASTLE FORD 158-7D CANECA 5 GALONES</v>
          </cell>
        </row>
        <row r="10233">
          <cell r="A10233">
            <v>571610</v>
          </cell>
          <cell r="B10233" t="str">
            <v>KORAZA DOBLE VIDA CIPRES CANECA 5 GALONES</v>
          </cell>
        </row>
        <row r="10234">
          <cell r="A10234">
            <v>571611</v>
          </cell>
          <cell r="B10234" t="str">
            <v>KORAZA DOBLE VIDA COPPER CANYON 15-7D CANECA 5 GALONES</v>
          </cell>
        </row>
        <row r="10235">
          <cell r="A10235">
            <v>571612</v>
          </cell>
          <cell r="B10235" t="str">
            <v>KORAZA DOBLE VIDA CORDILLERA CANECA 5 GALONES</v>
          </cell>
        </row>
        <row r="10236">
          <cell r="A10236">
            <v>571613</v>
          </cell>
          <cell r="B10236" t="str">
            <v>KORAZA DOBLE VIDA CORDILLERA GALON</v>
          </cell>
        </row>
        <row r="10237">
          <cell r="A10237">
            <v>571614</v>
          </cell>
          <cell r="B10237" t="str">
            <v>KORAZA DOBLE VIDA DESIERTO LUNAR NE222-T CANECA 5 GALONES</v>
          </cell>
        </row>
        <row r="10238">
          <cell r="A10238">
            <v>571615</v>
          </cell>
          <cell r="B10238" t="str">
            <v>KORAZA DOBLE VIDA DILLARD 159-7D CANECA 5 GALONES</v>
          </cell>
        </row>
        <row r="10239">
          <cell r="A10239">
            <v>571616</v>
          </cell>
          <cell r="B10239" t="str">
            <v>KORAZA DOBLE VIDA GRIS BASALTO CANECA 5 GALONES</v>
          </cell>
        </row>
        <row r="10240">
          <cell r="A10240">
            <v>571617</v>
          </cell>
          <cell r="B10240" t="str">
            <v>KORAZA DOBLE VIDA MARFIL CANECA 5 GALONES</v>
          </cell>
        </row>
        <row r="10241">
          <cell r="A10241">
            <v>571618</v>
          </cell>
          <cell r="B10241" t="str">
            <v>KORAZA DOBLE VIDA NIEBLA CANECA 5 GALONES</v>
          </cell>
        </row>
        <row r="10242">
          <cell r="A10242">
            <v>571619</v>
          </cell>
          <cell r="B10242" t="str">
            <v>KORAZA DOBLE VIDA NOGAL CANECA 5 GALONES</v>
          </cell>
        </row>
        <row r="10243">
          <cell r="A10243">
            <v>571620</v>
          </cell>
          <cell r="B10243" t="str">
            <v>KORAZA DOBLE VIDA PABELLON NE180-T CANECA 5 GALONES</v>
          </cell>
        </row>
        <row r="10244">
          <cell r="A10244">
            <v>571621</v>
          </cell>
          <cell r="B10244" t="str">
            <v>KORAZA DOBLE VIDA POLEN CANECA 5 GALONES</v>
          </cell>
        </row>
        <row r="10245">
          <cell r="A10245">
            <v>571622</v>
          </cell>
          <cell r="B10245" t="str">
            <v>KORAZA DOBLE VIDA ROJO COLONIAL 2709 CANECA 5 GALONES</v>
          </cell>
        </row>
        <row r="10246">
          <cell r="A10246">
            <v>571623</v>
          </cell>
          <cell r="B10246" t="str">
            <v>KORAZA DOBLE VIDA SELVA NEGRA RJ137-A CANECA 5 GALONES</v>
          </cell>
        </row>
        <row r="10247">
          <cell r="A10247">
            <v>571624</v>
          </cell>
          <cell r="B10247" t="str">
            <v>KORAZA DOBLE VIDA SEVILLE 159-4T CANECA 5 GALONES</v>
          </cell>
        </row>
        <row r="10248">
          <cell r="A10248">
            <v>571625</v>
          </cell>
          <cell r="B10248" t="str">
            <v>KORAZA DOBLE VIDA SILVER QUEEN 158-5T CANECA 5 GALONES</v>
          </cell>
        </row>
        <row r="10249">
          <cell r="A10249">
            <v>571626</v>
          </cell>
          <cell r="B10249" t="str">
            <v>KORAZA DOBLE VIDA SLIGHTLY SANDY 145-1P CANECA 5 GALONES</v>
          </cell>
        </row>
        <row r="10250">
          <cell r="A10250">
            <v>571627</v>
          </cell>
          <cell r="B10250" t="str">
            <v>KORAZA DOBLE VIDA SLIP OF SILVER 159-3P CANECA 5 GALONES</v>
          </cell>
        </row>
        <row r="10251">
          <cell r="A10251">
            <v>571628</v>
          </cell>
          <cell r="B10251" t="str">
            <v>KORAZA DOBLE VIDA TEXTURED TERRACOTTA 16-6D CANECA 5 GALONES</v>
          </cell>
        </row>
        <row r="10252">
          <cell r="A10252">
            <v>571629</v>
          </cell>
          <cell r="B10252" t="str">
            <v>KORAZA DOBLE VIDA VERDE HOJA CANECA 5 GALONES</v>
          </cell>
        </row>
        <row r="10253">
          <cell r="A10253">
            <v>571630</v>
          </cell>
          <cell r="B10253" t="str">
            <v>KORAZA DOBLE VIDA VERDE HOJA GALON</v>
          </cell>
        </row>
        <row r="10254">
          <cell r="A10254">
            <v>571631</v>
          </cell>
          <cell r="B10254" t="str">
            <v>KORAZA DOBLE VIDA VERDE PINO 2653 CANECA 5 GALONES</v>
          </cell>
        </row>
        <row r="10255">
          <cell r="A10255">
            <v>571632</v>
          </cell>
          <cell r="B10255" t="str">
            <v>KORAZA DOBLE VIDA VINO MERLOT VL 193-A CANECA 5 GALONES</v>
          </cell>
        </row>
        <row r="10256">
          <cell r="A10256">
            <v>571633</v>
          </cell>
          <cell r="B10256" t="str">
            <v>KORAZA  ELASTOMERICA ACERO TR 233-P 5 GALONES</v>
          </cell>
        </row>
        <row r="10257">
          <cell r="A10257">
            <v>571634</v>
          </cell>
          <cell r="B10257" t="str">
            <v>KORAZA  ELASTOMERICA ALMENDRA 2729 CANECA 5 GALONES</v>
          </cell>
        </row>
        <row r="10258">
          <cell r="A10258">
            <v>571635</v>
          </cell>
          <cell r="B10258" t="str">
            <v>KORAZA  ELASTOMERICA BALSO 2798 CANECA 5 GALONES</v>
          </cell>
        </row>
        <row r="10259">
          <cell r="A10259">
            <v>571636</v>
          </cell>
          <cell r="B10259" t="str">
            <v>KORAZA  ELASTOMERICA BLANCO 2720 CANECA 5 GALONES</v>
          </cell>
        </row>
        <row r="10260">
          <cell r="A10260">
            <v>571637</v>
          </cell>
          <cell r="B10260" t="str">
            <v>KORAZA  ELASTOMERICA GRIS CALIDO 2724 CANECA 5 GALONES</v>
          </cell>
        </row>
        <row r="10261">
          <cell r="A10261">
            <v>571638</v>
          </cell>
          <cell r="B10261" t="str">
            <v>KORAZA  ELASTOMERICA LAGO TR 223-D 5 GALONES</v>
          </cell>
        </row>
        <row r="10262">
          <cell r="A10262">
            <v>571639</v>
          </cell>
          <cell r="B10262" t="str">
            <v>KORAZA  ELASTOMERICA MANI CANECA 5 GALONES</v>
          </cell>
        </row>
        <row r="10263">
          <cell r="A10263">
            <v>571640</v>
          </cell>
          <cell r="B10263" t="str">
            <v>KORAZA  ELASTOMERICA NOGAL 2651 5 GALONES</v>
          </cell>
        </row>
        <row r="10264">
          <cell r="A10264">
            <v>571641</v>
          </cell>
          <cell r="B10264" t="str">
            <v>KORAZA  ELASTOMERICA SEPIA CANECA 5 GALONES</v>
          </cell>
        </row>
        <row r="10265">
          <cell r="A10265">
            <v>571642</v>
          </cell>
          <cell r="B10265" t="str">
            <v>KORAZA  ELASTOMERICA TERRACOTA 2723 CANECA 5 GALONES</v>
          </cell>
        </row>
        <row r="10266">
          <cell r="A10266">
            <v>571643</v>
          </cell>
          <cell r="B10266" t="str">
            <v>KORAZA  ELASTOMERICA VERDE HOJA 2722 CANECA 5 GALONES</v>
          </cell>
        </row>
        <row r="10267">
          <cell r="A10267">
            <v>571644</v>
          </cell>
          <cell r="B10267" t="str">
            <v>KORAZA  ELASTOMERICA WALKING ON CLOUDS 160-3P CANECA 5 GALONES</v>
          </cell>
        </row>
        <row r="10268">
          <cell r="A10268">
            <v>571645</v>
          </cell>
          <cell r="B10268" t="str">
            <v>KORAZA ELASTOMERICA AZUL PROFUNDO 2726 CANECA 5 GALONES</v>
          </cell>
        </row>
        <row r="10269">
          <cell r="A10269">
            <v>571646</v>
          </cell>
          <cell r="B10269" t="str">
            <v>KORAZA ELASTOMERICA BASE ACCENT CANECA 5 GALONES</v>
          </cell>
        </row>
        <row r="10270">
          <cell r="A10270">
            <v>571647</v>
          </cell>
          <cell r="B10270" t="str">
            <v>KORAZA ELASTOMERICA BASE DEEP 27036 CANECA 5 GALONES</v>
          </cell>
        </row>
        <row r="10271">
          <cell r="A10271">
            <v>571648</v>
          </cell>
          <cell r="B10271" t="str">
            <v>KORAZA ELASTOMERICA BASE PASTEL 27034 CANECA 5 GALONES</v>
          </cell>
        </row>
        <row r="10272">
          <cell r="A10272">
            <v>571649</v>
          </cell>
          <cell r="B10272" t="str">
            <v>KORAZA ELASTOMERICA BASE TINT 27035 CANECA 5 GALONES</v>
          </cell>
        </row>
        <row r="10273">
          <cell r="A10273">
            <v>571650</v>
          </cell>
          <cell r="B10273" t="str">
            <v>KORAZA ELASTOMERICA CIPRES CANECA DE 5 GALONES</v>
          </cell>
        </row>
        <row r="10274">
          <cell r="A10274">
            <v>571651</v>
          </cell>
          <cell r="B10274" t="str">
            <v>KORAZA ELASTOMERICA DESIERTO 2659 5 GALONES</v>
          </cell>
        </row>
        <row r="10275">
          <cell r="A10275">
            <v>571652</v>
          </cell>
          <cell r="B10275" t="str">
            <v>KORAZA ELASTOMERICA GRIS BASALTO 2731 CANECA 5GL</v>
          </cell>
        </row>
        <row r="10276">
          <cell r="A10276">
            <v>571653</v>
          </cell>
          <cell r="B10276" t="str">
            <v>KORAZA ELASTOMERICA GRIS OSCURO VIVA ENVIGADO CANECA 5 GAL</v>
          </cell>
        </row>
        <row r="10277">
          <cell r="A10277">
            <v>571654</v>
          </cell>
          <cell r="B10277" t="str">
            <v>KORAZA ELASTOMERICA GRIS VIVA ENVIGADO 158 TX 8A.</v>
          </cell>
        </row>
        <row r="10278">
          <cell r="A10278">
            <v>571655</v>
          </cell>
          <cell r="B10278" t="str">
            <v>KORAZA ELASTOMERICA MARFIL 2721 CANECA 5 GALONES</v>
          </cell>
        </row>
        <row r="10279">
          <cell r="A10279">
            <v>571656</v>
          </cell>
          <cell r="B10279" t="str">
            <v>KORAZA ELASTOMERICA NIEBLA CANECA 5 GALONES</v>
          </cell>
        </row>
        <row r="10280">
          <cell r="A10280">
            <v>571657</v>
          </cell>
          <cell r="B10280" t="str">
            <v>KORAZA ELASTOMERICA OCRE 2727 CANECA 5 GALONES</v>
          </cell>
        </row>
        <row r="10281">
          <cell r="A10281">
            <v>571658</v>
          </cell>
          <cell r="B10281" t="str">
            <v>KORAZA ELASTOMERICA PRINCIPE HINDU RJ056-A CANECA 5 GALONES</v>
          </cell>
        </row>
        <row r="10282">
          <cell r="A10282">
            <v>571659</v>
          </cell>
          <cell r="B10282" t="str">
            <v>KORAZA ELASTOMERICA ROJO ANTIGUO 2728 CANECA 5 GALONES</v>
          </cell>
        </row>
        <row r="10283">
          <cell r="A10283">
            <v>571660</v>
          </cell>
          <cell r="B10283" t="str">
            <v>KORAZA ELASTOMERICA ROJO DESIERTO 2730 5 GAL</v>
          </cell>
        </row>
        <row r="10284">
          <cell r="A10284">
            <v>571661</v>
          </cell>
          <cell r="B10284" t="str">
            <v>KRYSTOL PLUG CANECA 25 KG</v>
          </cell>
        </row>
        <row r="10285">
          <cell r="A10285">
            <v>571662</v>
          </cell>
          <cell r="B10285" t="str">
            <v>KRYSTOL REPAIR GROUT CANECA 25 KG</v>
          </cell>
        </row>
        <row r="10286">
          <cell r="A10286">
            <v>571663</v>
          </cell>
          <cell r="B10286" t="str">
            <v>KRYSTOL T1 CANECA 25 KG</v>
          </cell>
        </row>
        <row r="10287">
          <cell r="A10287">
            <v>571664</v>
          </cell>
          <cell r="B10287" t="str">
            <v>KRYSTOL T2 CANECA 25 KG</v>
          </cell>
        </row>
        <row r="10288">
          <cell r="A10288">
            <v>571665</v>
          </cell>
          <cell r="B10288" t="str">
            <v>KRYTONITE BANDA HIDROEXPANSIVA CAJA 5 ROLLOS 5 MM X 20 MM X 10M</v>
          </cell>
        </row>
        <row r="10289">
          <cell r="A10289">
            <v>571666</v>
          </cell>
          <cell r="B10289" t="str">
            <v>MASILLA DE RELLENO 30720 CANECA 30 KILOS</v>
          </cell>
        </row>
        <row r="10290">
          <cell r="A10290">
            <v>571667</v>
          </cell>
          <cell r="B10290" t="str">
            <v>MASILLA DE RELLENO 30720 GALON</v>
          </cell>
        </row>
        <row r="10291">
          <cell r="A10291">
            <v>571668</v>
          </cell>
          <cell r="B10291" t="str">
            <v>MASILLA DE RELLENO 30720 TAMBOR 300 KILOS</v>
          </cell>
        </row>
        <row r="10292">
          <cell r="A10292">
            <v>571669</v>
          </cell>
          <cell r="B10292" t="str">
            <v>MEMBRANA PVC CUBIERT ACABA PINTUCO ROLL 20 M 2821 NEG 1.2 MM X 1.6 M</v>
          </cell>
        </row>
        <row r="10293">
          <cell r="A10293">
            <v>571670</v>
          </cell>
          <cell r="B10293" t="str">
            <v>MEMBRANA PVC CUBIERT REFLEC P. ROLL 20 M 2820 BLAN 1.2 MM X 1.6 M</v>
          </cell>
        </row>
        <row r="10294">
          <cell r="A10294">
            <v>571671</v>
          </cell>
          <cell r="B10294" t="str">
            <v>MEMBRANA PVC PISCINA EST ROLL 25 M 2827 AZUL CRISTAL 1.5 MM X 1.65 M</v>
          </cell>
        </row>
        <row r="10295">
          <cell r="A10295">
            <v>571672</v>
          </cell>
          <cell r="B10295" t="str">
            <v>MEMBRANA PVC PISCINA EST ROLL 25 M 2828 AZUL MOSAICO 1.5 MM X 1.65 M</v>
          </cell>
        </row>
        <row r="10296">
          <cell r="A10296">
            <v>571673</v>
          </cell>
          <cell r="B10296" t="str">
            <v>MEMBRANA PVC PISCINA EST ROLLO 25M 2829 PIETRA 1.5MM X 1.65M</v>
          </cell>
        </row>
        <row r="10297">
          <cell r="A10297">
            <v>571674</v>
          </cell>
          <cell r="B10297" t="str">
            <v>MEMBRANA PVC PISCINA PINTUCO ROLL 20 M 2823 AZUL CLAR 1.5 MM X 1.55 M</v>
          </cell>
        </row>
        <row r="10298">
          <cell r="A10298">
            <v>571675</v>
          </cell>
          <cell r="B10298" t="str">
            <v>MEMBRANA PVC PISCINA PINTUCO ROLL 20 M 2825 AZUL MED 1.5 MM X 1.55 M</v>
          </cell>
        </row>
        <row r="10299">
          <cell r="A10299">
            <v>571676</v>
          </cell>
          <cell r="B10299" t="str">
            <v>MEMBRANA PVC TANQUE PINTUCO ROLL 20 M 2822 BLAN 1.2 MM X 1.6 M</v>
          </cell>
        </row>
        <row r="10300">
          <cell r="A10300">
            <v>571677</v>
          </cell>
          <cell r="B10300" t="str">
            <v>MEMBRANA INTERNA KRYSTOL (KIM) CANECA 25 KG</v>
          </cell>
        </row>
        <row r="10301">
          <cell r="A10301">
            <v>571678</v>
          </cell>
          <cell r="B10301" t="str">
            <v>MORTERO IMPERMEABLE KIT 17051 10 KILOS</v>
          </cell>
        </row>
        <row r="10302">
          <cell r="A10302">
            <v>571679</v>
          </cell>
          <cell r="B10302" t="str">
            <v>PERFIL DE PVC PLANO GRIS 2835 CAJA 70 UNIDADES DE 3.50 MM X 50MM X 1M</v>
          </cell>
        </row>
        <row r="10303">
          <cell r="A10303">
            <v>571680</v>
          </cell>
          <cell r="B10303" t="str">
            <v>PINTUCO 1 17050 PRESENTACION 2 KG</v>
          </cell>
        </row>
        <row r="10304">
          <cell r="A10304">
            <v>571681</v>
          </cell>
          <cell r="B10304" t="str">
            <v>PINTUCO 1 17050 PRESENTACION 4 KG</v>
          </cell>
        </row>
        <row r="10305">
          <cell r="A10305">
            <v>571682</v>
          </cell>
          <cell r="B10305" t="str">
            <v>PINTUCO ESPUMA POLIURETANO 3116 AEROSOL 570 ML</v>
          </cell>
        </row>
        <row r="10306">
          <cell r="A10306">
            <v>571683</v>
          </cell>
          <cell r="B10306" t="str">
            <v>PINTUCO FILL 12 BLANCO 27504 20 KILOS</v>
          </cell>
        </row>
        <row r="10307">
          <cell r="A10307">
            <v>571684</v>
          </cell>
          <cell r="B10307" t="str">
            <v>PINTUCO FILL 12 GRIS 27505 20 KILOS</v>
          </cell>
        </row>
        <row r="10308">
          <cell r="A10308">
            <v>571685</v>
          </cell>
          <cell r="B10308" t="str">
            <v>PINTUCO FILL 12 GRIS 27505 CANECA 5 GALONES</v>
          </cell>
        </row>
        <row r="10309">
          <cell r="A10309">
            <v>571686</v>
          </cell>
          <cell r="B10309" t="str">
            <v>PINTUCO FILL 12 ROJO TEJA 27506 20 KILOS</v>
          </cell>
        </row>
        <row r="10310">
          <cell r="A10310">
            <v>571687</v>
          </cell>
          <cell r="B10310" t="str">
            <v>PINTUCO FILL 12 VERDE AMAZONAS 27507 20 KILOS</v>
          </cell>
        </row>
        <row r="10311">
          <cell r="A10311">
            <v>571688</v>
          </cell>
          <cell r="B10311" t="str">
            <v>PINTUCO FILL 5 BLANCO 2791 CUARTO</v>
          </cell>
        </row>
        <row r="10312">
          <cell r="A10312">
            <v>571689</v>
          </cell>
          <cell r="B10312" t="str">
            <v>PINTUCO FILL 5 GRIS 2753 CUARTO</v>
          </cell>
        </row>
        <row r="10313">
          <cell r="A10313">
            <v>571690</v>
          </cell>
          <cell r="B10313" t="str">
            <v>PINTUCO FILL 5 GRIS 2753 GALON</v>
          </cell>
        </row>
        <row r="10314">
          <cell r="A10314">
            <v>571691</v>
          </cell>
          <cell r="B10314" t="str">
            <v>PINTUCO FILL 5 NEGRO 2752 CANECA 5 GALONES</v>
          </cell>
        </row>
        <row r="10315">
          <cell r="A10315">
            <v>571692</v>
          </cell>
          <cell r="B10315" t="str">
            <v>PINTUCO FILL 5 NEGRO 2752 CUARTO</v>
          </cell>
        </row>
        <row r="10316">
          <cell r="A10316">
            <v>571693</v>
          </cell>
          <cell r="B10316" t="str">
            <v>PINTUCO FILL 5 NEGRO 2752 GALON</v>
          </cell>
        </row>
        <row r="10317">
          <cell r="A10317">
            <v>571694</v>
          </cell>
          <cell r="B10317" t="str">
            <v>PINTUCO FILL 7 BLANCO 2791 1.2 KILOS</v>
          </cell>
        </row>
        <row r="10318">
          <cell r="A10318">
            <v>571695</v>
          </cell>
          <cell r="B10318" t="str">
            <v>PINTUCO FILL 7 BLANCO 2791 11 KILOS</v>
          </cell>
        </row>
        <row r="10319">
          <cell r="A10319">
            <v>571696</v>
          </cell>
          <cell r="B10319" t="str">
            <v>PINTUCO FILL 7 BLANCO 2791 20 KILOS</v>
          </cell>
        </row>
        <row r="10320">
          <cell r="A10320">
            <v>571697</v>
          </cell>
          <cell r="B10320" t="str">
            <v>PINTUCO FILL 7 BLANCO 2791 4.2 KILOS</v>
          </cell>
        </row>
        <row r="10321">
          <cell r="A10321">
            <v>571698</v>
          </cell>
          <cell r="B10321" t="str">
            <v>PINTUCO FILL 7 GRIS 2753 1.2 KILOS</v>
          </cell>
        </row>
        <row r="10322">
          <cell r="A10322">
            <v>571699</v>
          </cell>
          <cell r="B10322" t="str">
            <v>PINTUCO FILL 7 GRIS 2753 11 KILOS</v>
          </cell>
        </row>
        <row r="10323">
          <cell r="A10323">
            <v>571700</v>
          </cell>
          <cell r="B10323" t="str">
            <v>PINTUCO FILL 7 GRIS 2753 20 KILOS</v>
          </cell>
        </row>
        <row r="10324">
          <cell r="A10324">
            <v>571701</v>
          </cell>
          <cell r="B10324" t="str">
            <v>PINTUCO FILL 7 GRIS 2753 4.2 KILOS</v>
          </cell>
        </row>
        <row r="10325">
          <cell r="A10325">
            <v>571702</v>
          </cell>
          <cell r="B10325" t="str">
            <v>PINTUCO FILL 7 NEGRO 2752 20 KILOS</v>
          </cell>
        </row>
        <row r="10326">
          <cell r="A10326">
            <v>571703</v>
          </cell>
          <cell r="B10326" t="str">
            <v>PINTUCO FILL 7 NEGRO 2752 4.2 KILOS</v>
          </cell>
        </row>
        <row r="10327">
          <cell r="A10327">
            <v>571704</v>
          </cell>
          <cell r="B10327" t="str">
            <v>PINTUCO FILL 7 ROJO TEJA 20 KILOS</v>
          </cell>
        </row>
        <row r="10328">
          <cell r="A10328">
            <v>571705</v>
          </cell>
          <cell r="B10328" t="str">
            <v>PINTUCO FILL 7 ROJO TEJA 4.2 KILOS</v>
          </cell>
        </row>
        <row r="10329">
          <cell r="A10329">
            <v>571706</v>
          </cell>
          <cell r="B10329" t="str">
            <v>PINTUCO FILL 7 VERDE AMAZONAS 20 KILOS</v>
          </cell>
        </row>
        <row r="10330">
          <cell r="A10330">
            <v>571707</v>
          </cell>
          <cell r="B10330" t="str">
            <v>PINTUCO FILL 7 VERDE AMAZONAS 4.2 KILOS</v>
          </cell>
        </row>
        <row r="10331">
          <cell r="A10331">
            <v>571708</v>
          </cell>
          <cell r="B10331" t="str">
            <v>PINTUCO FILL 8 BLANCO 2750 CANECA 5 GALONES</v>
          </cell>
        </row>
        <row r="10332">
          <cell r="A10332">
            <v>571709</v>
          </cell>
          <cell r="B10332" t="str">
            <v>PINTUCO FILL 8 BLANCO 2750 GALON</v>
          </cell>
        </row>
        <row r="10333">
          <cell r="A10333">
            <v>571710</v>
          </cell>
          <cell r="B10333" t="str">
            <v>PINTUCO FILL 8 GRIS 2751 CANECA 5 GALONES</v>
          </cell>
        </row>
        <row r="10334">
          <cell r="A10334">
            <v>571711</v>
          </cell>
          <cell r="B10334" t="str">
            <v>PINTUCO FILL 8 GRIS 2751 CUARTO</v>
          </cell>
        </row>
        <row r="10335">
          <cell r="A10335">
            <v>571712</v>
          </cell>
          <cell r="B10335" t="str">
            <v>PINTUCO FILL 8 ROJO TEJA 2748 CANECA 5 GALONES</v>
          </cell>
        </row>
        <row r="10336">
          <cell r="A10336">
            <v>571713</v>
          </cell>
          <cell r="B10336" t="str">
            <v>PINTUCO FILL 8 ROJO TEJA 2748 GALON</v>
          </cell>
        </row>
        <row r="10337">
          <cell r="A10337">
            <v>571714</v>
          </cell>
          <cell r="B10337" t="str">
            <v>PINTUCO FILL 8 VERDE AMAZONAS 2732 CANECA 5 GALONES</v>
          </cell>
        </row>
        <row r="10338">
          <cell r="A10338">
            <v>571715</v>
          </cell>
          <cell r="B10338" t="str">
            <v>PINTUCO FILL 8 VERDE AMAZONAS 2732 GALON</v>
          </cell>
        </row>
        <row r="10339">
          <cell r="A10339">
            <v>571716</v>
          </cell>
          <cell r="B10339" t="str">
            <v>PINTUCO FIX PROFESSIONAL BLANCO 3114 CARTUCHO 280 ML</v>
          </cell>
        </row>
        <row r="10340">
          <cell r="A10340">
            <v>571717</v>
          </cell>
          <cell r="B10340" t="str">
            <v>PINTUCO FLEX PROFESSIONAL BLANCO 3111 CARTUCHO 300 ML</v>
          </cell>
        </row>
        <row r="10341">
          <cell r="A10341">
            <v>571718</v>
          </cell>
          <cell r="B10341" t="str">
            <v>PINTUCO FLEX PROFESSIONAL BLANCO 3111 SALCHICHA 600 ML</v>
          </cell>
        </row>
        <row r="10342">
          <cell r="A10342">
            <v>571719</v>
          </cell>
          <cell r="B10342" t="str">
            <v>PINTUCO FLEX PROFESSIONAL GRIS 3112 CARTUCHO 300 ML</v>
          </cell>
        </row>
        <row r="10343">
          <cell r="A10343">
            <v>571720</v>
          </cell>
          <cell r="B10343" t="str">
            <v>PINTUCO FLEX PROFESSIONAL NEGRO 3113 CARTUCHO 300 ML</v>
          </cell>
        </row>
        <row r="10344">
          <cell r="A10344">
            <v>571721</v>
          </cell>
          <cell r="B10344" t="str">
            <v>PINTUCO LATEX 17048 PRESENTACION 0.25 KG</v>
          </cell>
        </row>
        <row r="10345">
          <cell r="A10345">
            <v>571722</v>
          </cell>
          <cell r="B10345" t="str">
            <v>PINTUCO LATEX 17048 PRESENTACION 4.5 KG</v>
          </cell>
        </row>
        <row r="10346">
          <cell r="A10346">
            <v>571723</v>
          </cell>
          <cell r="B10346" t="str">
            <v>PINTUCO SELLADOR ACRILICO BLANCO 3118 CARTUCHO 300 ML</v>
          </cell>
        </row>
        <row r="10347">
          <cell r="A10347">
            <v>571724</v>
          </cell>
          <cell r="B10347" t="str">
            <v>PINTUCO SILICONA NEUTRA BLANCO 3132 CARTUCHO 300 ML</v>
          </cell>
        </row>
        <row r="10348">
          <cell r="A10348">
            <v>571725</v>
          </cell>
          <cell r="B10348" t="str">
            <v>PINTUCO SILICONA NEUTRA GRIS 3135 CARTUCHO 300 ML</v>
          </cell>
        </row>
        <row r="10349">
          <cell r="A10349">
            <v>571726</v>
          </cell>
          <cell r="B10349" t="str">
            <v>PINTUCO SILICONA NEUTRA TRANSPARENTE 3110 CARTUCHO 300 ML</v>
          </cell>
        </row>
        <row r="10350">
          <cell r="A10350">
            <v>571727</v>
          </cell>
          <cell r="B10350" t="str">
            <v>PINTUCO SILICONA TRANSPARENTE 3119 CARTUCHO 280 ML</v>
          </cell>
        </row>
        <row r="10351">
          <cell r="A10351">
            <v>571728</v>
          </cell>
          <cell r="B10351" t="str">
            <v>PINTUCO SILICONA ULTRA BLANCO 3109 CARTUCHO 300 ML</v>
          </cell>
        </row>
        <row r="10352">
          <cell r="A10352">
            <v>571729</v>
          </cell>
          <cell r="B10352" t="str">
            <v>PINTUCO SILICONA ULTRA NEGRO 3134 CARTUCHO 300 ML</v>
          </cell>
        </row>
        <row r="10353">
          <cell r="A10353">
            <v>571730</v>
          </cell>
          <cell r="B10353" t="str">
            <v>PINTUCO SILICONA ULTRA TRANSPARENTE 3108 CARTUCHO 300 ML</v>
          </cell>
        </row>
        <row r="10354">
          <cell r="A10354">
            <v>571731</v>
          </cell>
          <cell r="B10354" t="str">
            <v>PINTUCO SILICONA ULTRA TRANSPARENTE 3108 TUBO 85 ML</v>
          </cell>
        </row>
        <row r="10355">
          <cell r="A10355">
            <v>571732</v>
          </cell>
          <cell r="B10355" t="str">
            <v>PINTUOBRA PRO FACHADA 158-5T CANECA 5 GALONES</v>
          </cell>
        </row>
        <row r="10356">
          <cell r="A10356">
            <v>571733</v>
          </cell>
          <cell r="B10356" t="str">
            <v>PINTUOBRA PRO FACHADA 172-7D CANECA 5 GALONES</v>
          </cell>
        </row>
        <row r="10357">
          <cell r="A10357">
            <v>571734</v>
          </cell>
          <cell r="B10357" t="str">
            <v>PINTUOBRA PRO FACHADA ALMENDRA 98032 CANECA 5 GALONES</v>
          </cell>
        </row>
        <row r="10358">
          <cell r="A10358">
            <v>571735</v>
          </cell>
          <cell r="B10358" t="str">
            <v>PINTUOBRA PRO FACHADA AMARILLO 98255 CANECA 5 GALONES</v>
          </cell>
        </row>
        <row r="10359">
          <cell r="A10359">
            <v>571736</v>
          </cell>
          <cell r="B10359" t="str">
            <v>PINTUOBRA PRO FACHADA AZUL MARINO 98028 CANECA 5 GALONES</v>
          </cell>
        </row>
        <row r="10360">
          <cell r="A10360">
            <v>571737</v>
          </cell>
          <cell r="B10360" t="str">
            <v>PINTUOBRA PRO FACHADA BASALTO AL 50 98109A CANECA 5 GALONES</v>
          </cell>
        </row>
        <row r="10361">
          <cell r="A10361">
            <v>571738</v>
          </cell>
          <cell r="B10361" t="str">
            <v>PINTUOBRA PRO FACHADA BLANCO 98232 CANECA 5 GALONES</v>
          </cell>
        </row>
        <row r="10362">
          <cell r="A10362">
            <v>571739</v>
          </cell>
          <cell r="B10362" t="str">
            <v>PINTUOBRA PRO FACHADA BLANCO NIEVE 98045 CANECA 5 GALONES</v>
          </cell>
        </row>
        <row r="10363">
          <cell r="A10363">
            <v>571740</v>
          </cell>
          <cell r="B10363" t="str">
            <v>PINTUOBRA PRO FACHADA CHOCOLATE ACIERTO IN CANECA 5 GALONES</v>
          </cell>
        </row>
        <row r="10364">
          <cell r="A10364">
            <v>571741</v>
          </cell>
          <cell r="B10364" t="str">
            <v>PINTUOBRA PRO FACHADA CREMA 30415 CANECA 5 GALONES</v>
          </cell>
        </row>
        <row r="10365">
          <cell r="A10365">
            <v>571742</v>
          </cell>
          <cell r="B10365" t="str">
            <v>PINTUOBRA PRO FACHADA CREMA BATIDA 98042 CANECA 5 GALONES</v>
          </cell>
        </row>
        <row r="10366">
          <cell r="A10366">
            <v>571743</v>
          </cell>
          <cell r="B10366" t="str">
            <v>PINTUOBRA PRO FACHADA DESIERTO 98036 CANECA 5 GALONES</v>
          </cell>
        </row>
        <row r="10367">
          <cell r="A10367">
            <v>571744</v>
          </cell>
          <cell r="B10367" t="str">
            <v>PINTUOBRA PRO FACHADA GRIS BASALTO 98068 CANECA 5 GALONES</v>
          </cell>
        </row>
        <row r="10368">
          <cell r="A10368">
            <v>571745</v>
          </cell>
          <cell r="B10368" t="str">
            <v>PINTUOBRA PRO FACHADA GRIS NIEBLA 98063 CANECA 5 GALONES</v>
          </cell>
        </row>
        <row r="10369">
          <cell r="A10369">
            <v>571746</v>
          </cell>
          <cell r="B10369" t="str">
            <v>PINTUOBRA PRO FACHADA LADRILLO 98189 CANECA 5 GALONES</v>
          </cell>
        </row>
        <row r="10370">
          <cell r="A10370">
            <v>571747</v>
          </cell>
          <cell r="B10370" t="str">
            <v>PINTUOBRA PRO FACHADA MARFIL 98033 CANECA 5 GALONES</v>
          </cell>
        </row>
        <row r="10371">
          <cell r="A10371">
            <v>571748</v>
          </cell>
          <cell r="B10371" t="str">
            <v>PINTUOBRA PRO FACHADA NEGRO AL 80 98109 CANECA 5 GALONES</v>
          </cell>
        </row>
        <row r="10372">
          <cell r="A10372">
            <v>571749</v>
          </cell>
          <cell r="B10372" t="str">
            <v>PINTUOBRA PRO FACHADA OPTIMA 35A 1A CANECA 5 GALONES</v>
          </cell>
        </row>
        <row r="10373">
          <cell r="A10373">
            <v>571750</v>
          </cell>
          <cell r="B10373" t="str">
            <v>PINTUOBRA PRO FACHADA ROJO COLONIAL 98186 CANECA 5 GALONES</v>
          </cell>
        </row>
        <row r="10374">
          <cell r="A10374">
            <v>571751</v>
          </cell>
          <cell r="B10374" t="str">
            <v>PINTUOBRA PRO FACHADA ROJO VIVO 98185 CANECA 5 GALONES</v>
          </cell>
        </row>
        <row r="10375">
          <cell r="A10375">
            <v>571752</v>
          </cell>
          <cell r="B10375" t="str">
            <v>PINTUOBRA PRO FACHADA SEPIA CANECA 5 GALONES</v>
          </cell>
        </row>
        <row r="10376">
          <cell r="A10376">
            <v>571753</v>
          </cell>
          <cell r="B10376" t="str">
            <v>PINTUOBRA PRO FACHADA VERDE AMAZONAS 98075 CANECA 5 GALONES</v>
          </cell>
        </row>
        <row r="10377">
          <cell r="A10377">
            <v>571754</v>
          </cell>
          <cell r="B10377" t="str">
            <v>PINTUOBRA PRO INTERIOR BLANCO 1602 CANECA 5 GALONES</v>
          </cell>
        </row>
        <row r="10378">
          <cell r="A10378">
            <v>571755</v>
          </cell>
          <cell r="B10378" t="str">
            <v>PINTUOBRA PRO INTERIOR BLANCO ALMENDRA CANECA 5 GALONES</v>
          </cell>
        </row>
        <row r="10379">
          <cell r="A10379">
            <v>571756</v>
          </cell>
          <cell r="B10379" t="str">
            <v>REVOCRYL BLANCO 30900 CANECA 4 GALONES 30 KILOS</v>
          </cell>
        </row>
        <row r="10380">
          <cell r="A10380">
            <v>571757</v>
          </cell>
          <cell r="B10380" t="str">
            <v>REVOCRYL BLANCO 30900 TAMBOR 300 KILOS</v>
          </cell>
        </row>
        <row r="10381">
          <cell r="A10381">
            <v>571758</v>
          </cell>
          <cell r="B10381" t="str">
            <v>REVOQUE PLASTICO PROFESIONAL BLANCO 17091 CANECA 30 KG 17091</v>
          </cell>
        </row>
        <row r="10382">
          <cell r="A10382">
            <v>571759</v>
          </cell>
          <cell r="B10382" t="str">
            <v>REVOQUE PLASTICO PROFESIONAL BLANCO 17091 TAMBOR 300 KILOS</v>
          </cell>
        </row>
        <row r="10383">
          <cell r="A10383">
            <v>571760</v>
          </cell>
          <cell r="B10383" t="str">
            <v>REVOQUE PLASTICO PROFESIONAL GRANO MEDIO BLANCO 17094 TAMBOR 300 KG</v>
          </cell>
        </row>
        <row r="10384">
          <cell r="A10384">
            <v>571761</v>
          </cell>
          <cell r="B10384" t="str">
            <v>SELLAMUR 3 EN 1 BLANCO 27070 CUARTO</v>
          </cell>
        </row>
        <row r="10385">
          <cell r="A10385">
            <v>571762</v>
          </cell>
          <cell r="B10385" t="str">
            <v>SELLAMUR 3 EN 1 BLANCO 27070 GALON</v>
          </cell>
        </row>
        <row r="10386">
          <cell r="A10386">
            <v>571763</v>
          </cell>
          <cell r="B10386" t="str">
            <v>SELLOMAX BLANCO 10272 CANECA 5 GALONES</v>
          </cell>
        </row>
        <row r="10387">
          <cell r="A10387">
            <v>571764</v>
          </cell>
          <cell r="B10387" t="str">
            <v>SELLOMAX BLANCO 10272 GALON</v>
          </cell>
        </row>
        <row r="10388">
          <cell r="A10388">
            <v>571765</v>
          </cell>
          <cell r="B10388" t="str">
            <v>SELLOMAX INCOLORO 10270 CANECA 5 GALONES</v>
          </cell>
        </row>
        <row r="10389">
          <cell r="A10389">
            <v>571766</v>
          </cell>
          <cell r="B10389" t="str">
            <v>SELLOMAX INCOLORO 10270 GALON</v>
          </cell>
        </row>
        <row r="10390">
          <cell r="A10390">
            <v>571767</v>
          </cell>
          <cell r="B10390" t="str">
            <v>SILCOPLAST  171 TX 8A TAMBOR 40 GALONES 300 KILOS</v>
          </cell>
        </row>
        <row r="10391">
          <cell r="A10391">
            <v>571768</v>
          </cell>
          <cell r="B10391" t="str">
            <v>SILCOPLAST BASE NEUTRO 30807 CANECA</v>
          </cell>
        </row>
        <row r="10392">
          <cell r="A10392">
            <v>571769</v>
          </cell>
          <cell r="B10392" t="str">
            <v>SILCOPLAST BASE NEUTRO 30807 GALON</v>
          </cell>
        </row>
        <row r="10393">
          <cell r="A10393">
            <v>571770</v>
          </cell>
          <cell r="B10393" t="str">
            <v>SILCOPLAST BLANCO 30810-00101 GALON 6 KILOS</v>
          </cell>
        </row>
        <row r="10394">
          <cell r="A10394">
            <v>571771</v>
          </cell>
          <cell r="B10394" t="str">
            <v>SILCOPLAST BLANCO 30810-00501 CANECA 4.1 GALONES 30 KILOS</v>
          </cell>
        </row>
        <row r="10395">
          <cell r="A10395">
            <v>571772</v>
          </cell>
          <cell r="B10395" t="str">
            <v>SILCOPLAST BLANCO 30810-05001 TAMBOR 41 GALONES 300 KILOS</v>
          </cell>
        </row>
        <row r="10396">
          <cell r="A10396">
            <v>571773</v>
          </cell>
          <cell r="B10396" t="str">
            <v>SILCOPLAST BLANCO ALMENDRA TX 30827  TAMBOR 41 GALONES 300 KILOS</v>
          </cell>
        </row>
        <row r="10397">
          <cell r="A10397">
            <v>571774</v>
          </cell>
          <cell r="B10397" t="str">
            <v>SILCOPLAST BLANCO HIELO TAMBOR 41 GALONES. 300 KILOS</v>
          </cell>
        </row>
        <row r="10398">
          <cell r="A10398">
            <v>571775</v>
          </cell>
          <cell r="B10398" t="str">
            <v>SILCOPLAST BLANCO HUESO TX 30822 CANECA 4.1 GALONES 30 KILOS</v>
          </cell>
        </row>
        <row r="10399">
          <cell r="A10399">
            <v>571776</v>
          </cell>
          <cell r="B10399" t="str">
            <v>SILCOPLAST BLANCO HUESO TX 30822 TAMBOR 41 GALONES 300 KILOS</v>
          </cell>
        </row>
        <row r="10400">
          <cell r="A10400">
            <v>571777</v>
          </cell>
          <cell r="B10400" t="str">
            <v>SILCOPLAST CHANTILLI TX 30824B CANECA 4.1 GALONES 30 KILOS</v>
          </cell>
        </row>
        <row r="10401">
          <cell r="A10401">
            <v>571778</v>
          </cell>
          <cell r="B10401" t="str">
            <v>SILCOPLAST CHANTILLI TX 30824B TAMBOR 41 GALONES 300 KILOS</v>
          </cell>
        </row>
        <row r="10402">
          <cell r="A10402">
            <v>571779</v>
          </cell>
          <cell r="B10402" t="str">
            <v>SILCOPLAST CHOCOLATE TX  CANECA 4.1 GALONES 30 KILOS</v>
          </cell>
        </row>
        <row r="10403">
          <cell r="A10403">
            <v>571780</v>
          </cell>
          <cell r="B10403" t="str">
            <v>SILCOPLAST CHOCOLATE TX TAMBOR 41 GALONES 300 KILOS</v>
          </cell>
        </row>
        <row r="10404">
          <cell r="A10404">
            <v>571781</v>
          </cell>
          <cell r="B10404" t="str">
            <v>SILCOPLAST CONCRETO 30808B CANECA 4.1 GALONES 30 KILOS</v>
          </cell>
        </row>
        <row r="10405">
          <cell r="A10405">
            <v>571782</v>
          </cell>
          <cell r="B10405" t="str">
            <v>SILCOPLAST CONCRETO 30808B TAMBOR 41 GALONES 300 KILOS</v>
          </cell>
        </row>
        <row r="10406">
          <cell r="A10406">
            <v>571783</v>
          </cell>
          <cell r="B10406" t="str">
            <v>SILCOPLAST GRIS ATARDECER 30817 CANECA 4.1 GALONES 30 KILOS</v>
          </cell>
        </row>
        <row r="10407">
          <cell r="A10407">
            <v>571784</v>
          </cell>
          <cell r="B10407" t="str">
            <v>SILCOPLAST GRIS ATARDECER 30817 TAMBOR 41 GALONES 300 KILOS</v>
          </cell>
        </row>
        <row r="10408">
          <cell r="A10408">
            <v>571785</v>
          </cell>
          <cell r="B10408" t="str">
            <v>SILCOPLAST GRIS BASALTO 30821B-00501 CANECA 5 GALONES</v>
          </cell>
        </row>
        <row r="10409">
          <cell r="A10409">
            <v>571786</v>
          </cell>
          <cell r="B10409" t="str">
            <v>SILCOPLAST GRIS BASALTO 30821B-05001 TAMBOR 50 GALONES</v>
          </cell>
        </row>
        <row r="10410">
          <cell r="A10410">
            <v>571787</v>
          </cell>
          <cell r="B10410" t="str">
            <v>SILCOPLAST GRIS BASALTO K CANECA 4.1 GALONES 30 KILOS</v>
          </cell>
        </row>
        <row r="10411">
          <cell r="A10411">
            <v>571788</v>
          </cell>
          <cell r="B10411" t="str">
            <v>SILCOPLAST GRIS BASALTO K TAMBOR 41 GALONES 300 KILOS</v>
          </cell>
        </row>
        <row r="10412">
          <cell r="A10412">
            <v>571789</v>
          </cell>
          <cell r="B10412" t="str">
            <v>SILCOPLAST INTERIORES BLANCO CANECA 4.1 GALONES 30 KILOS</v>
          </cell>
        </row>
        <row r="10413">
          <cell r="A10413">
            <v>571790</v>
          </cell>
          <cell r="B10413" t="str">
            <v>SILCOPLAST INTERIORES BLANCO TAMBOR 41 GALONES 300 KILOS</v>
          </cell>
        </row>
        <row r="10414">
          <cell r="A10414">
            <v>571791</v>
          </cell>
          <cell r="B10414" t="str">
            <v>SILCOPLAST LADRILLO 30818D-05001 TAMBOR 41 GALONES 300 KILOS</v>
          </cell>
        </row>
        <row r="10415">
          <cell r="A10415">
            <v>571792</v>
          </cell>
          <cell r="B10415" t="str">
            <v>SILCOPLAST LADRILLO K TX CANECA 4.1 GALONES 30 KILOS</v>
          </cell>
        </row>
        <row r="10416">
          <cell r="A10416">
            <v>571793</v>
          </cell>
          <cell r="B10416" t="str">
            <v>SILCOPLAST LADRILLO K TX TAMBOR 41 GALONES 300 KILOS</v>
          </cell>
        </row>
        <row r="10417">
          <cell r="A10417">
            <v>571794</v>
          </cell>
          <cell r="B10417" t="str">
            <v>SILCOPLAST LADRILLO TX 30818D CANECA 4.1 GALONES 30 KILOS</v>
          </cell>
        </row>
        <row r="10418">
          <cell r="A10418">
            <v>571795</v>
          </cell>
          <cell r="B10418" t="str">
            <v>SILCOPLAST LINO CRUDO CANECA 4.1 GALONES 30 KILOS</v>
          </cell>
        </row>
        <row r="10419">
          <cell r="A10419">
            <v>571796</v>
          </cell>
          <cell r="B10419" t="str">
            <v>SILCOPLAST LINO CRUDO TAMBOR 41 GALONES 300 KILOS</v>
          </cell>
        </row>
        <row r="10420">
          <cell r="A10420">
            <v>571797</v>
          </cell>
          <cell r="B10420" t="str">
            <v>SILCOPLAST LOG CABIN 161 TX 8A TAMBOR 40 GALONES 300 KILOS</v>
          </cell>
        </row>
        <row r="10421">
          <cell r="A10421">
            <v>571798</v>
          </cell>
          <cell r="B10421" t="str">
            <v>SILCOPLAST NEUTRO 30807 TAMBOR 41 GALONES. 300 KILOS</v>
          </cell>
        </row>
        <row r="10422">
          <cell r="A10422">
            <v>571799</v>
          </cell>
          <cell r="B10422" t="str">
            <v>SILCOPLAST NOGAL TX  TAMBOR 41 GALONES 300 KILOS</v>
          </cell>
        </row>
        <row r="10423">
          <cell r="A10423">
            <v>571800</v>
          </cell>
          <cell r="B10423" t="str">
            <v>SILCOPLAST NOGAL TX CANECA 4.1 GALONES 30 KILOS</v>
          </cell>
        </row>
        <row r="10424">
          <cell r="A10424">
            <v>571801</v>
          </cell>
          <cell r="B10424" t="str">
            <v>SILCOPLAST OCRE DORADO TX  30814 TAMBOR 41 GALONES 300 KILOS</v>
          </cell>
        </row>
        <row r="10425">
          <cell r="A10425">
            <v>571802</v>
          </cell>
          <cell r="B10425" t="str">
            <v>SILCOPLAST ROJO COLONIAL TX  CANECA 4.1 GALONES 30 KILOS</v>
          </cell>
        </row>
        <row r="10426">
          <cell r="A10426">
            <v>571803</v>
          </cell>
          <cell r="B10426" t="str">
            <v>SILCOPLAST ROJO COLONIAL TX  TAMBOR 41 GALONES 300 KILOS</v>
          </cell>
        </row>
        <row r="10427">
          <cell r="A10427">
            <v>571804</v>
          </cell>
          <cell r="B10427" t="str">
            <v>SILCOPLAST S. COLOR 10 TX 5T TAMBOR 40 GAL. 300 KILOS</v>
          </cell>
        </row>
        <row r="10428">
          <cell r="A10428">
            <v>571805</v>
          </cell>
          <cell r="B10428" t="str">
            <v>SILCOPLAST S. COLOR 10 TX 7D  TAMBOR 40 GAL. 300 KILOS</v>
          </cell>
        </row>
        <row r="10429">
          <cell r="A10429">
            <v>571806</v>
          </cell>
          <cell r="B10429" t="str">
            <v>SILCOPLAST S. COLOR 103 TX 3P CANECA 4 GAL. 30 KILOS</v>
          </cell>
        </row>
        <row r="10430">
          <cell r="A10430">
            <v>571807</v>
          </cell>
          <cell r="B10430" t="str">
            <v>SILCOPLAST S. COLOR 103 TX 3P TAMBOR 40 GAL. 300 KILOS</v>
          </cell>
        </row>
        <row r="10431">
          <cell r="A10431">
            <v>571808</v>
          </cell>
          <cell r="B10431" t="str">
            <v>SILCOPLAST S. COLOR 103 TX 5T  CANECA 4 GAL. 30 KILOS</v>
          </cell>
        </row>
        <row r="10432">
          <cell r="A10432">
            <v>571809</v>
          </cell>
          <cell r="B10432" t="str">
            <v>SILCOPLAST S. COLOR 103 TX 5T  TAMBOR 40 GAL. 300 KILOS</v>
          </cell>
        </row>
        <row r="10433">
          <cell r="A10433">
            <v>571810</v>
          </cell>
          <cell r="B10433" t="str">
            <v>SILCOPLAST S. COLOR 103 TX 7D  TAMBOR 40 GAL. 300 KILOS</v>
          </cell>
        </row>
        <row r="10434">
          <cell r="A10434">
            <v>571811</v>
          </cell>
          <cell r="B10434" t="str">
            <v>SILCOPLAST S. COLOR 127 TX 5T  CANECA 4 GAL. 30 KILOS</v>
          </cell>
        </row>
        <row r="10435">
          <cell r="A10435">
            <v>571812</v>
          </cell>
          <cell r="B10435" t="str">
            <v>SILCOPLAST S. COLOR 127 TX 5T  TAMBOR 40 GAL. 300 KILOS</v>
          </cell>
        </row>
        <row r="10436">
          <cell r="A10436">
            <v>571813</v>
          </cell>
          <cell r="B10436" t="str">
            <v>SILCOPLAST S. COLOR 127 TX 7D  CANECA 4 GAL. 30 KILOS</v>
          </cell>
        </row>
        <row r="10437">
          <cell r="A10437">
            <v>571814</v>
          </cell>
          <cell r="B10437" t="str">
            <v>SILCOPLAST S. COLOR 127 TX 7D  TAMBOR 40 GAL. 300 KILOS</v>
          </cell>
        </row>
        <row r="10438">
          <cell r="A10438">
            <v>571815</v>
          </cell>
          <cell r="B10438" t="str">
            <v>SILCOPLAST S. COLOR 129 TX 3P  TAMBOR 40 GAL. 300 KILOS</v>
          </cell>
        </row>
        <row r="10439">
          <cell r="A10439">
            <v>571816</v>
          </cell>
          <cell r="B10439" t="str">
            <v>SILCOPLAST S. COLOR 129 TX 5T  TAMBOR 40 GAL. 300 KILOS</v>
          </cell>
        </row>
        <row r="10440">
          <cell r="A10440">
            <v>571817</v>
          </cell>
          <cell r="B10440" t="str">
            <v>SILCOPLAST S. COLOR 129 TX 5T CANECA 4 GAL. 30 KILOS</v>
          </cell>
        </row>
        <row r="10441">
          <cell r="A10441">
            <v>571818</v>
          </cell>
          <cell r="B10441" t="str">
            <v>SILCOPLAST S. COLOR 129 TX 7D  CANECA 4 GAL. 30 KILOS</v>
          </cell>
        </row>
        <row r="10442">
          <cell r="A10442">
            <v>571819</v>
          </cell>
          <cell r="B10442" t="str">
            <v>SILCOPLAST S. COLOR 129 TX 7D  TAMBOR 40 GAL. 300 KILOS</v>
          </cell>
        </row>
        <row r="10443">
          <cell r="A10443">
            <v>571820</v>
          </cell>
          <cell r="B10443" t="str">
            <v>SILCOPLAST S. COLOR 13 TX 3P TAMBOR 40 GAL. 300 KILOS</v>
          </cell>
        </row>
        <row r="10444">
          <cell r="A10444">
            <v>571821</v>
          </cell>
          <cell r="B10444" t="str">
            <v>SILCOPLAST S. COLOR 13 TX 7D TAMBOR 40 GAL. 300 KILOS</v>
          </cell>
        </row>
        <row r="10445">
          <cell r="A10445">
            <v>571822</v>
          </cell>
          <cell r="B10445" t="str">
            <v>SILCOPLAST S. COLOR 132 TX 5T  TAMBOR 40 GAL. 300 KILOS</v>
          </cell>
        </row>
        <row r="10446">
          <cell r="A10446">
            <v>571823</v>
          </cell>
          <cell r="B10446" t="str">
            <v>SILCOPLAST S. COLOR 132 TX 7D  TAMBOR 40 GAL. 300 KILOS</v>
          </cell>
        </row>
        <row r="10447">
          <cell r="A10447">
            <v>571824</v>
          </cell>
          <cell r="B10447" t="str">
            <v>SILCOPLAST S. COLOR 132 TX 7D CANECA 4 GAL. 30 KILOS</v>
          </cell>
        </row>
        <row r="10448">
          <cell r="A10448">
            <v>571825</v>
          </cell>
          <cell r="B10448" t="str">
            <v>SILCOPLAST S. COLOR 133 TX 3P  TAMBOR 40 GAL. 300 KILOS</v>
          </cell>
        </row>
        <row r="10449">
          <cell r="A10449">
            <v>571826</v>
          </cell>
          <cell r="B10449" t="str">
            <v>SILCOPLAST S. COLOR 133 TX 3P CANECA 4 GAL. 30 KILOS</v>
          </cell>
        </row>
        <row r="10450">
          <cell r="A10450">
            <v>571827</v>
          </cell>
          <cell r="B10450" t="str">
            <v>SILCOPLAST S. COLOR 133 TX 7D TAMBOR 40 GAL. 300 KILOS</v>
          </cell>
        </row>
        <row r="10451">
          <cell r="A10451">
            <v>571828</v>
          </cell>
          <cell r="B10451" t="str">
            <v>SILCOPLAST S. COLOR 134 TX 5T  CANECA 4 GAL. 30 KILOS</v>
          </cell>
        </row>
        <row r="10452">
          <cell r="A10452">
            <v>571829</v>
          </cell>
          <cell r="B10452" t="str">
            <v>SILCOPLAST S. COLOR 134 TX 5T TAMBOR 40 GAL. 300 KILOS</v>
          </cell>
        </row>
        <row r="10453">
          <cell r="A10453">
            <v>571830</v>
          </cell>
          <cell r="B10453" t="str">
            <v>SILCOPLAST S. COLOR 134 TX 7D TAMBOR 40 GAL. 300 KILOS</v>
          </cell>
        </row>
        <row r="10454">
          <cell r="A10454">
            <v>571831</v>
          </cell>
          <cell r="B10454" t="str">
            <v>SILCOPLAST S. COLOR 135 TX 3P TAMBOR 40 GAL. 300 KILOS</v>
          </cell>
        </row>
        <row r="10455">
          <cell r="A10455">
            <v>571832</v>
          </cell>
          <cell r="B10455" t="str">
            <v>SILCOPLAST S. COLOR 136 TX 3P  TAMBOR 40 GAL. 300 KILOS</v>
          </cell>
        </row>
        <row r="10456">
          <cell r="A10456">
            <v>571833</v>
          </cell>
          <cell r="B10456" t="str">
            <v>SILCOPLAST S. COLOR 136 TX 3P CANECA 4 GAL. 30 KILOS</v>
          </cell>
        </row>
        <row r="10457">
          <cell r="A10457">
            <v>571834</v>
          </cell>
          <cell r="B10457" t="str">
            <v>SILCOPLAST S. COLOR 136 TX 7D  TAMBOR 40 GAL. 300 KILOS</v>
          </cell>
        </row>
        <row r="10458">
          <cell r="A10458">
            <v>571835</v>
          </cell>
          <cell r="B10458" t="str">
            <v>SILCOPLAST S. COLOR 138 TX 3P  TAMBOR 40 GAL. 300 KILOS</v>
          </cell>
        </row>
        <row r="10459">
          <cell r="A10459">
            <v>571836</v>
          </cell>
          <cell r="B10459" t="str">
            <v>SILCOPLAST S. COLOR 140 TX 3P  TAMBOR 40 GAL. 300 KILOS</v>
          </cell>
        </row>
        <row r="10460">
          <cell r="A10460">
            <v>571837</v>
          </cell>
          <cell r="B10460" t="str">
            <v>SILCOPLAST S. COLOR 140 TX 5T  TAMBOR 40 GAL. 300 KILOS</v>
          </cell>
        </row>
        <row r="10461">
          <cell r="A10461">
            <v>571838</v>
          </cell>
          <cell r="B10461" t="str">
            <v>SILCOPLAST S. COLOR 141 TX 3P  TAMBOR 40 GAL. 300 KILOS</v>
          </cell>
        </row>
        <row r="10462">
          <cell r="A10462">
            <v>571839</v>
          </cell>
          <cell r="B10462" t="str">
            <v>SILCOPLAST S. COLOR 141 TX 7D  CANECA 4 GAL. 30 KILOS</v>
          </cell>
        </row>
        <row r="10463">
          <cell r="A10463">
            <v>571840</v>
          </cell>
          <cell r="B10463" t="str">
            <v>SILCOPLAST S. COLOR 141 TX 7D TAMBOR 40 GAL. 300 KILOS</v>
          </cell>
        </row>
        <row r="10464">
          <cell r="A10464">
            <v>571841</v>
          </cell>
          <cell r="B10464" t="str">
            <v>SILCOPLAST S. COLOR 142 TX 7D TAMBOR 40 GAL. 300 KILOS</v>
          </cell>
        </row>
        <row r="10465">
          <cell r="A10465">
            <v>571842</v>
          </cell>
          <cell r="B10465" t="str">
            <v>SILCOPLAST S. COLOR 143 TX 5T  TAMBOR 40 GAL. 300 KILOS</v>
          </cell>
        </row>
        <row r="10466">
          <cell r="A10466">
            <v>571843</v>
          </cell>
          <cell r="B10466" t="str">
            <v>SILCOPLAST S. COLOR 143 TX 7D  CANECA 4 GAL. 30 KILOS</v>
          </cell>
        </row>
        <row r="10467">
          <cell r="A10467">
            <v>571844</v>
          </cell>
          <cell r="B10467" t="str">
            <v>SILCOPLAST S. COLOR 143 TX 7D TAMBOR 40 GAL. 300 KILOS</v>
          </cell>
        </row>
        <row r="10468">
          <cell r="A10468">
            <v>571845</v>
          </cell>
          <cell r="B10468" t="str">
            <v>SILCOPLAST S. COLOR 143 TX 8A CANECA 4 GAL. 30 KILOS</v>
          </cell>
        </row>
        <row r="10469">
          <cell r="A10469">
            <v>571846</v>
          </cell>
          <cell r="B10469" t="str">
            <v>SILCOPLAST S. COLOR 143 TX 8A TAMBOR 40 GAL. 300 KILOS</v>
          </cell>
        </row>
        <row r="10470">
          <cell r="A10470">
            <v>571847</v>
          </cell>
          <cell r="B10470" t="str">
            <v>SILCOPLAST S. COLOR 145 TX 3P  TAMBOR 40 GAL. 300 KILOS</v>
          </cell>
        </row>
        <row r="10471">
          <cell r="A10471">
            <v>571848</v>
          </cell>
          <cell r="B10471" t="str">
            <v>SILCOPLAST S. COLOR 145 TX 5T CANECA 4 GAL. 30 KILOS</v>
          </cell>
        </row>
        <row r="10472">
          <cell r="A10472">
            <v>571849</v>
          </cell>
          <cell r="B10472" t="str">
            <v>SILCOPLAST S. COLOR 145 TX 5T TAMBOR 40 GAL. 300 KILOS</v>
          </cell>
        </row>
        <row r="10473">
          <cell r="A10473">
            <v>571850</v>
          </cell>
          <cell r="B10473" t="str">
            <v>SILCOPLAST S. COLOR 145 TX 7D  CANECA 4 GAL. 30 KILOS</v>
          </cell>
        </row>
        <row r="10474">
          <cell r="A10474">
            <v>571851</v>
          </cell>
          <cell r="B10474" t="str">
            <v>SILCOPLAST S. COLOR 145 TX 7D  TAMBOR 40 GAL. 300 KILOS</v>
          </cell>
        </row>
        <row r="10475">
          <cell r="A10475">
            <v>571852</v>
          </cell>
          <cell r="B10475" t="str">
            <v>SILCOPLAST S. COLOR 146 TX 7D  TAMBOR 40 GAL. 300 KILOS</v>
          </cell>
        </row>
        <row r="10476">
          <cell r="A10476">
            <v>571853</v>
          </cell>
          <cell r="B10476" t="str">
            <v>SILCOPLAST S. COLOR 146 TX 7D CANECA 4 GAL. 30 KILOS</v>
          </cell>
        </row>
        <row r="10477">
          <cell r="A10477">
            <v>571854</v>
          </cell>
          <cell r="B10477" t="str">
            <v>SILCOPLAST S. COLOR 148 TX 3P TAMBOR 40 GAL. 300 KILOS</v>
          </cell>
        </row>
        <row r="10478">
          <cell r="A10478">
            <v>571855</v>
          </cell>
          <cell r="B10478" t="str">
            <v>SILCOPLAST S. COLOR 148 TX 5T  TAMBOR 40 GAL. 300 KILOS</v>
          </cell>
        </row>
        <row r="10479">
          <cell r="A10479">
            <v>571856</v>
          </cell>
          <cell r="B10479" t="str">
            <v>SILCOPLAST S. COLOR 148 TX 7D  CANECA 4 GAL. 30 KILOS</v>
          </cell>
        </row>
        <row r="10480">
          <cell r="A10480">
            <v>571857</v>
          </cell>
          <cell r="B10480" t="str">
            <v>SILCOPLAST S. COLOR 148 TX 7D  TAMBOR 40 GAL. 300 KILOS</v>
          </cell>
        </row>
        <row r="10481">
          <cell r="A10481">
            <v>571858</v>
          </cell>
          <cell r="B10481" t="str">
            <v>SILCOPLAST S. COLOR 149 TX 7D  TAMBOR 40 GAL. 300 KILOS</v>
          </cell>
        </row>
        <row r="10482">
          <cell r="A10482">
            <v>571859</v>
          </cell>
          <cell r="B10482" t="str">
            <v>SILCOPLAST S. COLOR 149 TX 8A  CANECA 4 GAL. 30 KILOS</v>
          </cell>
        </row>
        <row r="10483">
          <cell r="A10483">
            <v>571860</v>
          </cell>
          <cell r="B10483" t="str">
            <v>SILCOPLAST S. COLOR 149 TX 8A TAMBOR 40 GAL. 300 KILOS</v>
          </cell>
        </row>
        <row r="10484">
          <cell r="A10484">
            <v>571861</v>
          </cell>
          <cell r="B10484" t="str">
            <v>SILCOPLAST S. COLOR 151 TX 5T CANECA 4 GAL. 30 KILOS</v>
          </cell>
        </row>
        <row r="10485">
          <cell r="A10485">
            <v>571862</v>
          </cell>
          <cell r="B10485" t="str">
            <v>SILCOPLAST S. COLOR 151 TX 5T TAMBOR 40 GAL. 300 KILOS</v>
          </cell>
        </row>
        <row r="10486">
          <cell r="A10486">
            <v>571863</v>
          </cell>
          <cell r="B10486" t="str">
            <v>SILCOPLAST S. COLOR 151 TX 7D  TAMBOR 40 GAL. 300 KILOS</v>
          </cell>
        </row>
        <row r="10487">
          <cell r="A10487">
            <v>571864</v>
          </cell>
          <cell r="B10487" t="str">
            <v>SILCOPLAST S. COLOR 154 TX 3P  TAMBOR 40 GAL. 300 KILOS</v>
          </cell>
        </row>
        <row r="10488">
          <cell r="A10488">
            <v>571865</v>
          </cell>
          <cell r="B10488" t="str">
            <v>SILCOPLAST S. COLOR 154 TX 3P CANECA 4 GAL. 30 KILOS</v>
          </cell>
        </row>
        <row r="10489">
          <cell r="A10489">
            <v>571866</v>
          </cell>
          <cell r="B10489" t="str">
            <v>SILCOPLAST S. COLOR 158 TX 5T  TAMBOR 40 GAL. 300 KILOS</v>
          </cell>
        </row>
        <row r="10490">
          <cell r="A10490">
            <v>571867</v>
          </cell>
          <cell r="B10490" t="str">
            <v>SILCOPLAST S. COLOR 159 TX 3P  TAMBOR 40 GAL. 300 KILOS</v>
          </cell>
        </row>
        <row r="10491">
          <cell r="A10491">
            <v>571868</v>
          </cell>
          <cell r="B10491" t="str">
            <v>SILCOPLAST S. COLOR 16 TX 3P  CANECA 4 GAL. 30 KILOS</v>
          </cell>
        </row>
        <row r="10492">
          <cell r="A10492">
            <v>571869</v>
          </cell>
          <cell r="B10492" t="str">
            <v>SILCOPLAST S. COLOR 16 TX 3P TAMBOR 40 GAL. 300 KILOS</v>
          </cell>
        </row>
        <row r="10493">
          <cell r="A10493">
            <v>571870</v>
          </cell>
          <cell r="B10493" t="str">
            <v>SILCOPLAST S. COLOR 16 TX 7D  CANECA 4 GAL. 30 KILOS</v>
          </cell>
        </row>
        <row r="10494">
          <cell r="A10494">
            <v>571871</v>
          </cell>
          <cell r="B10494" t="str">
            <v>SILCOPLAST S. COLOR 16 TX 7D  TAMBOR 40 GAL. 300 KILOS</v>
          </cell>
        </row>
        <row r="10495">
          <cell r="A10495">
            <v>571872</v>
          </cell>
          <cell r="B10495" t="str">
            <v>SILCOPLAST S. COLOR 16 TX 8A  CANECA 4 GAL. 30 KILOS</v>
          </cell>
        </row>
        <row r="10496">
          <cell r="A10496">
            <v>571873</v>
          </cell>
          <cell r="B10496" t="str">
            <v>SILCOPLAST S. COLOR 16 TX 8A  TAMBOR 40 GAL. 300 KILOS</v>
          </cell>
        </row>
        <row r="10497">
          <cell r="A10497">
            <v>571874</v>
          </cell>
          <cell r="B10497" t="str">
            <v>SILCOPLAST S. COLOR 161 TX 5T  TAMBOR 40 GAL. 300 KILOS</v>
          </cell>
        </row>
        <row r="10498">
          <cell r="A10498">
            <v>571875</v>
          </cell>
          <cell r="B10498" t="str">
            <v>SILCOPLAST S. COLOR 161 TX 7D  TAMBOR 40 GAL. 300 KILOS</v>
          </cell>
        </row>
        <row r="10499">
          <cell r="A10499">
            <v>571876</v>
          </cell>
          <cell r="B10499" t="str">
            <v>SILCOPLAST S. COLOR 161 TX 7D CANECA 4 GAL. 30 KILOS</v>
          </cell>
        </row>
        <row r="10500">
          <cell r="A10500">
            <v>571877</v>
          </cell>
          <cell r="B10500" t="str">
            <v>SILCOPLAST S. COLOR 162 TX 7D  TAMBOR 40 GAL. 300 KILOS</v>
          </cell>
        </row>
        <row r="10501">
          <cell r="A10501">
            <v>571878</v>
          </cell>
          <cell r="B10501" t="str">
            <v>SILCOPLAST S. COLOR 162 TX 7D CANECA 4 GAL. 30 KILOS</v>
          </cell>
        </row>
        <row r="10502">
          <cell r="A10502">
            <v>571879</v>
          </cell>
          <cell r="B10502" t="str">
            <v>SILCOPLAST S. COLOR 163 TX 3P  TAMBOR 40 GAL. 300 KILOS</v>
          </cell>
        </row>
        <row r="10503">
          <cell r="A10503">
            <v>571880</v>
          </cell>
          <cell r="B10503" t="str">
            <v>SILCOPLAST S. COLOR 163 TX 3P CANECA 4 GAL. 30 KILOS</v>
          </cell>
        </row>
        <row r="10504">
          <cell r="A10504">
            <v>571881</v>
          </cell>
          <cell r="B10504" t="str">
            <v>SILCOPLAST S. COLOR 164 TX 3P TAMBOR 40 GAL. 300 KILOS</v>
          </cell>
        </row>
        <row r="10505">
          <cell r="A10505">
            <v>571882</v>
          </cell>
          <cell r="B10505" t="str">
            <v>SILCOPLAST S. COLOR 164 TX 5T  CANECA 4 GAL. 30 KILOS</v>
          </cell>
        </row>
        <row r="10506">
          <cell r="A10506">
            <v>571883</v>
          </cell>
          <cell r="B10506" t="str">
            <v>SILCOPLAST S. COLOR 164 TX 5T  TAMBOR 40 GAL. 300 KILOS</v>
          </cell>
        </row>
        <row r="10507">
          <cell r="A10507">
            <v>571884</v>
          </cell>
          <cell r="B10507" t="str">
            <v>SILCOPLAST S. COLOR 167 TX 3P  CANECA 4 GAL. 30 KILOS</v>
          </cell>
        </row>
        <row r="10508">
          <cell r="A10508">
            <v>571885</v>
          </cell>
          <cell r="B10508" t="str">
            <v>SILCOPLAST S. COLOR 167 TX 3P  TAMBOR 40 GAL. 300 KILOS</v>
          </cell>
        </row>
        <row r="10509">
          <cell r="A10509">
            <v>571886</v>
          </cell>
          <cell r="B10509" t="str">
            <v>SILCOPLAST S. COLOR 167 TX 5T  TAMBOR 40 GAL. 300 KILOS</v>
          </cell>
        </row>
        <row r="10510">
          <cell r="A10510">
            <v>571887</v>
          </cell>
          <cell r="B10510" t="str">
            <v>SILCOPLAST S. COLOR 167 TX 5T CANECA 4 GAL. 30 KILOS</v>
          </cell>
        </row>
        <row r="10511">
          <cell r="A10511">
            <v>571888</v>
          </cell>
          <cell r="B10511" t="str">
            <v>SILCOPLAST S. COLOR 167 TX 7D  CANECA 4 GAL. 30 KILOS</v>
          </cell>
        </row>
        <row r="10512">
          <cell r="A10512">
            <v>571889</v>
          </cell>
          <cell r="B10512" t="str">
            <v>SILCOPLAST S. COLOR 167 TX 7D  TAMBOR 40 GAL. 300 KILOS</v>
          </cell>
        </row>
        <row r="10513">
          <cell r="A10513">
            <v>571890</v>
          </cell>
          <cell r="B10513" t="str">
            <v>SILCOPLAST S. COLOR 170 TX 3P  TAMBOR 40 GAL. 300 KILOS</v>
          </cell>
        </row>
        <row r="10514">
          <cell r="A10514">
            <v>571891</v>
          </cell>
          <cell r="B10514" t="str">
            <v>SILCOPLAST S. COLOR 170 TX 3P CANECA 4 GAL. 30 KILOS</v>
          </cell>
        </row>
        <row r="10515">
          <cell r="A10515">
            <v>571892</v>
          </cell>
          <cell r="B10515" t="str">
            <v>SILCOPLAST S. COLOR 170 TX 5T  CANECA 4 GAL. 30 KILOS</v>
          </cell>
        </row>
        <row r="10516">
          <cell r="A10516">
            <v>571893</v>
          </cell>
          <cell r="B10516" t="str">
            <v>SILCOPLAST S. COLOR 170 TX 5T TAMBOR 40 GAL. 300 KILOS</v>
          </cell>
        </row>
        <row r="10517">
          <cell r="A10517">
            <v>571894</v>
          </cell>
          <cell r="B10517" t="str">
            <v>SILCOPLAST S. COLOR 170 TX 7D  TAMBOR 40 GAL. 300 KILOS</v>
          </cell>
        </row>
        <row r="10518">
          <cell r="A10518">
            <v>571895</v>
          </cell>
          <cell r="B10518" t="str">
            <v>SILCOPLAST S. COLOR 170 TX 7D CANECA 4 GAL. 30 KILOS</v>
          </cell>
        </row>
        <row r="10519">
          <cell r="A10519">
            <v>571896</v>
          </cell>
          <cell r="B10519" t="str">
            <v>SILCOPLAST S. COLOR 171 TX 3P CANECA 4 GAL. 30 KILOS</v>
          </cell>
        </row>
        <row r="10520">
          <cell r="A10520">
            <v>571897</v>
          </cell>
          <cell r="B10520" t="str">
            <v>SILCOPLAST S. COLOR 171 TX 3P TAMBOR 40 GAL. 300 KILOS</v>
          </cell>
        </row>
        <row r="10521">
          <cell r="A10521">
            <v>571898</v>
          </cell>
          <cell r="B10521" t="str">
            <v>SILCOPLAST S. COLOR 171 TX 7D  TAMBOR 40 GAL. 300 KILOS</v>
          </cell>
        </row>
        <row r="10522">
          <cell r="A10522">
            <v>571899</v>
          </cell>
          <cell r="B10522" t="str">
            <v>SILCOPLAST S. COLOR 171 TX 7D CANECA 4 GAL. 30 KILOS</v>
          </cell>
        </row>
        <row r="10523">
          <cell r="A10523">
            <v>571900</v>
          </cell>
          <cell r="B10523" t="str">
            <v>SILCOPLAST S. COLOR 172 TX 3P  TAMBOR 40 GAL. 300 KILOS</v>
          </cell>
        </row>
        <row r="10524">
          <cell r="A10524">
            <v>571901</v>
          </cell>
          <cell r="B10524" t="str">
            <v>SILCOPLAST S. COLOR 172 TX 5T  TAMBOR 40 GAL. 300 KILOS</v>
          </cell>
        </row>
        <row r="10525">
          <cell r="A10525">
            <v>571902</v>
          </cell>
          <cell r="B10525" t="str">
            <v>SILCOPLAST S. COLOR 172 TX 8A  CANECA 4 GAL. 30 KILOS</v>
          </cell>
        </row>
        <row r="10526">
          <cell r="A10526">
            <v>571903</v>
          </cell>
          <cell r="B10526" t="str">
            <v>SILCOPLAST S. COLOR 172 TX 8A  TAMBOR 40 GAL. 300 KILOS</v>
          </cell>
        </row>
        <row r="10527">
          <cell r="A10527">
            <v>571904</v>
          </cell>
          <cell r="B10527" t="str">
            <v>SILCOPLAST S. COLOR 173 TX 3P  TAMBOR 40 GAL. 300 KILOS</v>
          </cell>
        </row>
        <row r="10528">
          <cell r="A10528">
            <v>571905</v>
          </cell>
          <cell r="B10528" t="str">
            <v>SILCOPLAST S. COLOR 173 TX 5T  CANECA 4 GAL. 30 KILOS</v>
          </cell>
        </row>
        <row r="10529">
          <cell r="A10529">
            <v>571906</v>
          </cell>
          <cell r="B10529" t="str">
            <v>SILCOPLAST S. COLOR 173 TX 5T  TAMBOR 40 GAL. 300 KILOS</v>
          </cell>
        </row>
        <row r="10530">
          <cell r="A10530">
            <v>571907</v>
          </cell>
          <cell r="B10530" t="str">
            <v>SILCOPLAST S. COLOR 173 TX 8A TAMBOR 40 GAL. 300 KILOS</v>
          </cell>
        </row>
        <row r="10531">
          <cell r="A10531">
            <v>571908</v>
          </cell>
          <cell r="B10531" t="str">
            <v>SILCOPLAST S. COLOR 175 TX 3P TAMBOR 40 GAL. 300 KILOS</v>
          </cell>
        </row>
        <row r="10532">
          <cell r="A10532">
            <v>571909</v>
          </cell>
          <cell r="B10532" t="str">
            <v>SILCOPLAST S. COLOR 176 TX 3P  TAMBOR 40 GAL. 300 KILOS</v>
          </cell>
        </row>
        <row r="10533">
          <cell r="A10533">
            <v>571910</v>
          </cell>
          <cell r="B10533" t="str">
            <v>SILCOPLAST S. COLOR 176 TX 3P CANECA 4 GAL. 30 KILOS</v>
          </cell>
        </row>
        <row r="10534">
          <cell r="A10534">
            <v>571911</v>
          </cell>
          <cell r="B10534" t="str">
            <v>SILCOPLAST S. COLOR 176 TX 5T  CANECA 4 GAL. 30 KILOS</v>
          </cell>
        </row>
        <row r="10535">
          <cell r="A10535">
            <v>571912</v>
          </cell>
          <cell r="B10535" t="str">
            <v>SILCOPLAST S. COLOR 176 TX 5T  TAMBOR 40 GAL. 300 KILOS</v>
          </cell>
        </row>
        <row r="10536">
          <cell r="A10536">
            <v>571913</v>
          </cell>
          <cell r="B10536" t="str">
            <v>SILCOPLAST S. COLOR 176 TX 7D CANECA 4 GAL. 30 KILOS</v>
          </cell>
        </row>
        <row r="10537">
          <cell r="A10537">
            <v>571914</v>
          </cell>
          <cell r="B10537" t="str">
            <v>SILCOPLAST S. COLOR 176 TX 7D TAMBOR 40 GAL. 300 KILOS</v>
          </cell>
        </row>
        <row r="10538">
          <cell r="A10538">
            <v>571915</v>
          </cell>
          <cell r="B10538" t="str">
            <v>SILCOPLAST S. COLOR 20 TX 7D TAMBOR 40 GAL. 300 KILOS</v>
          </cell>
        </row>
        <row r="10539">
          <cell r="A10539">
            <v>571916</v>
          </cell>
          <cell r="B10539" t="str">
            <v>SILCOPLAST S. COLOR 20 TX 8A  TAMBOR 40 GAL. 300 KILOS</v>
          </cell>
        </row>
        <row r="10540">
          <cell r="A10540">
            <v>571917</v>
          </cell>
          <cell r="B10540" t="str">
            <v>SILCOPLAST S. COLOR 23 TX 7D  TAMBOR 40 GAL. 300 KILOS</v>
          </cell>
        </row>
        <row r="10541">
          <cell r="A10541">
            <v>571918</v>
          </cell>
          <cell r="B10541" t="str">
            <v>SILCOPLAST S. COLOR 23 TX 8A TAMBOR 40 GAL. 300 KILOS</v>
          </cell>
        </row>
        <row r="10542">
          <cell r="A10542">
            <v>571919</v>
          </cell>
          <cell r="B10542" t="str">
            <v>SILCOPLAST S. COLOR 34 TX 5T  TAMBOR 40 GAL. 300 KILOS</v>
          </cell>
        </row>
        <row r="10543">
          <cell r="A10543">
            <v>571920</v>
          </cell>
          <cell r="B10543" t="str">
            <v>SILCOPLAST S. COLOR 34 TX 7D  CANECA 4 GAL. 30 KILOS</v>
          </cell>
        </row>
        <row r="10544">
          <cell r="A10544">
            <v>571921</v>
          </cell>
          <cell r="B10544" t="str">
            <v>SILCOPLAST S. COLOR 34 TX 7D  TAMBOR 40 GAL. 300 KILOS</v>
          </cell>
        </row>
        <row r="10545">
          <cell r="A10545">
            <v>571922</v>
          </cell>
          <cell r="B10545" t="str">
            <v>SILCOPLAST S. COLOR 34 TX 8A  CANECA 4 GAL. 30 KILOS</v>
          </cell>
        </row>
        <row r="10546">
          <cell r="A10546">
            <v>571923</v>
          </cell>
          <cell r="B10546" t="str">
            <v>SILCOPLAST S. COLOR 34 TX 8A  TAMBOR 40 GAL. 300 KILOS</v>
          </cell>
        </row>
        <row r="10547">
          <cell r="A10547">
            <v>571924</v>
          </cell>
          <cell r="B10547" t="str">
            <v>SILCOPLAST S. COLOR 63 TX 3P  TAMBOR 40 GAL. 300 KILOS</v>
          </cell>
        </row>
        <row r="10548">
          <cell r="A10548">
            <v>571925</v>
          </cell>
          <cell r="B10548" t="str">
            <v>SILCOPLAST S. COLOR 63 TX 3P CANECA 4 GAL. 30 KILOS</v>
          </cell>
        </row>
        <row r="10549">
          <cell r="A10549">
            <v>571926</v>
          </cell>
          <cell r="B10549" t="str">
            <v>SILCOPLAST S. COLOR 63 TX 5T  CANECA 4 GAL. 30 KILOS</v>
          </cell>
        </row>
        <row r="10550">
          <cell r="A10550">
            <v>571927</v>
          </cell>
          <cell r="B10550" t="str">
            <v>SILCOPLAST S. COLOR 63 TX 5T  TAMBOR 40 GAL. 300 KILOS</v>
          </cell>
        </row>
        <row r="10551">
          <cell r="A10551">
            <v>571928</v>
          </cell>
          <cell r="B10551" t="str">
            <v>SILCOPLAST S. COLOR 63 TX 7D  TAMBOR 40 GAL. 300 KILOS</v>
          </cell>
        </row>
        <row r="10552">
          <cell r="A10552">
            <v>571929</v>
          </cell>
          <cell r="B10552" t="str">
            <v>SILCOPLAST S. COLOR 63 TX 8A TAMBOR 41 GAL. 300 KILOS</v>
          </cell>
        </row>
        <row r="10553">
          <cell r="A10553">
            <v>571930</v>
          </cell>
          <cell r="B10553" t="str">
            <v>SILCOPLAST S. COLOR 68 TX 7D  TAMBOR 40 GAL. 300 KILOS</v>
          </cell>
        </row>
        <row r="10554">
          <cell r="A10554">
            <v>571931</v>
          </cell>
          <cell r="B10554" t="str">
            <v>SILCOPLAST S. COLOR 68 X 7D CANECA 4 GAL. 30 KILOS</v>
          </cell>
        </row>
        <row r="10555">
          <cell r="A10555">
            <v>571932</v>
          </cell>
          <cell r="B10555" t="str">
            <v>SILCOPLAST S. COLOR 70 TX 3P  CANECA 4 GAL. 30 KILOS</v>
          </cell>
        </row>
        <row r="10556">
          <cell r="A10556">
            <v>571933</v>
          </cell>
          <cell r="B10556" t="str">
            <v>SILCOPLAST S. COLOR 70 TX 3P  TAMBOR 40 GAL. 300 KILOS</v>
          </cell>
        </row>
        <row r="10557">
          <cell r="A10557">
            <v>571934</v>
          </cell>
          <cell r="B10557" t="str">
            <v>SILCOPLAST S. COLOR 73 TX 3P  CANECA 4 GAL. 30 KILOS</v>
          </cell>
        </row>
        <row r="10558">
          <cell r="A10558">
            <v>571935</v>
          </cell>
          <cell r="B10558" t="str">
            <v>SILCOPLAST S. COLOR 73 TX 3P  TAMBOR 40 GAL. 300 KILOS</v>
          </cell>
        </row>
        <row r="10559">
          <cell r="A10559">
            <v>571936</v>
          </cell>
          <cell r="B10559" t="str">
            <v>SILCOPLAST S. COLOR 73 TX 5T  TAMBOR 40 GAL. 300 KILOS</v>
          </cell>
        </row>
        <row r="10560">
          <cell r="A10560">
            <v>571937</v>
          </cell>
          <cell r="B10560" t="str">
            <v>SILCOPLAST S. COLOR 75 TX 3P  TAMBOR 40 GAL. 300 KILOS</v>
          </cell>
        </row>
        <row r="10561">
          <cell r="A10561">
            <v>571938</v>
          </cell>
          <cell r="B10561" t="str">
            <v>SILCOPLAST S. COLOR 75 TX 7D TAMBOR 40 GAL. 300 KILOS</v>
          </cell>
        </row>
        <row r="10562">
          <cell r="A10562">
            <v>571939</v>
          </cell>
          <cell r="B10562" t="str">
            <v>SILCOPLAST S. COLOR 77 TX 5T  CANECA 4 GAL. 30 KILOS</v>
          </cell>
        </row>
        <row r="10563">
          <cell r="A10563">
            <v>571940</v>
          </cell>
          <cell r="B10563" t="str">
            <v>SILCOPLAST S. COLOR 77 TX 5T  TAMBOR 40 GAL. 300 KILOS</v>
          </cell>
        </row>
        <row r="10564">
          <cell r="A10564">
            <v>571941</v>
          </cell>
          <cell r="B10564" t="str">
            <v>SILCOPLAST S. COLOR 77 TX 7D  CANECA 4 GAL. 30 KILOS</v>
          </cell>
        </row>
        <row r="10565">
          <cell r="A10565">
            <v>571942</v>
          </cell>
          <cell r="B10565" t="str">
            <v>SILCOPLAST S. COLOR 77 TX 7D TAMBOR 40 GAL. 300 KILOS</v>
          </cell>
        </row>
        <row r="10566">
          <cell r="A10566">
            <v>571943</v>
          </cell>
          <cell r="B10566" t="str">
            <v>SILCOPLAST S. COLOR 79 TX 3P  TAMBOR 40 GAL. 300 KILOS</v>
          </cell>
        </row>
        <row r="10567">
          <cell r="A10567">
            <v>571944</v>
          </cell>
          <cell r="B10567" t="str">
            <v>SILCOPLAST S. COLOR 84 TX 3P  CANECA 4 GAL. 30 KILOS</v>
          </cell>
        </row>
        <row r="10568">
          <cell r="A10568">
            <v>571945</v>
          </cell>
          <cell r="B10568" t="str">
            <v>SILCOPLAST S. COLOR 84 TX 3P  TAMBOR 40 GAL. 300 KILOS</v>
          </cell>
        </row>
        <row r="10569">
          <cell r="A10569">
            <v>571946</v>
          </cell>
          <cell r="B10569" t="str">
            <v>SILCOPLAST S. COLOR 89 TX 7D  TAMBOR 40 GAL. 300 KILOS</v>
          </cell>
        </row>
        <row r="10570">
          <cell r="A10570">
            <v>571947</v>
          </cell>
          <cell r="B10570" t="str">
            <v>SILCOPLAST S. COLOR 89 TX 7D CANECA 4 GAL. 30 KILOS</v>
          </cell>
        </row>
        <row r="10571">
          <cell r="A10571">
            <v>571948</v>
          </cell>
          <cell r="B10571" t="str">
            <v>SILCOPLAST S. COLOR 98 TX 5T  CANECA 4 GAL. 30 KILOS</v>
          </cell>
        </row>
        <row r="10572">
          <cell r="A10572">
            <v>571949</v>
          </cell>
          <cell r="B10572" t="str">
            <v>SILCOPLAST S. COLOR 98 TX 5T  TAMBOR 40 GAL. 300 KILOS</v>
          </cell>
        </row>
        <row r="10573">
          <cell r="A10573">
            <v>571950</v>
          </cell>
          <cell r="B10573" t="str">
            <v>SILCOPLAST S. COLOR 98 TX 7D CANECA 4 GAL. 30 KILOS</v>
          </cell>
        </row>
        <row r="10574">
          <cell r="A10574">
            <v>571951</v>
          </cell>
          <cell r="B10574" t="str">
            <v>SILCOPLAST S. COLOR 98 TX 7D TAMBOR 40 GAL. 300 KILOS</v>
          </cell>
        </row>
        <row r="10575">
          <cell r="A10575">
            <v>571952</v>
          </cell>
          <cell r="B10575" t="str">
            <v>SILCOPLAST SEPIA TX CANECA 4.1 GALONES 30 KILOS</v>
          </cell>
        </row>
        <row r="10576">
          <cell r="A10576">
            <v>571953</v>
          </cell>
          <cell r="B10576" t="str">
            <v>SILCOPLAST SEPIA TX TAMBOR 41 GALONES 300 KILOS</v>
          </cell>
        </row>
        <row r="10577">
          <cell r="A10577">
            <v>571954</v>
          </cell>
          <cell r="B10577" t="str">
            <v>SILCOPLAST SISTEMA COLOR  01 TX 5T CANECA 4.1 GALONES 30 KILOS</v>
          </cell>
        </row>
        <row r="10578">
          <cell r="A10578">
            <v>571955</v>
          </cell>
          <cell r="B10578" t="str">
            <v>SILCOPLAST SISTEMA COLOR  01 TX 7D CANECA 4.1 GALONES 30 KILOS</v>
          </cell>
        </row>
        <row r="10579">
          <cell r="A10579">
            <v>571956</v>
          </cell>
          <cell r="B10579" t="str">
            <v>SILCOPLAST SISTEMA COLOR  10 TX 8A CANECA 4.1 GALONES 30 KILOS</v>
          </cell>
        </row>
        <row r="10580">
          <cell r="A10580">
            <v>571957</v>
          </cell>
          <cell r="B10580" t="str">
            <v>SILCOPLAST SISTEMA COLOR  127 TX 8A CANECA 4.1 GALONES 30 KILOS</v>
          </cell>
        </row>
        <row r="10581">
          <cell r="A10581">
            <v>571958</v>
          </cell>
          <cell r="B10581" t="str">
            <v>SILCOPLAST SISTEMA COLOR  129 TX 8A CANECA 4.1 GALONES 30 KILOS</v>
          </cell>
        </row>
        <row r="10582">
          <cell r="A10582">
            <v>571959</v>
          </cell>
          <cell r="B10582" t="str">
            <v>SILCOPLAST SISTEMA COLOR  131 TX 8A CANECA 4.1 GALONES 30 KILOS</v>
          </cell>
        </row>
        <row r="10583">
          <cell r="A10583">
            <v>571960</v>
          </cell>
          <cell r="B10583" t="str">
            <v>SILCOPLAST SISTEMA COLOR  132 TX 8A CANECA 4.1 GALONES 30 KILOS</v>
          </cell>
        </row>
        <row r="10584">
          <cell r="A10584">
            <v>571961</v>
          </cell>
          <cell r="B10584" t="str">
            <v>SILCOPLAST SISTEMA COLOR  133 TX 8A CANECA 4.1 GALONES 30 KILOS</v>
          </cell>
        </row>
        <row r="10585">
          <cell r="A10585">
            <v>571962</v>
          </cell>
          <cell r="B10585" t="str">
            <v>SILCOPLAST SISTEMA COLOR  138 TX 8A CANECA 4.1 GALONES 30 KILOS</v>
          </cell>
        </row>
        <row r="10586">
          <cell r="A10586">
            <v>571963</v>
          </cell>
          <cell r="B10586" t="str">
            <v>SILCOPLAST SISTEMA COLOR  141 TX 8A CANECA 4.1 GALONES 30 KILOS</v>
          </cell>
        </row>
        <row r="10587">
          <cell r="A10587">
            <v>571964</v>
          </cell>
          <cell r="B10587" t="str">
            <v>SILCOPLAST SISTEMA COLOR  148 TX 8A CANECA 4.1 GALONES 30 KILOS</v>
          </cell>
        </row>
        <row r="10588">
          <cell r="A10588">
            <v>571965</v>
          </cell>
          <cell r="B10588" t="str">
            <v>SILCOPLAST SISTEMA COLOR  162 TX 8A CANECA 4.1 GALONES 30 KILOS</v>
          </cell>
        </row>
        <row r="10589">
          <cell r="A10589">
            <v>571966</v>
          </cell>
          <cell r="B10589" t="str">
            <v>SILCOPLAST SISTEMA COLOR  163 TX 8A CANECA 4.1 GALONES 30 KILOS</v>
          </cell>
        </row>
        <row r="10590">
          <cell r="A10590">
            <v>571967</v>
          </cell>
          <cell r="B10590" t="str">
            <v>SILCOPLAST SISTEMA COLOR  164 TX 8A CANECA 4.1 GALONES 30 KILOS</v>
          </cell>
        </row>
        <row r="10591">
          <cell r="A10591">
            <v>571968</v>
          </cell>
          <cell r="B10591" t="str">
            <v>SILCOPLAST SISTEMA COLOR  68 TX 5T CANECA 4.1 GALONES 30 KILOS</v>
          </cell>
        </row>
        <row r="10592">
          <cell r="A10592">
            <v>571969</v>
          </cell>
          <cell r="B10592" t="str">
            <v>SILCOPLAST SISTEMA COLOR  68 TX 8A CANECA 4.1 GALONES 30 KILOS</v>
          </cell>
        </row>
        <row r="10593">
          <cell r="A10593">
            <v>571970</v>
          </cell>
          <cell r="B10593" t="str">
            <v>SILCOPLAST SISTEMA COLOR  68TX 3P CANECA 4.1 GALONES 30 KILOS</v>
          </cell>
        </row>
        <row r="10594">
          <cell r="A10594">
            <v>571971</v>
          </cell>
          <cell r="B10594" t="str">
            <v>SILCOPLAST SISTEMA COLOR  75 TX 8A CANECA 4.1 GALONES 30 KILOS</v>
          </cell>
        </row>
        <row r="10595">
          <cell r="A10595">
            <v>571972</v>
          </cell>
          <cell r="B10595" t="str">
            <v>SILCOPLAST SISTEMA COLOR  77 TX 8A CANECA 4.1 GALONES 30 KILOS</v>
          </cell>
        </row>
        <row r="10596">
          <cell r="A10596">
            <v>571973</v>
          </cell>
          <cell r="B10596" t="str">
            <v>SILCOPLAST SISTEMA COLOR  79 TX 8A  CANECA 4.1 GALONES 30 KILOS</v>
          </cell>
        </row>
        <row r="10597">
          <cell r="A10597">
            <v>571974</v>
          </cell>
          <cell r="B10597" t="str">
            <v>SILCOPLAST SISTEMA COLOR  86 TX 8A CANECA 4.1 GALONES 30 KILOS</v>
          </cell>
        </row>
        <row r="10598">
          <cell r="A10598">
            <v>571975</v>
          </cell>
          <cell r="B10598" t="str">
            <v>SILCOPLAST SISTEMA COLOR  92 TX 8A CANECA 4.1 GALONES 30 KILOS</v>
          </cell>
        </row>
        <row r="10599">
          <cell r="A10599">
            <v>571976</v>
          </cell>
          <cell r="B10599" t="str">
            <v>SILCOPLAST SISTEMA COLOR  98 TX 8A CANECA 4.1 GALONES 30 KILOS</v>
          </cell>
        </row>
        <row r="10600">
          <cell r="A10600">
            <v>571977</v>
          </cell>
          <cell r="B10600" t="str">
            <v>SILCOPLAST SISTEMA COLOR 01 TX 3P TAMBOR 41 GALOS 300 KILOS</v>
          </cell>
        </row>
        <row r="10601">
          <cell r="A10601">
            <v>571978</v>
          </cell>
          <cell r="B10601" t="str">
            <v>SILCOPLAST SISTEMA COLOR 01 TX 5T TAMBOR 41 GALONES 300 KILOS</v>
          </cell>
        </row>
        <row r="10602">
          <cell r="A10602">
            <v>571979</v>
          </cell>
          <cell r="B10602" t="str">
            <v>SILCOPLAST SISTEMA COLOR 01 TX 7D TAMBOR 41 GALONES 300 KILOS</v>
          </cell>
        </row>
        <row r="10603">
          <cell r="A10603">
            <v>571980</v>
          </cell>
          <cell r="B10603" t="str">
            <v>SILCOPLAST SISTEMA COLOR 01 TX 8A CANECA 4.1 GALONES 30 KILOS</v>
          </cell>
        </row>
        <row r="10604">
          <cell r="A10604">
            <v>571981</v>
          </cell>
          <cell r="B10604" t="str">
            <v>SILCOPLAST SISTEMA COLOR 01 TX 8A TAMBOR 41 GALOS 300 KILOS</v>
          </cell>
        </row>
        <row r="10605">
          <cell r="A10605">
            <v>571982</v>
          </cell>
          <cell r="B10605" t="str">
            <v>SILCOPLAST SISTEMA COLOR 10 TX 3P CANECA 4 GALONES 30 KILOS</v>
          </cell>
        </row>
        <row r="10606">
          <cell r="A10606">
            <v>571983</v>
          </cell>
          <cell r="B10606" t="str">
            <v>SILCOPLAST SISTEMA COLOR 10 TX 3P TAMBOR 40 GALONES 300 KILOS</v>
          </cell>
        </row>
        <row r="10607">
          <cell r="A10607">
            <v>571984</v>
          </cell>
          <cell r="B10607" t="str">
            <v>SILCOPLAST SISTEMA COLOR 10 TX 5T  CANECA 4 GALONES 30 KILOS</v>
          </cell>
        </row>
        <row r="10608">
          <cell r="A10608">
            <v>571985</v>
          </cell>
          <cell r="B10608" t="str">
            <v>SILCOPLAST SISTEMA COLOR 10 TX 8A TAMBOR 41 GALOS 300 KILOS</v>
          </cell>
        </row>
        <row r="10609">
          <cell r="A10609">
            <v>571986</v>
          </cell>
          <cell r="B10609" t="str">
            <v>SILCOPLAST SISTEMA COLOR 103 TX 8A  CANECA 4 GALONES 30 KILOS</v>
          </cell>
        </row>
        <row r="10610">
          <cell r="A10610">
            <v>571987</v>
          </cell>
          <cell r="B10610" t="str">
            <v>SILCOPLAST SISTEMA COLOR 103 TX 8A TAMBOR 40 GALONES 300 KILOS</v>
          </cell>
        </row>
        <row r="10611">
          <cell r="A10611">
            <v>571988</v>
          </cell>
          <cell r="B10611" t="str">
            <v>SILCOPLAST SISTEMA COLOR 127 TX 3P  CANECA 4 GALONES 30 KILOS</v>
          </cell>
        </row>
        <row r="10612">
          <cell r="A10612">
            <v>571989</v>
          </cell>
          <cell r="B10612" t="str">
            <v>SILCOPLAST SISTEMA COLOR 127 TX 3P TAMBOR 40 GALONES 300 KILOS</v>
          </cell>
        </row>
        <row r="10613">
          <cell r="A10613">
            <v>571990</v>
          </cell>
          <cell r="B10613" t="str">
            <v>SILCOPLAST SISTEMA COLOR 127 TX 8A TAMBOR 41 GALONES 300 KILOS</v>
          </cell>
        </row>
        <row r="10614">
          <cell r="A10614">
            <v>571991</v>
          </cell>
          <cell r="B10614" t="str">
            <v>SILCOPLAST SISTEMA COLOR 129 TX 3P  CANECA 4 GALONES 30 KILOS</v>
          </cell>
        </row>
        <row r="10615">
          <cell r="A10615">
            <v>571992</v>
          </cell>
          <cell r="B10615" t="str">
            <v>SILCOPLAST SISTEMA COLOR 129 TX 8A TAMBOR 41 GALONES 300 KILOS</v>
          </cell>
        </row>
        <row r="10616">
          <cell r="A10616">
            <v>571993</v>
          </cell>
          <cell r="B10616" t="str">
            <v>SILCOPLAST SISTEMA COLOR 13 TX 3P CANECA 4 GALONES 30 KILOS</v>
          </cell>
        </row>
        <row r="10617">
          <cell r="A10617">
            <v>571994</v>
          </cell>
          <cell r="B10617" t="str">
            <v>SILCOPLAST SISTEMA COLOR 13 TX 5T  TAMBOR 40 GALONES 300 KILOS</v>
          </cell>
        </row>
        <row r="10618">
          <cell r="A10618">
            <v>571995</v>
          </cell>
          <cell r="B10618" t="str">
            <v>SILCOPLAST SISTEMA COLOR 13 TX 5T CANECA 4 GALONES 30 KILOS</v>
          </cell>
        </row>
        <row r="10619">
          <cell r="A10619">
            <v>571996</v>
          </cell>
          <cell r="B10619" t="str">
            <v>SILCOPLAST SISTEMA COLOR 13 TX 7D CANECA 4 GALONES 30 KILOS</v>
          </cell>
        </row>
        <row r="10620">
          <cell r="A10620">
            <v>571997</v>
          </cell>
          <cell r="B10620" t="str">
            <v>SILCOPLAST SISTEMA COLOR 13 TX 8A CANECA 4 GALONES 30 KILOS</v>
          </cell>
        </row>
        <row r="10621">
          <cell r="A10621">
            <v>571998</v>
          </cell>
          <cell r="B10621" t="str">
            <v>SILCOPLAST SISTEMA COLOR 13 TX 8A TAMBOR 41 GALONES 300 KILOS</v>
          </cell>
        </row>
        <row r="10622">
          <cell r="A10622">
            <v>571999</v>
          </cell>
          <cell r="B10622" t="str">
            <v>SILCOPLAST SISTEMA COLOR 131 TX 3P  TAMBOR 40 GALONES 300 KILOS</v>
          </cell>
        </row>
        <row r="10623">
          <cell r="A10623">
            <v>572000</v>
          </cell>
          <cell r="B10623" t="str">
            <v>SILCOPLAST SISTEMA COLOR 131 TX 3P CANECA 4 GALONES 30 KILOS</v>
          </cell>
        </row>
        <row r="10624">
          <cell r="A10624">
            <v>572001</v>
          </cell>
          <cell r="B10624" t="str">
            <v>SILCOPLAST SISTEMA COLOR 131 TX 5T  CANECA 4 GALONES 30 KILOS</v>
          </cell>
        </row>
        <row r="10625">
          <cell r="A10625">
            <v>572002</v>
          </cell>
          <cell r="B10625" t="str">
            <v>SILCOPLAST SISTEMA COLOR 131 TX 5T  TAMBOR 40 GALONES 300 KILOS</v>
          </cell>
        </row>
        <row r="10626">
          <cell r="A10626">
            <v>572003</v>
          </cell>
          <cell r="B10626" t="str">
            <v>SILCOPLAST SISTEMA COLOR 131 TX 7D  TAMBOR 40 GALONES 300 KILOS</v>
          </cell>
        </row>
        <row r="10627">
          <cell r="A10627">
            <v>572004</v>
          </cell>
          <cell r="B10627" t="str">
            <v>SILCOPLAST SISTEMA COLOR 131 TX 7D CANECA 4 GALONES 30 KILOS</v>
          </cell>
        </row>
        <row r="10628">
          <cell r="A10628">
            <v>572005</v>
          </cell>
          <cell r="B10628" t="str">
            <v>SILCOPLAST SISTEMA COLOR 131 TX 8A TAMBRO 41 GALONES 300 KILOS</v>
          </cell>
        </row>
        <row r="10629">
          <cell r="A10629">
            <v>572006</v>
          </cell>
          <cell r="B10629" t="str">
            <v>SILCOPLAST SISTEMA COLOR 132 TX 3P CANECA 4 GALONES 30 KILOS</v>
          </cell>
        </row>
        <row r="10630">
          <cell r="A10630">
            <v>572007</v>
          </cell>
          <cell r="B10630" t="str">
            <v>SILCOPLAST SISTEMA COLOR 132 TX 3P TAMBOR 40 GALONES 300 KILOS</v>
          </cell>
        </row>
        <row r="10631">
          <cell r="A10631">
            <v>572008</v>
          </cell>
          <cell r="B10631" t="str">
            <v>SILCOPLAST SISTEMA COLOR 132 TX 5T CANECA 4 GALONES 30 KILOS</v>
          </cell>
        </row>
        <row r="10632">
          <cell r="A10632">
            <v>572009</v>
          </cell>
          <cell r="B10632" t="str">
            <v>SILCOPLAST SISTEMA COLOR 132 TX 8A TAMBOR 41 GALONES 300 KILOS</v>
          </cell>
        </row>
        <row r="10633">
          <cell r="A10633">
            <v>572010</v>
          </cell>
          <cell r="B10633" t="str">
            <v>SILCOPLAST SISTEMA COLOR 133 TX 5T  CANECA 4 GALONES 30 KILOS</v>
          </cell>
        </row>
        <row r="10634">
          <cell r="A10634">
            <v>572011</v>
          </cell>
          <cell r="B10634" t="str">
            <v>SILCOPLAST SISTEMA COLOR 133 TX 5T  TAMBOR 40 GALONES 300 KILOS</v>
          </cell>
        </row>
        <row r="10635">
          <cell r="A10635">
            <v>572012</v>
          </cell>
          <cell r="B10635" t="str">
            <v>SILCOPLAST SISTEMA COLOR 133 TX 7D CANECA 4 GALONES 30 KILOS</v>
          </cell>
        </row>
        <row r="10636">
          <cell r="A10636">
            <v>572013</v>
          </cell>
          <cell r="B10636" t="str">
            <v>SILCOPLAST SISTEMA COLOR 133 TX 8A TAMBRO 41 GALONES 300 KILOS</v>
          </cell>
        </row>
        <row r="10637">
          <cell r="A10637">
            <v>572014</v>
          </cell>
          <cell r="B10637" t="str">
            <v>SILCOPLAST SISTEMA COLOR 134 TX 3P  CANECA 4 GALONES 30 KILOS</v>
          </cell>
        </row>
        <row r="10638">
          <cell r="A10638">
            <v>572015</v>
          </cell>
          <cell r="B10638" t="str">
            <v>SILCOPLAST SISTEMA COLOR 134 TX 3P  TAMBOR 40 GALONES 300 KILOS</v>
          </cell>
        </row>
        <row r="10639">
          <cell r="A10639">
            <v>572016</v>
          </cell>
          <cell r="B10639" t="str">
            <v>SILCOPLAST SISTEMA COLOR 134 TX 7D  CANECA 4 GALONES 30 KILOS</v>
          </cell>
        </row>
        <row r="10640">
          <cell r="A10640">
            <v>572017</v>
          </cell>
          <cell r="B10640" t="str">
            <v>SILCOPLAST SISTEMA COLOR 134 TX 8A TAMBOR 41 GALONES 300 KILOS</v>
          </cell>
        </row>
        <row r="10641">
          <cell r="A10641">
            <v>572018</v>
          </cell>
          <cell r="B10641" t="str">
            <v>SILCOPLAST SISTEMA COLOR 135 TX 3P CANECA 4 GALONES 30 KILOS</v>
          </cell>
        </row>
        <row r="10642">
          <cell r="A10642">
            <v>572019</v>
          </cell>
          <cell r="B10642" t="str">
            <v>SILCOPLAST SISTEMA COLOR 135 TX 5T  TAMBOR 40 GALONES 300 KILOS</v>
          </cell>
        </row>
        <row r="10643">
          <cell r="A10643">
            <v>572020</v>
          </cell>
          <cell r="B10643" t="str">
            <v>SILCOPLAST SISTEMA COLOR 135 TX 5T CANECA 4 GALONES 30 KILOS</v>
          </cell>
        </row>
        <row r="10644">
          <cell r="A10644">
            <v>572021</v>
          </cell>
          <cell r="B10644" t="str">
            <v>SILCOPLAST SISTEMA COLOR 135 TX 7D  TAMBOR 40 GALONES 300 KILOS</v>
          </cell>
        </row>
        <row r="10645">
          <cell r="A10645">
            <v>572022</v>
          </cell>
          <cell r="B10645" t="str">
            <v>SILCOPLAST SISTEMA COLOR 135 TX 7D CANECA 4 GALONES 30 KILOS</v>
          </cell>
        </row>
        <row r="10646">
          <cell r="A10646">
            <v>572023</v>
          </cell>
          <cell r="B10646" t="str">
            <v>SILCOPLAST SISTEMA COLOR 135 TX 8A CANECA 4.1 GALONES 30 KILOS</v>
          </cell>
        </row>
        <row r="10647">
          <cell r="A10647">
            <v>572024</v>
          </cell>
          <cell r="B10647" t="str">
            <v>SILCOPLAST SISTEMA COLOR 135 TX 8A TAMBOR 40 GALONES 300 KILOS</v>
          </cell>
        </row>
        <row r="10648">
          <cell r="A10648">
            <v>572025</v>
          </cell>
          <cell r="B10648" t="str">
            <v>SILCOPLAST SISTEMA COLOR 136 TX 5T  TAMBOR 40 GALONES 300 KILOS</v>
          </cell>
        </row>
        <row r="10649">
          <cell r="A10649">
            <v>572026</v>
          </cell>
          <cell r="B10649" t="str">
            <v>SILCOPLAST SISTEMA COLOR 136 TX 5T CANECA 4 GALONES 30 KILOS</v>
          </cell>
        </row>
        <row r="10650">
          <cell r="A10650">
            <v>572027</v>
          </cell>
          <cell r="B10650" t="str">
            <v>SILCOPLAST SISTEMA COLOR 136 TX 7D CANECA 4 GALONES 30 KILOS</v>
          </cell>
        </row>
        <row r="10651">
          <cell r="A10651">
            <v>572028</v>
          </cell>
          <cell r="B10651" t="str">
            <v>SILCOPLAST SISTEMA COLOR 136 TX 8A  TAMBOR 40 GALONES 300 KILOS</v>
          </cell>
        </row>
        <row r="10652">
          <cell r="A10652">
            <v>572029</v>
          </cell>
          <cell r="B10652" t="str">
            <v>SILCOPLAST SISTEMA COLOR 136 TX 8A CANECA 4 GALONES 30 KILOS</v>
          </cell>
        </row>
        <row r="10653">
          <cell r="A10653">
            <v>572030</v>
          </cell>
          <cell r="B10653" t="str">
            <v>SILCOPLAST SISTEMA COLOR 138 TX 3P  CANECA 4 GALONES 30 KILOS</v>
          </cell>
        </row>
        <row r="10654">
          <cell r="A10654">
            <v>572031</v>
          </cell>
          <cell r="B10654" t="str">
            <v>SILCOPLAST SISTEMA COLOR 138 TX 5T  CANECA 4 GALONES 30 KILOS</v>
          </cell>
        </row>
        <row r="10655">
          <cell r="A10655">
            <v>572032</v>
          </cell>
          <cell r="B10655" t="str">
            <v>SILCOPLAST SISTEMA COLOR 138 TX 5T  TAMBOR 40 GALONES 300 KILOS</v>
          </cell>
        </row>
        <row r="10656">
          <cell r="A10656">
            <v>572033</v>
          </cell>
          <cell r="B10656" t="str">
            <v>SILCOPLAST SISTEMA COLOR 138 TX 7D  CANECA 4 GALONES 30 KILOS</v>
          </cell>
        </row>
        <row r="10657">
          <cell r="A10657">
            <v>572034</v>
          </cell>
          <cell r="B10657" t="str">
            <v>SILCOPLAST SISTEMA COLOR 138 TX 7D TAMBOR 40 GALONES 300 KILOS</v>
          </cell>
        </row>
        <row r="10658">
          <cell r="A10658">
            <v>572035</v>
          </cell>
          <cell r="B10658" t="str">
            <v>SILCOPLAST SISTEMA COLOR 138 TX 8A TAMBOR 41 GALONES 300 KILOS</v>
          </cell>
        </row>
        <row r="10659">
          <cell r="A10659">
            <v>572036</v>
          </cell>
          <cell r="B10659" t="str">
            <v>SILCOPLAST SISTEMA COLOR 14 TX -8A  CANECA 4 GALONES 30 KILOS</v>
          </cell>
        </row>
        <row r="10660">
          <cell r="A10660">
            <v>572037</v>
          </cell>
          <cell r="B10660" t="str">
            <v>SILCOPLAST SISTEMA COLOR 140 TX 3P  CANECA 4 GALONES 30 KILOS</v>
          </cell>
        </row>
        <row r="10661">
          <cell r="A10661">
            <v>572038</v>
          </cell>
          <cell r="B10661" t="str">
            <v>SILCOPLAST SISTEMA COLOR 140 TX 5T  CANECA 4 GALONES 30 KILOS</v>
          </cell>
        </row>
        <row r="10662">
          <cell r="A10662">
            <v>572039</v>
          </cell>
          <cell r="B10662" t="str">
            <v>SILCOPLAST SISTEMA COLOR 140 TX 7D  CANECA 4 GALONES 30 KILOS</v>
          </cell>
        </row>
        <row r="10663">
          <cell r="A10663">
            <v>572040</v>
          </cell>
          <cell r="B10663" t="str">
            <v>SILCOPLAST SISTEMA COLOR 140 TX 7D TAMBOR 40 GALONES 300 KILOS</v>
          </cell>
        </row>
        <row r="10664">
          <cell r="A10664">
            <v>572041</v>
          </cell>
          <cell r="B10664" t="str">
            <v>SILCOPLAST SISTEMA COLOR 140 TX 8A  TAMBOR 40 GALONES 300 KILOS</v>
          </cell>
        </row>
        <row r="10665">
          <cell r="A10665">
            <v>572042</v>
          </cell>
          <cell r="B10665" t="str">
            <v>SILCOPLAST SISTEMA COLOR 140 TX 8A CANECA 4 GALONES 30 KILOS</v>
          </cell>
        </row>
        <row r="10666">
          <cell r="A10666">
            <v>572043</v>
          </cell>
          <cell r="B10666" t="str">
            <v>SILCOPLAST SISTEMA COLOR 141 TX 3P  CANECA 4 GALONES 30 KILOS</v>
          </cell>
        </row>
        <row r="10667">
          <cell r="A10667">
            <v>572044</v>
          </cell>
          <cell r="B10667" t="str">
            <v>SILCOPLAST SISTEMA COLOR 141 TX 5T  CANECA 4 GALONES 30 KILOS</v>
          </cell>
        </row>
        <row r="10668">
          <cell r="A10668">
            <v>572045</v>
          </cell>
          <cell r="B10668" t="str">
            <v>SILCOPLAST SISTEMA COLOR 141 TX 5T  TAMBOR 40 GALONES 300 KILOS</v>
          </cell>
        </row>
        <row r="10669">
          <cell r="A10669">
            <v>572046</v>
          </cell>
          <cell r="B10669" t="str">
            <v>SILCOPLAST SISTEMA COLOR 141 TX 8A TAMBRO 41 GALONES 300 KILOS</v>
          </cell>
        </row>
        <row r="10670">
          <cell r="A10670">
            <v>572047</v>
          </cell>
          <cell r="B10670" t="str">
            <v>SILCOPLAST SISTEMA COLOR 142 TX 3P  40 GALONES 300 KILOS</v>
          </cell>
        </row>
        <row r="10671">
          <cell r="A10671">
            <v>572048</v>
          </cell>
          <cell r="B10671" t="str">
            <v>SILCOPLAST SISTEMA COLOR 142 TX 3P  CANECA 4 GALONES 30 KILOS</v>
          </cell>
        </row>
        <row r="10672">
          <cell r="A10672">
            <v>572049</v>
          </cell>
          <cell r="B10672" t="str">
            <v>SILCOPLAST SISTEMA COLOR 142 TX 5T  CANECA 4 GALONES 30 KILOS</v>
          </cell>
        </row>
        <row r="10673">
          <cell r="A10673">
            <v>572050</v>
          </cell>
          <cell r="B10673" t="str">
            <v>SILCOPLAST SISTEMA COLOR 142 TX 5T TAMBOR 40 GALONES 300 KILOS</v>
          </cell>
        </row>
        <row r="10674">
          <cell r="A10674">
            <v>572051</v>
          </cell>
          <cell r="B10674" t="str">
            <v>SILCOPLAST SISTEMA COLOR 142 TX 7D CANECA 4 GALONES 30 KILOS</v>
          </cell>
        </row>
        <row r="10675">
          <cell r="A10675">
            <v>572052</v>
          </cell>
          <cell r="B10675" t="str">
            <v>SILCOPLAST SISTEMA COLOR 142 TX 8A  CANECA 4 GALONES 30 KILOS</v>
          </cell>
        </row>
        <row r="10676">
          <cell r="A10676">
            <v>572053</v>
          </cell>
          <cell r="B10676" t="str">
            <v>SILCOPLAST SISTEMA COLOR 142 TX 8A TAMBOR 40 GALONES 300 KILOS</v>
          </cell>
        </row>
        <row r="10677">
          <cell r="A10677">
            <v>572054</v>
          </cell>
          <cell r="B10677" t="str">
            <v>SILCOPLAST SISTEMA COLOR 143 TX 3P  CANECA 4 GALONES 30 KILOS</v>
          </cell>
        </row>
        <row r="10678">
          <cell r="A10678">
            <v>572055</v>
          </cell>
          <cell r="B10678" t="str">
            <v>SILCOPLAST SISTEMA COLOR 143 TX 3P TAMBOR 40 GALONES 300 KILOS</v>
          </cell>
        </row>
        <row r="10679">
          <cell r="A10679">
            <v>572056</v>
          </cell>
          <cell r="B10679" t="str">
            <v>SILCOPLAST SISTEMA COLOR 143 TX 5T  CANECA 4 GALONES 30 KILOS</v>
          </cell>
        </row>
        <row r="10680">
          <cell r="A10680">
            <v>572057</v>
          </cell>
          <cell r="B10680" t="str">
            <v>SILCOPLAST SISTEMA COLOR 145 TX 3P  CANECA 4 GALONES 30 KILOS</v>
          </cell>
        </row>
        <row r="10681">
          <cell r="A10681">
            <v>572058</v>
          </cell>
          <cell r="B10681" t="str">
            <v>SILCOPLAST SISTEMA COLOR 145 TX 8A  TAMBOR 40 GALONES 300 KILOS</v>
          </cell>
        </row>
        <row r="10682">
          <cell r="A10682">
            <v>572059</v>
          </cell>
          <cell r="B10682" t="str">
            <v>SILCOPLAST SISTEMA COLOR 146 TX 3P  TAMBOR 40 GALONES 300 KILOS</v>
          </cell>
        </row>
        <row r="10683">
          <cell r="A10683">
            <v>572060</v>
          </cell>
          <cell r="B10683" t="str">
            <v>SILCOPLAST SISTEMA COLOR 146 TX 3P CANECA 4 GALONES 30 KILOS</v>
          </cell>
        </row>
        <row r="10684">
          <cell r="A10684">
            <v>572061</v>
          </cell>
          <cell r="B10684" t="str">
            <v>SILCOPLAST SISTEMA COLOR 146 TX 5T  CANECA 4 GALONES 30 KILOS</v>
          </cell>
        </row>
        <row r="10685">
          <cell r="A10685">
            <v>572062</v>
          </cell>
          <cell r="B10685" t="str">
            <v>SILCOPLAST SISTEMA COLOR 146 TX 5T TAMBOR 40 GALONES 300 KILOS</v>
          </cell>
        </row>
        <row r="10686">
          <cell r="A10686">
            <v>572063</v>
          </cell>
          <cell r="B10686" t="str">
            <v>SILCOPLAST SISTEMA COLOR 146 TX 8A  CANECA 4 GALONES 30 KILOS</v>
          </cell>
        </row>
        <row r="10687">
          <cell r="A10687">
            <v>572064</v>
          </cell>
          <cell r="B10687" t="str">
            <v>SILCOPLAST SISTEMA COLOR 146 TX 8A TAMBOR 40 GALONES 300 KILOS</v>
          </cell>
        </row>
        <row r="10688">
          <cell r="A10688">
            <v>572065</v>
          </cell>
          <cell r="B10688" t="str">
            <v>SILCOPLAST SISTEMA COLOR 148 TX 3P  CANECA 4 GALONES 30 KILOS</v>
          </cell>
        </row>
        <row r="10689">
          <cell r="A10689">
            <v>572066</v>
          </cell>
          <cell r="B10689" t="str">
            <v>SILCOPLAST SISTEMA COLOR 148 TX 5T  CANECA 4 GALONES 30 KILOS</v>
          </cell>
        </row>
        <row r="10690">
          <cell r="A10690">
            <v>572067</v>
          </cell>
          <cell r="B10690" t="str">
            <v>SILCOPLAST SISTEMA COLOR 148 TX 8A TAMBOR 41 GALONES 300 KILOS</v>
          </cell>
        </row>
        <row r="10691">
          <cell r="A10691">
            <v>572068</v>
          </cell>
          <cell r="B10691" t="str">
            <v>SILCOPLAST SISTEMA COLOR 149 TX 3P  TAMBOR 40 GALONES 300 KILOS</v>
          </cell>
        </row>
        <row r="10692">
          <cell r="A10692">
            <v>572069</v>
          </cell>
          <cell r="B10692" t="str">
            <v>SILCOPLAST SISTEMA COLOR 149 TX 3P CANECA 4 GALONES 30 KILOS</v>
          </cell>
        </row>
        <row r="10693">
          <cell r="A10693">
            <v>572070</v>
          </cell>
          <cell r="B10693" t="str">
            <v>SILCOPLAST SISTEMA COLOR 149 TX 5T  CANECA 4 GALONES 30 KILOS</v>
          </cell>
        </row>
        <row r="10694">
          <cell r="A10694">
            <v>572071</v>
          </cell>
          <cell r="B10694" t="str">
            <v>SILCOPLAST SISTEMA COLOR 149 TX 5T  TAMBOR 40 GALONES 300 KILOS</v>
          </cell>
        </row>
        <row r="10695">
          <cell r="A10695">
            <v>572072</v>
          </cell>
          <cell r="B10695" t="str">
            <v>SILCOPLAST SISTEMA COLOR 149 TX 7D CANECA 4 GALONES 30 KILOS</v>
          </cell>
        </row>
        <row r="10696">
          <cell r="A10696">
            <v>572073</v>
          </cell>
          <cell r="B10696" t="str">
            <v>SILCOPLAST SISTEMA COLOR 151 TX 3P CANECA 4 GALONES 30 KILOS</v>
          </cell>
        </row>
        <row r="10697">
          <cell r="A10697">
            <v>572074</v>
          </cell>
          <cell r="B10697" t="str">
            <v>SILCOPLAST SISTEMA COLOR 151 TX 3P TAMBOR 40 GALONES 300 KILOS</v>
          </cell>
        </row>
        <row r="10698">
          <cell r="A10698">
            <v>572075</v>
          </cell>
          <cell r="B10698" t="str">
            <v>SILCOPLAST SISTEMA COLOR 151 TX 7D CANECA 4 GALONES 30 KILOS</v>
          </cell>
        </row>
        <row r="10699">
          <cell r="A10699">
            <v>572076</v>
          </cell>
          <cell r="B10699" t="str">
            <v>SILCOPLAST SISTEMA COLOR 151 TX 8A CANECA 4 GALONES 30 KILOS</v>
          </cell>
        </row>
        <row r="10700">
          <cell r="A10700">
            <v>572077</v>
          </cell>
          <cell r="B10700" t="str">
            <v>SILCOPLAST SISTEMA COLOR 151 TX 8A TAMBOR 40 GALONES 300 KILOS</v>
          </cell>
        </row>
        <row r="10701">
          <cell r="A10701">
            <v>572078</v>
          </cell>
          <cell r="B10701" t="str">
            <v>SILCOPLAST SISTEMA COLOR 154 TX 5T  CANECA 4 GALONES 30 KILOS</v>
          </cell>
        </row>
        <row r="10702">
          <cell r="A10702">
            <v>572079</v>
          </cell>
          <cell r="B10702" t="str">
            <v>SILCOPLAST SISTEMA COLOR 154 TX 5T  TAMBOR 40 GALONES 300 KILOS</v>
          </cell>
        </row>
        <row r="10703">
          <cell r="A10703">
            <v>572080</v>
          </cell>
          <cell r="B10703" t="str">
            <v>SILCOPLAST SISTEMA COLOR 154 TX 7D  TAMBOR 40 GALONES 300 KILOS</v>
          </cell>
        </row>
        <row r="10704">
          <cell r="A10704">
            <v>572081</v>
          </cell>
          <cell r="B10704" t="str">
            <v>SILCOPLAST SISTEMA COLOR 154 TX 8A TAMBOR 40 GALONES 300 KILOS</v>
          </cell>
        </row>
        <row r="10705">
          <cell r="A10705">
            <v>572082</v>
          </cell>
          <cell r="B10705" t="str">
            <v>SILCOPLAST SISTEMA COLOR 158 TX 3P  CANECA 4 GALONES 30 KILOS</v>
          </cell>
        </row>
        <row r="10706">
          <cell r="A10706">
            <v>572083</v>
          </cell>
          <cell r="B10706" t="str">
            <v>SILCOPLAST SISTEMA COLOR 158 TX 3P  TAMBOR 40 GALONES 300 KILOS</v>
          </cell>
        </row>
        <row r="10707">
          <cell r="A10707">
            <v>572084</v>
          </cell>
          <cell r="B10707" t="str">
            <v>SILCOPLAST SISTEMA COLOR 158 TX 5T  CANECA 4 GALONES 30 KILOS</v>
          </cell>
        </row>
        <row r="10708">
          <cell r="A10708">
            <v>572085</v>
          </cell>
          <cell r="B10708" t="str">
            <v>SILCOPLAST SISTEMA COLOR 158 TX 7D  CANECA 4 GALONES 30 KILOS</v>
          </cell>
        </row>
        <row r="10709">
          <cell r="A10709">
            <v>572086</v>
          </cell>
          <cell r="B10709" t="str">
            <v>SILCOPLAST SISTEMA COLOR 158 TX 7D  TAMBOR 40 GALONES 300 KILOS</v>
          </cell>
        </row>
        <row r="10710">
          <cell r="A10710">
            <v>572087</v>
          </cell>
          <cell r="B10710" t="str">
            <v>SILCOPLAST SISTEMA COLOR 158 TX 8A CANECA 4 GALONES 30 KILOS</v>
          </cell>
        </row>
        <row r="10711">
          <cell r="A10711">
            <v>572088</v>
          </cell>
          <cell r="B10711" t="str">
            <v>SILCOPLAST SISTEMA COLOR 158 TX 8A TAMBOR 40 GALONES 300 KILOS</v>
          </cell>
        </row>
        <row r="10712">
          <cell r="A10712">
            <v>572089</v>
          </cell>
          <cell r="B10712" t="str">
            <v>SILCOPLAST SISTEMA COLOR 159 TX 3P CANECA 4 GALONES 30 KILOS</v>
          </cell>
        </row>
        <row r="10713">
          <cell r="A10713">
            <v>572090</v>
          </cell>
          <cell r="B10713" t="str">
            <v>SILCOPLAST SISTEMA COLOR 159 TX 3P CANECA 4.1 GAL. 30 KILOS</v>
          </cell>
        </row>
        <row r="10714">
          <cell r="A10714">
            <v>572091</v>
          </cell>
          <cell r="B10714" t="str">
            <v>SILCOPLAST SISTEMA COLOR 159 TX 5T CANECA 4 GALONES 30 KILOS</v>
          </cell>
        </row>
        <row r="10715">
          <cell r="A10715">
            <v>572092</v>
          </cell>
          <cell r="B10715" t="str">
            <v>SILCOPLAST SISTEMA COLOR 159 TX 5T TAMBOR 40 GALONES 300 KILOS</v>
          </cell>
        </row>
        <row r="10716">
          <cell r="A10716">
            <v>572093</v>
          </cell>
          <cell r="B10716" t="str">
            <v>SILCOPLAST SISTEMA COLOR 159 TX 7D TAMBOR 300 KILOS</v>
          </cell>
        </row>
        <row r="10717">
          <cell r="A10717">
            <v>572094</v>
          </cell>
          <cell r="B10717" t="str">
            <v>SILCOPLAST SISTEMA COLOR 159 TX 7D TAMBOR 40 GALONES 300 KILOS</v>
          </cell>
        </row>
        <row r="10718">
          <cell r="A10718">
            <v>572095</v>
          </cell>
          <cell r="B10718" t="str">
            <v>SILCOPLAST SISTEMA COLOR 159 TX 8A  TAMBOR 40 GALONES 300 KILOS</v>
          </cell>
        </row>
        <row r="10719">
          <cell r="A10719">
            <v>572096</v>
          </cell>
          <cell r="B10719" t="str">
            <v>SILCOPLAST SISTEMA COLOR 159 TX 8A CANECA 4 GALONES 30 KILOS</v>
          </cell>
        </row>
        <row r="10720">
          <cell r="A10720">
            <v>572097</v>
          </cell>
          <cell r="B10720" t="str">
            <v>SILCOPLAST SISTEMA COLOR 16 TX 5T  CANECA 4 GALONES 30 KILOS</v>
          </cell>
        </row>
        <row r="10721">
          <cell r="A10721">
            <v>572098</v>
          </cell>
          <cell r="B10721" t="str">
            <v>SILCOPLAST SISTEMA COLOR 16 TX 5T  TAMBOR 40 GALONES 300 KILOS</v>
          </cell>
        </row>
        <row r="10722">
          <cell r="A10722">
            <v>572099</v>
          </cell>
          <cell r="B10722" t="str">
            <v>SILCOPLAST SISTEMA COLOR 161 TX 3P  CANECA 4 GALONES 30 KILOS</v>
          </cell>
        </row>
        <row r="10723">
          <cell r="A10723">
            <v>572100</v>
          </cell>
          <cell r="B10723" t="str">
            <v>SILCOPLAST SISTEMA COLOR 161 TX 3P TAMBOR 40 GALONES 300 KILOS</v>
          </cell>
        </row>
        <row r="10724">
          <cell r="A10724">
            <v>572101</v>
          </cell>
          <cell r="B10724" t="str">
            <v>SILCOPLAST SISTEMA COLOR 161 TX 5T  CANECA 4 GALONES 30 KILOS</v>
          </cell>
        </row>
        <row r="10725">
          <cell r="A10725">
            <v>572102</v>
          </cell>
          <cell r="B10725" t="str">
            <v>SILCOPLAST SISTEMA COLOR 161-8A LOG CABIN CANECA 4 GALONES 30 KILOS</v>
          </cell>
        </row>
        <row r="10726">
          <cell r="A10726">
            <v>572103</v>
          </cell>
          <cell r="B10726" t="str">
            <v>SILCOPLAST SISTEMA COLOR 162 TX 3P CANECA 4 GALONES 30 KILOS</v>
          </cell>
        </row>
        <row r="10727">
          <cell r="A10727">
            <v>572104</v>
          </cell>
          <cell r="B10727" t="str">
            <v>SILCOPLAST SISTEMA COLOR 162 TX 3P TAMBOR 40 GALONES 300 KILOS</v>
          </cell>
        </row>
        <row r="10728">
          <cell r="A10728">
            <v>572105</v>
          </cell>
          <cell r="B10728" t="str">
            <v>SILCOPLAST SISTEMA COLOR 162 TX 5T  TAMBOR 40 GALONES 300 KILOS</v>
          </cell>
        </row>
        <row r="10729">
          <cell r="A10729">
            <v>572106</v>
          </cell>
          <cell r="B10729" t="str">
            <v>SILCOPLAST SISTEMA COLOR 162 TX 5T CANECA 4 GALONES 30 KILOS</v>
          </cell>
        </row>
        <row r="10730">
          <cell r="A10730">
            <v>572107</v>
          </cell>
          <cell r="B10730" t="str">
            <v>SILCOPLAST SISTEMA COLOR 162 TX 8A TAMBOR 41 GALONES 300 KILOS</v>
          </cell>
        </row>
        <row r="10731">
          <cell r="A10731">
            <v>572108</v>
          </cell>
          <cell r="B10731" t="str">
            <v>SILCOPLAST SISTEMA COLOR 163 TX 5T  TAMBOR 40 GALONES 300 KILOS</v>
          </cell>
        </row>
        <row r="10732">
          <cell r="A10732">
            <v>572109</v>
          </cell>
          <cell r="B10732" t="str">
            <v>SILCOPLAST SISTEMA COLOR 163 TX 5T CANECA 4 GALONES 30 KILOS</v>
          </cell>
        </row>
        <row r="10733">
          <cell r="A10733">
            <v>572110</v>
          </cell>
          <cell r="B10733" t="str">
            <v>SILCOPLAST SISTEMA COLOR 163 TX 7D CANECA 4 GALONES 30 KILOS</v>
          </cell>
        </row>
        <row r="10734">
          <cell r="A10734">
            <v>572111</v>
          </cell>
          <cell r="B10734" t="str">
            <v>SILCOPLAST SISTEMA COLOR 163 TX 7D TAMBOR 40 GALONES 300 KILOS</v>
          </cell>
        </row>
        <row r="10735">
          <cell r="A10735">
            <v>572112</v>
          </cell>
          <cell r="B10735" t="str">
            <v>SILCOPLAST SISTEMA COLOR 163 TX 8A TAMBOR 41 GALONES 300 KILOS</v>
          </cell>
        </row>
        <row r="10736">
          <cell r="A10736">
            <v>572113</v>
          </cell>
          <cell r="B10736" t="str">
            <v>SILCOPLAST SISTEMA COLOR 164 TX 3P CANECA 4 GALONES 30 KILOS</v>
          </cell>
        </row>
        <row r="10737">
          <cell r="A10737">
            <v>572114</v>
          </cell>
          <cell r="B10737" t="str">
            <v>SILCOPLAST SISTEMA COLOR 164 TX 7D  CANECA 4 GALONES 30 KILOS</v>
          </cell>
        </row>
        <row r="10738">
          <cell r="A10738">
            <v>572115</v>
          </cell>
          <cell r="B10738" t="str">
            <v>SILCOPLAST SISTEMA COLOR 164 TX 7D  TAMBOR 40 GALONES 300 KILOS</v>
          </cell>
        </row>
        <row r="10739">
          <cell r="A10739">
            <v>572116</v>
          </cell>
          <cell r="B10739" t="str">
            <v>SILCOPLAST SISTEMA COLOR 164 TX 8A TAMBOR 41 GALONES 300 KILOS</v>
          </cell>
        </row>
        <row r="10740">
          <cell r="A10740">
            <v>572117</v>
          </cell>
          <cell r="B10740" t="str">
            <v>SILCOPLAST SISTEMA COLOR 167 TX 8A CANECA 4.1 GALONES 30 KILOS</v>
          </cell>
        </row>
        <row r="10741">
          <cell r="A10741">
            <v>572118</v>
          </cell>
          <cell r="B10741" t="str">
            <v>SILCOPLAST SISTEMA COLOR 167 TX 8A TAMBOR 41 GALONES 300 KILOS</v>
          </cell>
        </row>
        <row r="10742">
          <cell r="A10742">
            <v>572119</v>
          </cell>
          <cell r="B10742" t="str">
            <v>SILCOPLAST SISTEMA COLOR 170 TX 8A CANECA 4.1 GALONES 30 KILOS</v>
          </cell>
        </row>
        <row r="10743">
          <cell r="A10743">
            <v>572120</v>
          </cell>
          <cell r="B10743" t="str">
            <v>SILCOPLAST SISTEMA COLOR 170 TX 8A TAMBOR 41 GALONES 300 KILOS</v>
          </cell>
        </row>
        <row r="10744">
          <cell r="A10744">
            <v>572121</v>
          </cell>
          <cell r="B10744" t="str">
            <v>SILCOPLAST SISTEMA COLOR 171 TX 5T  TAMBOR 40 GALONES 300 KILOS</v>
          </cell>
        </row>
        <row r="10745">
          <cell r="A10745">
            <v>572122</v>
          </cell>
          <cell r="B10745" t="str">
            <v>SILCOPLAST SISTEMA COLOR 171 TX 5T CANECA 4 GALONES 30 KILOS</v>
          </cell>
        </row>
        <row r="10746">
          <cell r="A10746">
            <v>572123</v>
          </cell>
          <cell r="B10746" t="str">
            <v>SILCOPLAST SISTEMA COLOR 171 TX 8A CANECA 4.1 GALONES 30 KILOS</v>
          </cell>
        </row>
        <row r="10747">
          <cell r="A10747">
            <v>572124</v>
          </cell>
          <cell r="B10747" t="str">
            <v>SILCOPLAST SISTEMA COLOR 172 TX 3P  CANECA 4 GALONES 30 KILOS</v>
          </cell>
        </row>
        <row r="10748">
          <cell r="A10748">
            <v>572125</v>
          </cell>
          <cell r="B10748" t="str">
            <v>SILCOPLAST SISTEMA COLOR 172 TX 5T  CANECA 4 GALONES 30 KILOS</v>
          </cell>
        </row>
        <row r="10749">
          <cell r="A10749">
            <v>572126</v>
          </cell>
          <cell r="B10749" t="str">
            <v>SILCOPLAST SISTEMA COLOR 172 TX 7D TAMBOR 41 GALONES 300 KILOS</v>
          </cell>
        </row>
        <row r="10750">
          <cell r="A10750">
            <v>572127</v>
          </cell>
          <cell r="B10750" t="str">
            <v>SILCOPLAST SISTEMA COLOR 173 TX 3P CANECA 4 GALONES 30 KILOS</v>
          </cell>
        </row>
        <row r="10751">
          <cell r="A10751">
            <v>572128</v>
          </cell>
          <cell r="B10751" t="str">
            <v>SILCOPLAST SISTEMA COLOR 173 TX 7D  CANECA 4 GALONES 30 KILOS</v>
          </cell>
        </row>
        <row r="10752">
          <cell r="A10752">
            <v>572129</v>
          </cell>
          <cell r="B10752" t="str">
            <v>SILCOPLAST SISTEMA COLOR 173 TX 7D  TAMBOR 40 GALONES 300 KILOS</v>
          </cell>
        </row>
        <row r="10753">
          <cell r="A10753">
            <v>572130</v>
          </cell>
          <cell r="B10753" t="str">
            <v>SILCOPLAST SISTEMA COLOR 173 TX 8A  CANECA 4 GALONES 30 KILOS</v>
          </cell>
        </row>
        <row r="10754">
          <cell r="A10754">
            <v>572131</v>
          </cell>
          <cell r="B10754" t="str">
            <v>SILCOPLAST SISTEMA COLOR 175 TX 5T CANECA 4 GALONES 30 KILOS</v>
          </cell>
        </row>
        <row r="10755">
          <cell r="A10755">
            <v>572132</v>
          </cell>
          <cell r="B10755" t="str">
            <v>SILCOPLAST SISTEMA COLOR 175 TX 5T TAMBOR 40 GALONES 300 KILOS</v>
          </cell>
        </row>
        <row r="10756">
          <cell r="A10756">
            <v>572133</v>
          </cell>
          <cell r="B10756" t="str">
            <v>SILCOPLAST SISTEMA COLOR 175 TX 7D TAMBOR 40 GALONES 300 KILOS</v>
          </cell>
        </row>
        <row r="10757">
          <cell r="A10757">
            <v>572134</v>
          </cell>
          <cell r="B10757" t="str">
            <v>SILCOPLAST SISTEMA COLOR 175 TX 8A CANECA 4.1 GALONES 30 KILOS</v>
          </cell>
        </row>
        <row r="10758">
          <cell r="A10758">
            <v>572135</v>
          </cell>
          <cell r="B10758" t="str">
            <v>SILCOPLAST SISTEMA COLOR 175 TX 8A TAMBOR 41 GALONES 300 KILOS</v>
          </cell>
        </row>
        <row r="10759">
          <cell r="A10759">
            <v>572136</v>
          </cell>
          <cell r="B10759" t="str">
            <v>SILCOPLAST SISTEMA COLOR 175TX 3P CANECA 4 GALONES 30 KILOS</v>
          </cell>
        </row>
        <row r="10760">
          <cell r="A10760">
            <v>572137</v>
          </cell>
          <cell r="B10760" t="str">
            <v>SILCOPLAST SISTEMA COLOR 176 TX 8A CANECA 4.1 GALONES 30 KILOS</v>
          </cell>
        </row>
        <row r="10761">
          <cell r="A10761">
            <v>572138</v>
          </cell>
          <cell r="B10761" t="str">
            <v>SILCOPLAST SISTEMA COLOR 176 TX 8A TAMBOR 41 GALONES 300 KILOS</v>
          </cell>
        </row>
        <row r="10762">
          <cell r="A10762">
            <v>572139</v>
          </cell>
          <cell r="B10762" t="str">
            <v>SILCOPLAST SISTEMA COLOR 20 TX 3P TAMBOR 40 GALONES 300 KILOS</v>
          </cell>
        </row>
        <row r="10763">
          <cell r="A10763">
            <v>572140</v>
          </cell>
          <cell r="B10763" t="str">
            <v>SILCOPLAST SISTEMA COLOR 20 TX 5T  CANECA 4 GALONES 30 KILOS</v>
          </cell>
        </row>
        <row r="10764">
          <cell r="A10764">
            <v>572141</v>
          </cell>
          <cell r="B10764" t="str">
            <v>SILCOPLAST SISTEMA COLOR 20 TX 5T  TAMBOR 40 GALONES 300 KILOS</v>
          </cell>
        </row>
        <row r="10765">
          <cell r="A10765">
            <v>572142</v>
          </cell>
          <cell r="B10765" t="str">
            <v>SILCOPLAST SISTEMA COLOR 20 TX 7D CANECA 4 GALONES 30 KILOS</v>
          </cell>
        </row>
        <row r="10766">
          <cell r="A10766">
            <v>572143</v>
          </cell>
          <cell r="B10766" t="str">
            <v>SILCOPLAST SISTEMA COLOR 23 TX 3P CANECA 4 GALONES 30 KILOS</v>
          </cell>
        </row>
        <row r="10767">
          <cell r="A10767">
            <v>572144</v>
          </cell>
          <cell r="B10767" t="str">
            <v>SILCOPLAST SISTEMA COLOR 23 TX 3P TAMBOR 40 GALONES 300 KILOS</v>
          </cell>
        </row>
        <row r="10768">
          <cell r="A10768">
            <v>572145</v>
          </cell>
          <cell r="B10768" t="str">
            <v>SILCOPLAST SISTEMA COLOR 23 TX 5T  CANECA 4 GALONES 30 KILOS</v>
          </cell>
        </row>
        <row r="10769">
          <cell r="A10769">
            <v>572146</v>
          </cell>
          <cell r="B10769" t="str">
            <v>SILCOPLAST SISTEMA COLOR 23 TX 5T  TAMBOR 40 GALONES 300 KILOS</v>
          </cell>
        </row>
        <row r="10770">
          <cell r="A10770">
            <v>572147</v>
          </cell>
          <cell r="B10770" t="str">
            <v>SILCOPLAST SISTEMA COLOR 23 TX 8A  CANECA 4 GALONES 30 KILOS</v>
          </cell>
        </row>
        <row r="10771">
          <cell r="A10771">
            <v>572148</v>
          </cell>
          <cell r="B10771" t="str">
            <v>SILCOPLAST SISTEMA COLOR 34 TX 3P  TAMBOR 40 GALONES 300 KILOS</v>
          </cell>
        </row>
        <row r="10772">
          <cell r="A10772">
            <v>572149</v>
          </cell>
          <cell r="B10772" t="str">
            <v>SILCOPLAST SISTEMA COLOR 34 TX 3P CANECA 4 GALONES 30 KILOS</v>
          </cell>
        </row>
        <row r="10773">
          <cell r="A10773">
            <v>572150</v>
          </cell>
          <cell r="B10773" t="str">
            <v>SILCOPLAST SISTEMA COLOR 34 TX 5T CANECA 4 GALONES 30 KILOS</v>
          </cell>
        </row>
        <row r="10774">
          <cell r="A10774">
            <v>572151</v>
          </cell>
          <cell r="B10774" t="str">
            <v>SILCOPLAST SISTEMA COLOR 63 TX 7D  CANECA 4 GALONES 30 KILOS</v>
          </cell>
        </row>
        <row r="10775">
          <cell r="A10775">
            <v>572152</v>
          </cell>
          <cell r="B10775" t="str">
            <v>SILCOPLAST SISTEMA COLOR 63 TX 8A CANECA 4.1 GALONES 30 KILOS</v>
          </cell>
        </row>
        <row r="10776">
          <cell r="A10776">
            <v>572153</v>
          </cell>
          <cell r="B10776" t="str">
            <v>SILCOPLAST SISTEMA COLOR 68 TX 3P TAMBOR 41 GALOS 300 KILOS</v>
          </cell>
        </row>
        <row r="10777">
          <cell r="A10777">
            <v>572154</v>
          </cell>
          <cell r="B10777" t="str">
            <v>SILCOPLAST SISTEMA COLOR 68 TX 5T TAMBOR 41 GALOS 300 KILOS</v>
          </cell>
        </row>
        <row r="10778">
          <cell r="A10778">
            <v>572155</v>
          </cell>
          <cell r="B10778" t="str">
            <v>SILCOPLAST SISTEMA COLOR 68 TX 8A TAMBOR 41 GALOS 300 KILOS</v>
          </cell>
        </row>
        <row r="10779">
          <cell r="A10779">
            <v>572156</v>
          </cell>
          <cell r="B10779" t="str">
            <v>SILCOPLAST SISTEMA COLOR 70 TX 5T  TAMBOR 40 GALONES 300 KILOS</v>
          </cell>
        </row>
        <row r="10780">
          <cell r="A10780">
            <v>572157</v>
          </cell>
          <cell r="B10780" t="str">
            <v>SILCOPLAST SISTEMA COLOR 70 TX 5T CANECA 4 GALONES 30 KILOS</v>
          </cell>
        </row>
        <row r="10781">
          <cell r="A10781">
            <v>572158</v>
          </cell>
          <cell r="B10781" t="str">
            <v>SILCOPLAST SISTEMA COLOR 70 TX 7D  TAMBOR 40 GALONES 300 KILOS</v>
          </cell>
        </row>
        <row r="10782">
          <cell r="A10782">
            <v>572159</v>
          </cell>
          <cell r="B10782" t="str">
            <v>SILCOPLAST SISTEMA COLOR 70 TX 7D CANECA 4 GALONES 30 KILOS</v>
          </cell>
        </row>
        <row r="10783">
          <cell r="A10783">
            <v>572160</v>
          </cell>
          <cell r="B10783" t="str">
            <v>SILCOPLAST SISTEMA COLOR 70 TX 8A CANECA 4.1 GALONES 30 KILOS</v>
          </cell>
        </row>
        <row r="10784">
          <cell r="A10784">
            <v>572161</v>
          </cell>
          <cell r="B10784" t="str">
            <v>SILCOPLAST SISTEMA COLOR 70 TX 8A TAMBOR 41 GALOS 300 KILOS</v>
          </cell>
        </row>
        <row r="10785">
          <cell r="A10785">
            <v>572162</v>
          </cell>
          <cell r="B10785" t="str">
            <v>SILCOPLAST SISTEMA COLOR 73 TX 5T CANECA 4 GALONES 30 KILOS</v>
          </cell>
        </row>
        <row r="10786">
          <cell r="A10786">
            <v>572163</v>
          </cell>
          <cell r="B10786" t="str">
            <v>SILCOPLAST SISTEMA COLOR 73 TX 7D  TAMBOR 40 GALONES 300 KILOS</v>
          </cell>
        </row>
        <row r="10787">
          <cell r="A10787">
            <v>572164</v>
          </cell>
          <cell r="B10787" t="str">
            <v>SILCOPLAST SISTEMA COLOR 73 TX 7D CANECA 4 GALONES 30 KILOS</v>
          </cell>
        </row>
        <row r="10788">
          <cell r="A10788">
            <v>572165</v>
          </cell>
          <cell r="B10788" t="str">
            <v>SILCOPLAST SISTEMA COLOR 73 TX 8A TAMBOR 41 GALOS 300 KILOS</v>
          </cell>
        </row>
        <row r="10789">
          <cell r="A10789">
            <v>572166</v>
          </cell>
          <cell r="B10789" t="str">
            <v>SILCOPLAST SISTEMA COLOR 75 TX 3P  CANECA 4 GALONES 30 KILOS</v>
          </cell>
        </row>
        <row r="10790">
          <cell r="A10790">
            <v>572167</v>
          </cell>
          <cell r="B10790" t="str">
            <v>SILCOPLAST SISTEMA COLOR 75 TX 5T  CANECA 4 GALONES 30 KILOS</v>
          </cell>
        </row>
        <row r="10791">
          <cell r="A10791">
            <v>572168</v>
          </cell>
          <cell r="B10791" t="str">
            <v>SILCOPLAST SISTEMA COLOR 75 TX 5T TAMBOR 40 GALONES 300 KILOS</v>
          </cell>
        </row>
        <row r="10792">
          <cell r="A10792">
            <v>572169</v>
          </cell>
          <cell r="B10792" t="str">
            <v>SILCOPLAST SISTEMA COLOR 75 TX 7D  CANECA 4 GALONES 30 KILOS</v>
          </cell>
        </row>
        <row r="10793">
          <cell r="A10793">
            <v>572170</v>
          </cell>
          <cell r="B10793" t="str">
            <v>SILCOPLAST SISTEMA COLOR 75 TX 8A TAMBOR 41 GALOS 300 KILOS</v>
          </cell>
        </row>
        <row r="10794">
          <cell r="A10794">
            <v>572171</v>
          </cell>
          <cell r="B10794" t="str">
            <v>SILCOPLAST SISTEMA COLOR 77 TX 3P  CANECA 4 GALONES 30 KILOS</v>
          </cell>
        </row>
        <row r="10795">
          <cell r="A10795">
            <v>572172</v>
          </cell>
          <cell r="B10795" t="str">
            <v>SILCOPLAST SISTEMA COLOR 77 TX 3P TAMBOR 40 GALONES 300 KILOS</v>
          </cell>
        </row>
        <row r="10796">
          <cell r="A10796">
            <v>572173</v>
          </cell>
          <cell r="B10796" t="str">
            <v>SILCOPLAST SISTEMA COLOR 77 TX 8A TAMBOR 41 GALOS 300 KILOS</v>
          </cell>
        </row>
        <row r="10797">
          <cell r="A10797">
            <v>572174</v>
          </cell>
          <cell r="B10797" t="str">
            <v>SILCOPLAST SISTEMA COLOR 79 TX 3P CANECA 4 GALONES 30 KILOS</v>
          </cell>
        </row>
        <row r="10798">
          <cell r="A10798">
            <v>572175</v>
          </cell>
          <cell r="B10798" t="str">
            <v>SILCOPLAST SISTEMA COLOR 79 TX 5T  CANECA 4 GALONES 30 KILOS</v>
          </cell>
        </row>
        <row r="10799">
          <cell r="A10799">
            <v>572176</v>
          </cell>
          <cell r="B10799" t="str">
            <v>SILCOPLAST SISTEMA COLOR 79 TX 5T  TAMBOR 40 GALONES 300 KILOS</v>
          </cell>
        </row>
        <row r="10800">
          <cell r="A10800">
            <v>572177</v>
          </cell>
          <cell r="B10800" t="str">
            <v>SILCOPLAST SISTEMA COLOR 79 TX 7D CANECA 4 GALONES 30 KILOS</v>
          </cell>
        </row>
        <row r="10801">
          <cell r="A10801">
            <v>572178</v>
          </cell>
          <cell r="B10801" t="str">
            <v>SILCOPLAST SISTEMA COLOR 79 TX 7D TAMBOR 40 GALONES 300 KILOS</v>
          </cell>
        </row>
        <row r="10802">
          <cell r="A10802">
            <v>572179</v>
          </cell>
          <cell r="B10802" t="str">
            <v>SILCOPLAST SISTEMA COLOR 79 TX 8A TAMBOR 41 GALOS 300 KILOS</v>
          </cell>
        </row>
        <row r="10803">
          <cell r="A10803">
            <v>572180</v>
          </cell>
          <cell r="B10803" t="str">
            <v>SILCOPLAST SISTEMA COLOR 84 TX 5T  CANECA 4 GALONES 30 KILOS</v>
          </cell>
        </row>
        <row r="10804">
          <cell r="A10804">
            <v>572181</v>
          </cell>
          <cell r="B10804" t="str">
            <v>SILCOPLAST SISTEMA COLOR 84 TX 5T  TAMBOR 40 GALONES 300 KILOS</v>
          </cell>
        </row>
        <row r="10805">
          <cell r="A10805">
            <v>572182</v>
          </cell>
          <cell r="B10805" t="str">
            <v>SILCOPLAST SISTEMA COLOR 84 TX 7D CANECA 4 GALONES 30 KILOS</v>
          </cell>
        </row>
        <row r="10806">
          <cell r="A10806">
            <v>572183</v>
          </cell>
          <cell r="B10806" t="str">
            <v>SILCOPLAST SISTEMA COLOR 84 TX 7D TAMBOR 40 GALONES 300 KILOS</v>
          </cell>
        </row>
        <row r="10807">
          <cell r="A10807">
            <v>572184</v>
          </cell>
          <cell r="B10807" t="str">
            <v>SILCOPLAST SISTEMA COLOR 84 TX 8A  TAMBOR 40 GALONES 300 KILOS</v>
          </cell>
        </row>
        <row r="10808">
          <cell r="A10808">
            <v>572185</v>
          </cell>
          <cell r="B10808" t="str">
            <v>SILCOPLAST SISTEMA COLOR 84 TX 8A CANECA 4 GALONES 30 KILOS</v>
          </cell>
        </row>
        <row r="10809">
          <cell r="A10809">
            <v>572186</v>
          </cell>
          <cell r="B10809" t="str">
            <v>SILCOPLAST SISTEMA COLOR 86 TX 3P CANECA 4 GALONES 30 KILOS</v>
          </cell>
        </row>
        <row r="10810">
          <cell r="A10810">
            <v>572187</v>
          </cell>
          <cell r="B10810" t="str">
            <v>SILCOPLAST SISTEMA COLOR 86 TX 3P TAMBOR 40 GALONES 300 KILOS</v>
          </cell>
        </row>
        <row r="10811">
          <cell r="A10811">
            <v>572188</v>
          </cell>
          <cell r="B10811" t="str">
            <v>SILCOPLAST SISTEMA COLOR 86 TX 5T  CANECA 4 GALONES 30 KILOS</v>
          </cell>
        </row>
        <row r="10812">
          <cell r="A10812">
            <v>572189</v>
          </cell>
          <cell r="B10812" t="str">
            <v>SILCOPLAST SISTEMA COLOR 86 TX 5T  TAMBOR 40 GALONES 300 KILOS</v>
          </cell>
        </row>
        <row r="10813">
          <cell r="A10813">
            <v>572190</v>
          </cell>
          <cell r="B10813" t="str">
            <v>SILCOPLAST SISTEMA COLOR 86 TX 7D TAMBOR 40 GALONES 300 KILOS</v>
          </cell>
        </row>
        <row r="10814">
          <cell r="A10814">
            <v>572191</v>
          </cell>
          <cell r="B10814" t="str">
            <v>SILCOPLAST SISTEMA COLOR 86 TX 8A TAMBOR 41 GALOS 300 KILOS</v>
          </cell>
        </row>
        <row r="10815">
          <cell r="A10815">
            <v>572192</v>
          </cell>
          <cell r="B10815" t="str">
            <v>SILCOPLAST SISTEMA COLOR 89 TX 3P  CANECA 4 GALONES 30 KILOS</v>
          </cell>
        </row>
        <row r="10816">
          <cell r="A10816">
            <v>572193</v>
          </cell>
          <cell r="B10816" t="str">
            <v>SILCOPLAST SISTEMA COLOR 89 TX 3P  TAMBOR 40 GALONES 300 KILOS</v>
          </cell>
        </row>
        <row r="10817">
          <cell r="A10817">
            <v>572194</v>
          </cell>
          <cell r="B10817" t="str">
            <v>SILCOPLAST SISTEMA COLOR 89 TX 5T  CANECA 4 GALONES 30 KILOS</v>
          </cell>
        </row>
        <row r="10818">
          <cell r="A10818">
            <v>572195</v>
          </cell>
          <cell r="B10818" t="str">
            <v>SILCOPLAST SISTEMA COLOR 89 TX 5T TAMBOR 40 GALONES 300 KILOS</v>
          </cell>
        </row>
        <row r="10819">
          <cell r="A10819">
            <v>572196</v>
          </cell>
          <cell r="B10819" t="str">
            <v>SILCOPLAST SISTEMA COLOR 89 TX 8A TAMBOR 41 GALONES 300 KILOS</v>
          </cell>
        </row>
        <row r="10820">
          <cell r="A10820">
            <v>572197</v>
          </cell>
          <cell r="B10820" t="str">
            <v>SILCOPLAST SISTEMA COLOR 92 TX 3P  TAMBOR 40 GALONES 300 KILOS</v>
          </cell>
        </row>
        <row r="10821">
          <cell r="A10821">
            <v>572198</v>
          </cell>
          <cell r="B10821" t="str">
            <v>SILCOPLAST SISTEMA COLOR 92 TX 3P CANECA 4 GALONES 30 KILOS</v>
          </cell>
        </row>
        <row r="10822">
          <cell r="A10822">
            <v>572199</v>
          </cell>
          <cell r="B10822" t="str">
            <v>SILCOPLAST SISTEMA COLOR 92 TX 5T  CANECA 4 GALONES 30 KILOS</v>
          </cell>
        </row>
        <row r="10823">
          <cell r="A10823">
            <v>572200</v>
          </cell>
          <cell r="B10823" t="str">
            <v>SILCOPLAST SISTEMA COLOR 92 TX 5T  TAMBOR 40 GALONES 300 KILOS</v>
          </cell>
        </row>
        <row r="10824">
          <cell r="A10824">
            <v>572201</v>
          </cell>
          <cell r="B10824" t="str">
            <v>SILCOPLAST SISTEMA COLOR 92 TX 7D  CANECA 4 GALONES 30 KILOS</v>
          </cell>
        </row>
        <row r="10825">
          <cell r="A10825">
            <v>572202</v>
          </cell>
          <cell r="B10825" t="str">
            <v>SILCOPLAST SISTEMA COLOR 92 TX 7D  TAMBOR 40 GALONES 300 KILOS</v>
          </cell>
        </row>
        <row r="10826">
          <cell r="A10826">
            <v>572203</v>
          </cell>
          <cell r="B10826" t="str">
            <v>SILCOPLAST SISTEMA COLOR 92 TX 8A TAMBOR 41 GALONES 300 KILOS</v>
          </cell>
        </row>
        <row r="10827">
          <cell r="A10827">
            <v>572204</v>
          </cell>
          <cell r="B10827" t="str">
            <v>SILCOPLAST SISTEMA COLOR 98 TX 3P  CANECA 4 GALONES 30 KILOS</v>
          </cell>
        </row>
        <row r="10828">
          <cell r="A10828">
            <v>572205</v>
          </cell>
          <cell r="B10828" t="str">
            <v>SILCOPLAST SISTEMA COLOR 98 TX 3P TAMBOR 40 GALONES 300 KILOS</v>
          </cell>
        </row>
        <row r="10829">
          <cell r="A10829">
            <v>572206</v>
          </cell>
          <cell r="B10829" t="str">
            <v>SILCOPLAST SISTEMA COLOR 98 TX 8A TAMBOR 41 GALONES 300 KILOS</v>
          </cell>
        </row>
        <row r="10830">
          <cell r="A10830">
            <v>572207</v>
          </cell>
          <cell r="B10830" t="str">
            <v>SILCOPLAST TEJA TX 30818B CANECA 5 GALONES</v>
          </cell>
        </row>
        <row r="10831">
          <cell r="A10831">
            <v>572208</v>
          </cell>
          <cell r="B10831" t="str">
            <v>SILCOPLAST TEJA TX 30818B-05001 TAMBOR 50 GALONES</v>
          </cell>
        </row>
        <row r="10832">
          <cell r="A10832">
            <v>572209</v>
          </cell>
          <cell r="B10832" t="str">
            <v>SILCOPLAST VERDE CAPINURY TX  30825 TAMBOR 41 GALONES 300 KILOS</v>
          </cell>
        </row>
        <row r="10833">
          <cell r="A10833">
            <v>572210</v>
          </cell>
          <cell r="B10833" t="str">
            <v>SILCOPLAST VERDE CAPINURY TX30825 CANECA 4.1 GALONES 30 KILOS</v>
          </cell>
        </row>
        <row r="10834">
          <cell r="A10834">
            <v>572211</v>
          </cell>
          <cell r="B10834" t="str">
            <v>SILCOPLAST VERDE COLONIAL  TX 30828 CANECA 4.1 GALONES 30 KILOS</v>
          </cell>
        </row>
        <row r="10835">
          <cell r="A10835">
            <v>572212</v>
          </cell>
          <cell r="B10835" t="str">
            <v>SILCOPLAST VERDE COLONIAL TX 30828 TAMBOR 41 GALONES 300 KILOS</v>
          </cell>
        </row>
        <row r="10836">
          <cell r="A10836">
            <v>572213</v>
          </cell>
          <cell r="B10836" t="str">
            <v>SILICONITE 10 TRANSPARENTE 3104 CANECA 5 GALONES</v>
          </cell>
        </row>
        <row r="10837">
          <cell r="A10837">
            <v>572214</v>
          </cell>
          <cell r="B10837" t="str">
            <v>SILICONITE 10 TRANSPARENTE 3104 GALON</v>
          </cell>
        </row>
        <row r="10838">
          <cell r="A10838">
            <v>572215</v>
          </cell>
          <cell r="B10838" t="str">
            <v>SILICONITE 10 TRANSPARENTE 3104 TAMBOR 55 GALONES</v>
          </cell>
        </row>
        <row r="10839">
          <cell r="A10839">
            <v>572216</v>
          </cell>
          <cell r="B10839" t="str">
            <v>SILICONITE 7 TRANSPARENTE 3103 CANECA 5 GALONES</v>
          </cell>
        </row>
        <row r="10840">
          <cell r="A10840">
            <v>572217</v>
          </cell>
          <cell r="B10840" t="str">
            <v>SILICONITE 7 TRANSPARENTE 3103 CUARTO</v>
          </cell>
        </row>
        <row r="10841">
          <cell r="A10841">
            <v>572218</v>
          </cell>
          <cell r="B10841" t="str">
            <v>SILICONITE 7 TRANSPARENTE 3103 GALON</v>
          </cell>
        </row>
        <row r="10842">
          <cell r="A10842">
            <v>572219</v>
          </cell>
          <cell r="B10842" t="str">
            <v>SILICONITE 7 TRANSPARENTE 3103 TAMBOR 55 GALONES</v>
          </cell>
        </row>
        <row r="10843">
          <cell r="A10843">
            <v>572220</v>
          </cell>
          <cell r="B10843" t="str">
            <v>SILICONITE 7W TRANSPARENTE 3009 CANECA 5 GALONES</v>
          </cell>
        </row>
        <row r="10844">
          <cell r="A10844">
            <v>572221</v>
          </cell>
          <cell r="B10844" t="str">
            <v>SILICONITE 7W TRANSPARENTE 3009 GALON</v>
          </cell>
        </row>
        <row r="10845">
          <cell r="A10845">
            <v>572222</v>
          </cell>
          <cell r="B10845" t="str">
            <v>SILICONITE 7W TRANSPARENTE 3009 TAMBOR 55 GALONES</v>
          </cell>
        </row>
        <row r="10846">
          <cell r="A10846">
            <v>572223</v>
          </cell>
          <cell r="B10846" t="str">
            <v>PINTURA PARA CIELOS BLANCO 17600 CANECA 5 GALONES</v>
          </cell>
        </row>
        <row r="10847">
          <cell r="A10847">
            <v>572224</v>
          </cell>
          <cell r="B10847" t="str">
            <v>TELA DE REFUERZO PARA IMPERMEABILIZACION 2800 10 METROS</v>
          </cell>
        </row>
        <row r="10848">
          <cell r="A10848">
            <v>572225</v>
          </cell>
          <cell r="B10848" t="str">
            <v>TELA DE REFUERZO PARA IMPERMEABILIZACION 2800 50 METROS</v>
          </cell>
        </row>
        <row r="10849">
          <cell r="A10849">
            <v>572226</v>
          </cell>
          <cell r="B10849" t="str">
            <v>TEXACRYL 30 17049 TAMBOR 200 KILOS</v>
          </cell>
        </row>
        <row r="10850">
          <cell r="A10850">
            <v>572227</v>
          </cell>
          <cell r="B10850" t="str">
            <v>TEXACRYL 50 3508 CANECA 20 KG</v>
          </cell>
        </row>
        <row r="10851">
          <cell r="A10851">
            <v>572228</v>
          </cell>
          <cell r="B10851" t="str">
            <v>TEXACRYL 50 3508 PRESENTACION 200 KG</v>
          </cell>
        </row>
        <row r="10852">
          <cell r="A10852">
            <v>572229</v>
          </cell>
          <cell r="B10852" t="str">
            <v>TEXACRYL 50 3508 PRESENTACION 4 KG</v>
          </cell>
        </row>
        <row r="10853">
          <cell r="A10853">
            <v>572230</v>
          </cell>
          <cell r="B10853" t="str">
            <v>VINILO TIPO 1 CONSTRUCTOR PINTUCO1699 CANECA 5 GALONES</v>
          </cell>
        </row>
        <row r="10854">
          <cell r="A10854">
            <v>572231</v>
          </cell>
          <cell r="B10854" t="str">
            <v>VINILTEX PRO 450 BLANCO 1601 CANECA 5 GALONES</v>
          </cell>
        </row>
        <row r="10855">
          <cell r="A10855">
            <v>572232</v>
          </cell>
          <cell r="B10855" t="str">
            <v>VINILTEX PRO 450 BLANCO ALMENDRA CANECA 5 GALONES</v>
          </cell>
        </row>
        <row r="10856">
          <cell r="A10856">
            <v>572233</v>
          </cell>
          <cell r="B10856" t="str">
            <v>VINILTEX PRO 650 AMARILLO ORO 1570 CANECA 5 GALONES</v>
          </cell>
        </row>
        <row r="10857">
          <cell r="A10857">
            <v>572234</v>
          </cell>
          <cell r="B10857" t="str">
            <v>VINILTEX PRO 650 ARENA PLATEADA TR123-T CANECA 5 GALONES</v>
          </cell>
        </row>
        <row r="10858">
          <cell r="A10858">
            <v>572235</v>
          </cell>
          <cell r="B10858" t="str">
            <v>VINILTEX PRO 650 ARRECIFE CANECA 5 GALONES</v>
          </cell>
        </row>
        <row r="10859">
          <cell r="A10859">
            <v>572236</v>
          </cell>
          <cell r="B10859" t="str">
            <v>VINILTEX PRO 650 AZUL NIEBLA AZ063-A CANECA 5 GALONES</v>
          </cell>
        </row>
        <row r="10860">
          <cell r="A10860">
            <v>572237</v>
          </cell>
          <cell r="B10860" t="str">
            <v>VINILTEX PRO 650 BASE ACCENT CREMA 117177 CANECA 5 GALONES</v>
          </cell>
        </row>
        <row r="10861">
          <cell r="A10861">
            <v>572238</v>
          </cell>
          <cell r="B10861" t="str">
            <v>VINILTEX PRO 650 BASE DEEP BLANCO 117176 CANECA 5 GALONES</v>
          </cell>
        </row>
        <row r="10862">
          <cell r="A10862">
            <v>572239</v>
          </cell>
          <cell r="B10862" t="str">
            <v>VINILTEX PRO 650 BASE PASTEL BLANCO 117174 CANECA 5 GALONES</v>
          </cell>
        </row>
        <row r="10863">
          <cell r="A10863">
            <v>572240</v>
          </cell>
          <cell r="B10863" t="str">
            <v>VINILTEX PRO 650 BASE TIINT BLANCO 117175 CANECA 5 GALONES</v>
          </cell>
        </row>
        <row r="10864">
          <cell r="A10864">
            <v>572241</v>
          </cell>
          <cell r="B10864" t="str">
            <v>VINILTEX PRO 650 BLANCO 1600 CANECA 5 GALONES</v>
          </cell>
        </row>
        <row r="10865">
          <cell r="A10865">
            <v>572242</v>
          </cell>
          <cell r="B10865" t="str">
            <v>VINILTEX PRO 650 BLANCO ALMENDRA 1561 CANECA 5 GALONES</v>
          </cell>
        </row>
        <row r="10866">
          <cell r="A10866">
            <v>572243</v>
          </cell>
          <cell r="B10866" t="str">
            <v>VINILTEX PRO 650 BLANCO ARENA 1557 CANECA 5 GALONES</v>
          </cell>
        </row>
        <row r="10867">
          <cell r="A10867">
            <v>572244</v>
          </cell>
          <cell r="B10867" t="str">
            <v>VINILTEX PRO 650 BLANCO DURAZNO 1565 CANECA 5 GALONES</v>
          </cell>
        </row>
        <row r="10868">
          <cell r="A10868">
            <v>572245</v>
          </cell>
          <cell r="B10868" t="str">
            <v>VINILTEX PRO 650 BLANCO ESTRELLA 5 GALONES</v>
          </cell>
        </row>
        <row r="10869">
          <cell r="A10869">
            <v>572246</v>
          </cell>
          <cell r="B10869" t="str">
            <v>VINILTEX PRO 650 BLANCO HIELO 2682 CANECA 5 GALONES</v>
          </cell>
        </row>
        <row r="10870">
          <cell r="A10870">
            <v>572247</v>
          </cell>
          <cell r="B10870" t="str">
            <v>VINILTEX PRO 650 BLANCO HUESO 1538 CANECA 5 GALONES</v>
          </cell>
        </row>
        <row r="10871">
          <cell r="A10871">
            <v>572248</v>
          </cell>
          <cell r="B10871" t="str">
            <v>VINILTEX PRO 650 BLANCO LUMINOSO 1817 CANECA 5 GALONES</v>
          </cell>
        </row>
        <row r="10872">
          <cell r="A10872">
            <v>572249</v>
          </cell>
          <cell r="B10872" t="str">
            <v>VINILTEX PRO 650 BLANCO PURO 1520 CANECA 5 GALONES</v>
          </cell>
        </row>
        <row r="10873">
          <cell r="A10873">
            <v>572250</v>
          </cell>
          <cell r="B10873" t="str">
            <v>VINILTEX PRO 650 BLANCO VERSION1 1600 CANECA 5 GALONES</v>
          </cell>
        </row>
        <row r="10874">
          <cell r="A10874">
            <v>572251</v>
          </cell>
          <cell r="B10874" t="str">
            <v>VINILTEX PRO 650 BLUE LASER 88-8A CANECA 5 GALONES</v>
          </cell>
        </row>
        <row r="10875">
          <cell r="A10875">
            <v>572252</v>
          </cell>
          <cell r="B10875" t="str">
            <v>VINILTEX PRO 650 CHAMPANA 1594 CANECA 5 GALONES</v>
          </cell>
        </row>
        <row r="10876">
          <cell r="A10876">
            <v>572253</v>
          </cell>
          <cell r="B10876" t="str">
            <v>VINILTEX PRO 650 COLINAS DE INVIERNO CANECA 5 GALONES</v>
          </cell>
        </row>
        <row r="10877">
          <cell r="A10877">
            <v>572254</v>
          </cell>
          <cell r="B10877" t="str">
            <v>VINILTEX PRO 650 COPOS DE NIEVE OW053-P 5 GALONES</v>
          </cell>
        </row>
        <row r="10878">
          <cell r="A10878">
            <v>572255</v>
          </cell>
          <cell r="B10878" t="str">
            <v>VINILTEX PRO 650 DIZZY DAFFODIL 47-8A CANECA 5 GALONES</v>
          </cell>
        </row>
        <row r="10879">
          <cell r="A10879">
            <v>572256</v>
          </cell>
          <cell r="B10879" t="str">
            <v>VINILTEX PRO 650 EASTERN BROWNSTONE 164-8A CANECA 5 GALONES</v>
          </cell>
        </row>
        <row r="10880">
          <cell r="A10880">
            <v>572257</v>
          </cell>
          <cell r="B10880" t="str">
            <v>VINILTEX PRO 650 ELEGANT GREY 161-5T CANECA 5 GALONES</v>
          </cell>
        </row>
        <row r="10881">
          <cell r="A10881">
            <v>572258</v>
          </cell>
          <cell r="B10881" t="str">
            <v>VINILTEX PRO 650 FOGGY COAST 159-5T CANECA 5 GALONES</v>
          </cell>
        </row>
        <row r="10882">
          <cell r="A10882">
            <v>572259</v>
          </cell>
          <cell r="B10882" t="str">
            <v>VINILTEX PRO 650 GREEN GARLAND 56-8A CANECA 5 GALONES</v>
          </cell>
        </row>
        <row r="10883">
          <cell r="A10883">
            <v>572260</v>
          </cell>
          <cell r="B10883" t="str">
            <v>VINILTEX PRO 650 GRIS BASALTO 1502 CANECA 5 GALONES</v>
          </cell>
        </row>
        <row r="10884">
          <cell r="A10884">
            <v>572261</v>
          </cell>
          <cell r="B10884" t="str">
            <v>VINILTEX PRO 650 GRIS RAL 7040 CANECA 5 GALONES</v>
          </cell>
        </row>
        <row r="10885">
          <cell r="A10885">
            <v>572262</v>
          </cell>
          <cell r="B10885" t="str">
            <v>VINILTEX PRO 650 KING MIDAS 45-8A CANECA 5 GALONES</v>
          </cell>
        </row>
        <row r="10886">
          <cell r="A10886">
            <v>572263</v>
          </cell>
          <cell r="B10886" t="str">
            <v>VINILTEX PRO 650 LEYENDA DE ORO AM035-D CANECA 5 GALONES</v>
          </cell>
        </row>
        <row r="10887">
          <cell r="A10887">
            <v>572264</v>
          </cell>
          <cell r="B10887" t="str">
            <v>VINILTEX PRO 650 LOG CABIN 161-8A CANECA 5 GALONES</v>
          </cell>
        </row>
        <row r="10888">
          <cell r="A10888">
            <v>572265</v>
          </cell>
          <cell r="B10888" t="str">
            <v>VINILTEX PRO 650 LOG JAM 162-8A CANECA 5 GALONES</v>
          </cell>
        </row>
        <row r="10889">
          <cell r="A10889">
            <v>572266</v>
          </cell>
          <cell r="B10889" t="str">
            <v>VINILTEX PRO 650 MORADO 112-6D CANECA DE 5 GALONES</v>
          </cell>
        </row>
        <row r="10890">
          <cell r="A10890">
            <v>572267</v>
          </cell>
          <cell r="B10890" t="str">
            <v>VINILTEX PRO 650 MURO DE ROCA TRO96-T CANECA 5 GALONES</v>
          </cell>
        </row>
        <row r="10891">
          <cell r="A10891">
            <v>572268</v>
          </cell>
          <cell r="B10891" t="str">
            <v>VINILTEX PRO 650 NARANJA RAL 2004 CANECA 5 GALONES</v>
          </cell>
        </row>
        <row r="10892">
          <cell r="A10892">
            <v>572269</v>
          </cell>
          <cell r="B10892" t="str">
            <v>VINILTEX PRO 650 NARANJA TENTACION 1530 CANECA 5 GALONES</v>
          </cell>
        </row>
        <row r="10893">
          <cell r="A10893">
            <v>572270</v>
          </cell>
          <cell r="B10893" t="str">
            <v>VINILTEX PRO 650 NEGRO 1559 CANECA 5 GALONES</v>
          </cell>
        </row>
        <row r="10894">
          <cell r="A10894">
            <v>572271</v>
          </cell>
          <cell r="B10894" t="str">
            <v>VINILTEX PRO 650 NIEBLA DE MONTANA NE212P CANECA 5 GALONES</v>
          </cell>
        </row>
        <row r="10895">
          <cell r="A10895">
            <v>572272</v>
          </cell>
          <cell r="B10895" t="str">
            <v>VINILTEX PRO 650 NIEBLA ESPESA NE231-D CANECA 5 GALONES</v>
          </cell>
        </row>
        <row r="10896">
          <cell r="A10896">
            <v>572273</v>
          </cell>
          <cell r="B10896" t="str">
            <v>VINILTEX PRO 650 PALM ISLAND 134-3P CANECA 5 GALONES</v>
          </cell>
        </row>
        <row r="10897">
          <cell r="A10897">
            <v>572274</v>
          </cell>
          <cell r="B10897" t="str">
            <v>VINILTEX PRO 650 PUERTO PLATA TR125-D CANECA 5 GALONES</v>
          </cell>
        </row>
        <row r="10898">
          <cell r="A10898">
            <v>572275</v>
          </cell>
          <cell r="B10898" t="str">
            <v>VINILTEX PRO 650 SERENGETI SAFARI 141-4T CANECA 5 GALONES</v>
          </cell>
        </row>
        <row r="10899">
          <cell r="A10899">
            <v>572276</v>
          </cell>
          <cell r="B10899" t="str">
            <v>VINILTEX PRO 650 SILVER QUEEN 158-5T CANECA 5 GALONES</v>
          </cell>
        </row>
        <row r="10900">
          <cell r="A10900">
            <v>572277</v>
          </cell>
          <cell r="B10900" t="str">
            <v>VINILTEX PRO 650 VAINILLA PALIDO TR106-P CANECA 5 GALONES</v>
          </cell>
        </row>
        <row r="10901">
          <cell r="A10901">
            <v>572278</v>
          </cell>
          <cell r="B10901" t="str">
            <v>VINILTEX PRO 650 VERDE JADE VD133-D CANECA 5 GALONES</v>
          </cell>
        </row>
        <row r="10902">
          <cell r="A10902">
            <v>572279</v>
          </cell>
          <cell r="B10902" t="str">
            <v>VINILTEX PRO 650 VINILTEX VERDE PRIMAVERAL 1552 CANECA 5 GALONES</v>
          </cell>
        </row>
        <row r="10903">
          <cell r="A10903">
            <v>572280</v>
          </cell>
          <cell r="B10903" t="str">
            <v>PINTURA ACRILICA BRILLANTE AMARILLO 13880 GALON</v>
          </cell>
        </row>
        <row r="10904">
          <cell r="A10904">
            <v>572281</v>
          </cell>
          <cell r="B10904" t="str">
            <v>PINTURA ACRILICA BRILLANTE AZUL 13888 GALON</v>
          </cell>
        </row>
        <row r="10905">
          <cell r="A10905">
            <v>572282</v>
          </cell>
          <cell r="B10905" t="str">
            <v>PINTURA ACRILICA BRILLANTE GRIS 13884 GALON</v>
          </cell>
        </row>
        <row r="10906">
          <cell r="A10906">
            <v>572283</v>
          </cell>
          <cell r="B10906" t="str">
            <v>PINTURA ACRILICA BRILLANTE GRIS 13882 CANECA 5GL</v>
          </cell>
        </row>
        <row r="10907">
          <cell r="A10907">
            <v>572284</v>
          </cell>
          <cell r="B10907" t="str">
            <v>INTERVINIL PRO 400 BLANCO 2501 CANECA 5 GL</v>
          </cell>
        </row>
        <row r="10908">
          <cell r="A10908">
            <v>572285</v>
          </cell>
          <cell r="B10908" t="str">
            <v>KORAZA DOBLE VIDA GRIS TIBETANO NE259 CANECA 5 GALONES</v>
          </cell>
        </row>
        <row r="10909">
          <cell r="A10909">
            <v>572286</v>
          </cell>
          <cell r="B10909" t="str">
            <v>KORAZA PRO 550 POLVO DIAMANTE NE261 CANECA 5 GALONES</v>
          </cell>
        </row>
        <row r="10910">
          <cell r="A10910">
            <v>572287</v>
          </cell>
          <cell r="B10910" t="str">
            <v>KORAZA PRO 550 ARCILLA ROJA RJ081 CANECA 5 GALONES</v>
          </cell>
        </row>
        <row r="10911">
          <cell r="A10911">
            <v>572288</v>
          </cell>
          <cell r="B10911" t="str">
            <v>KORAZA PRO 550 TERRACOTA TEXTURIZADA RJ160 CANECA 5 GALONES</v>
          </cell>
        </row>
        <row r="10912">
          <cell r="A10912">
            <v>572289</v>
          </cell>
          <cell r="B10912" t="str">
            <v>GRANIPLAST ESGRAFIADO ESTANDAR BLANCO 40401 TAMBOR 300 KG</v>
          </cell>
        </row>
        <row r="10913">
          <cell r="A10913">
            <v>572290</v>
          </cell>
          <cell r="B10913" t="str">
            <v>COMBO TERINSA 1</v>
          </cell>
        </row>
        <row r="10914">
          <cell r="A10914">
            <v>572310</v>
          </cell>
          <cell r="B10914" t="str">
            <v>INTERVINIL BLANCO 2501 BLADE 2.5 GALONES</v>
          </cell>
          <cell r="C10914">
            <v>1</v>
          </cell>
        </row>
        <row r="10915">
          <cell r="A10915">
            <v>572311</v>
          </cell>
          <cell r="B10915" t="str">
            <v>INTERVINIL BLANCO 2501 CANECA 5 GALONES</v>
          </cell>
          <cell r="C10915">
            <v>19</v>
          </cell>
        </row>
        <row r="10916">
          <cell r="A10916">
            <v>572320</v>
          </cell>
          <cell r="B10916" t="str">
            <v>VINILTEX BLANCO 1501 CANECA 5 GALONES</v>
          </cell>
          <cell r="C10916">
            <v>5</v>
          </cell>
        </row>
        <row r="10917">
          <cell r="A10917">
            <v>580100</v>
          </cell>
          <cell r="B10917" t="str">
            <v>BRAZO  20 CMS REDONDO DE  TECHO</v>
          </cell>
          <cell r="C10917">
            <v>4</v>
          </cell>
        </row>
        <row r="10918">
          <cell r="A10918">
            <v>580101</v>
          </cell>
          <cell r="B10918" t="str">
            <v>BRAZO  PARED DUCHA CUADRADO 30CMS</v>
          </cell>
          <cell r="C10918">
            <v>34</v>
          </cell>
        </row>
        <row r="10919">
          <cell r="A10919">
            <v>580102</v>
          </cell>
          <cell r="B10919" t="str">
            <v>BRAZO PARED DUCHA REDONDO 40CMS</v>
          </cell>
          <cell r="C10919">
            <v>207</v>
          </cell>
        </row>
        <row r="10920">
          <cell r="A10920">
            <v>580103</v>
          </cell>
          <cell r="B10920" t="str">
            <v>BRAZO DE 18 CMS CUADRADO DE TECHO</v>
          </cell>
        </row>
        <row r="10921">
          <cell r="A10921">
            <v>580104</v>
          </cell>
          <cell r="B10921" t="str">
            <v>BRAZO A TECHO 60 CMS REDONDO ALUMINIO</v>
          </cell>
        </row>
        <row r="10922">
          <cell r="A10922">
            <v>580105</v>
          </cell>
          <cell r="B10922" t="str">
            <v>""BRAZO PARED DUCHA CUADRADO 34</v>
          </cell>
        </row>
        <row r="10923">
          <cell r="A10923">
            <v>580106</v>
          </cell>
          <cell r="B10923" t="str">
            <v>BRAZO DUCHA PARED 14CM X 7CM ALTO CROMO</v>
          </cell>
        </row>
        <row r="10924">
          <cell r="A10924">
            <v>580107</v>
          </cell>
          <cell r="B10924" t="str">
            <v>BRAZO PARED DUCHA CUADRADO 30CMS MARCA NACIONAL</v>
          </cell>
        </row>
        <row r="10925">
          <cell r="A10925">
            <v>580108</v>
          </cell>
          <cell r="B10925" t="str">
            <v>BRAZO A TECHO 60 CMS BRONCE CROMADO NACIONAL</v>
          </cell>
          <cell r="C10925">
            <v>110</v>
          </cell>
        </row>
        <row r="10926">
          <cell r="A10926">
            <v>580109</v>
          </cell>
          <cell r="B10926" t="str">
            <v>EMPAQUE PARA TUBO CAMPAÑA ORINAL</v>
          </cell>
        </row>
        <row r="10927">
          <cell r="A10927">
            <v>580110</v>
          </cell>
          <cell r="B10927" t="str">
            <v>TUBO CAMPANA PVC 5X9,5 CMS PARA ORINAL</v>
          </cell>
        </row>
        <row r="10928">
          <cell r="A10928">
            <v>580201</v>
          </cell>
          <cell r="B10928" t="str">
            <v>BASE UNIVERSAL PARA DUCHA SIN SALIDA TINA</v>
          </cell>
          <cell r="C10928">
            <v>17</v>
          </cell>
        </row>
        <row r="10929">
          <cell r="A10929">
            <v>580202</v>
          </cell>
          <cell r="B10929" t="str">
            <v>GRIFERIA MONOCOMANDO EPUYEN ALTA</v>
          </cell>
          <cell r="C10929">
            <v>8</v>
          </cell>
        </row>
        <row r="10930">
          <cell r="A10930">
            <v>580203</v>
          </cell>
          <cell r="B10930" t="str">
            <v>GRIFERIA MONOCOMANDO EPUYEN BAJA</v>
          </cell>
          <cell r="C10930">
            <v>4</v>
          </cell>
        </row>
        <row r="10931">
          <cell r="A10931">
            <v>580204</v>
          </cell>
          <cell r="B10931" t="str">
            <v>DUCHA  MONOCOMANDO SIN SALIDA EPUYEN</v>
          </cell>
          <cell r="C10931">
            <v>1</v>
          </cell>
        </row>
        <row r="10932">
          <cell r="A10932">
            <v>580205</v>
          </cell>
          <cell r="B10932" t="str">
            <v>GRIF MONOCOMANDO EPUYEN</v>
          </cell>
          <cell r="C10932">
            <v>6</v>
          </cell>
        </row>
        <row r="10933">
          <cell r="A10933">
            <v>580206</v>
          </cell>
          <cell r="B10933" t="str">
            <v>TOALLERO CORTO EPUYEN</v>
          </cell>
          <cell r="C10933">
            <v>96</v>
          </cell>
        </row>
        <row r="10934">
          <cell r="A10934">
            <v>580207</v>
          </cell>
          <cell r="B10934" t="str">
            <v>TOALLERO BARRA EPUYEN</v>
          </cell>
          <cell r="C10934">
            <v>46</v>
          </cell>
        </row>
        <row r="10935">
          <cell r="A10935">
            <v>580208</v>
          </cell>
          <cell r="B10935" t="str">
            <v>GANCHO EPUYEN</v>
          </cell>
          <cell r="C10935">
            <v>5</v>
          </cell>
        </row>
        <row r="10936">
          <cell r="A10936">
            <v>580209</v>
          </cell>
          <cell r="B10936" t="str">
            <v>PORTARROLLO EPUYEN</v>
          </cell>
          <cell r="C10936">
            <v>19</v>
          </cell>
        </row>
        <row r="10937">
          <cell r="A10937">
            <v>580210</v>
          </cell>
          <cell r="B10937" t="str">
            <v>JABONERA EPUYEN</v>
          </cell>
        </row>
        <row r="10938">
          <cell r="A10938">
            <v>580211</v>
          </cell>
          <cell r="B10938" t="str">
            <v>PORTACEPILLOS EPUYEN</v>
          </cell>
        </row>
        <row r="10939">
          <cell r="A10939">
            <v>580212</v>
          </cell>
          <cell r="B10939" t="str">
            <v>GRIFERIA MONOCOMANDO LAVAPLATOS LENGA</v>
          </cell>
          <cell r="C10939">
            <v>5</v>
          </cell>
        </row>
        <row r="10940">
          <cell r="A10940">
            <v>580213</v>
          </cell>
          <cell r="B10940" t="str">
            <v>REJIILLA LINEAS REVERSIBLE 80 CMS</v>
          </cell>
        </row>
        <row r="10941">
          <cell r="A10941">
            <v>580214</v>
          </cell>
          <cell r="B10941" t="str">
            <v>REJIILLA LINEAS REVERSIBLE 60 CMS</v>
          </cell>
        </row>
        <row r="10942">
          <cell r="A10942">
            <v>580215</v>
          </cell>
          <cell r="B10942" t="str">
            <v>REJIILLA LINEAS RADURADA 80 CMS</v>
          </cell>
        </row>
        <row r="10943">
          <cell r="A10943">
            <v>580216</v>
          </cell>
          <cell r="B10943" t="str">
            <v>REJIILLA LINEAS RANURADA 60 CMS</v>
          </cell>
        </row>
        <row r="10944">
          <cell r="A10944">
            <v>580217</v>
          </cell>
          <cell r="B10944" t="str">
            <v>GRIF MONOCOMANDO PICO FLEXIBLE NEGRO</v>
          </cell>
          <cell r="C10944">
            <v>66</v>
          </cell>
        </row>
        <row r="10945">
          <cell r="A10945">
            <v>580218</v>
          </cell>
          <cell r="B10945" t="str">
            <v>GRIF MONOCOMANDO PICO FLEXIBLE VIOLETA</v>
          </cell>
          <cell r="C10945">
            <v>28</v>
          </cell>
        </row>
        <row r="10946">
          <cell r="A10946">
            <v>580219</v>
          </cell>
          <cell r="B10946" t="str">
            <v>GRIF MONOCOMANDO PICO FLEXIBLE VERDE</v>
          </cell>
          <cell r="C10946">
            <v>22</v>
          </cell>
        </row>
        <row r="10947">
          <cell r="A10947">
            <v>580220</v>
          </cell>
          <cell r="B10947" t="str">
            <v>GRIF MONOCOMANDO PICO FLEXIBLE ROJA</v>
          </cell>
          <cell r="C10947">
            <v>41</v>
          </cell>
        </row>
        <row r="10948">
          <cell r="A10948">
            <v>580221</v>
          </cell>
          <cell r="B10948" t="str">
            <v>GRIF MONOCOMANDO CON BOQUILLA Y PICO MOVIL</v>
          </cell>
        </row>
        <row r="10949">
          <cell r="A10949">
            <v>580222</v>
          </cell>
          <cell r="B10949" t="str">
            <v>GRIF MONOCOMANDO AROMO</v>
          </cell>
          <cell r="C10949">
            <v>26</v>
          </cell>
        </row>
        <row r="10950">
          <cell r="A10950">
            <v>580223</v>
          </cell>
          <cell r="B10950" t="str">
            <v>GRIFERIA MONOCOMANDO ALTA AROMO</v>
          </cell>
          <cell r="C10950">
            <v>7</v>
          </cell>
        </row>
        <row r="10951">
          <cell r="A10951">
            <v>580224</v>
          </cell>
          <cell r="B10951" t="str">
            <v>GRIFERIA MONOCOMANDO BAJA AROMO</v>
          </cell>
          <cell r="C10951">
            <v>9</v>
          </cell>
        </row>
        <row r="10952">
          <cell r="A10952">
            <v>580225</v>
          </cell>
          <cell r="B10952" t="str">
            <v>GRIF MONOCOMANDO DUCHA SIN SALIDA TINA AROMO</v>
          </cell>
          <cell r="C10952">
            <v>15</v>
          </cell>
        </row>
        <row r="10953">
          <cell r="A10953">
            <v>580226</v>
          </cell>
          <cell r="B10953" t="str">
            <v>GRIF LAVAMANOS PARED EPUYEN</v>
          </cell>
          <cell r="C10953">
            <v>16</v>
          </cell>
        </row>
        <row r="10954">
          <cell r="A10954">
            <v>580227</v>
          </cell>
          <cell r="B10954" t="str">
            <v>KIT DE 5 ACCESORIOS ANTIKA</v>
          </cell>
          <cell r="C10954">
            <v>266</v>
          </cell>
        </row>
        <row r="10955">
          <cell r="A10955">
            <v>580228</v>
          </cell>
          <cell r="B10955" t="str">
            <v>KIT DE 5 ACCESORIOS ARCHITECT</v>
          </cell>
          <cell r="C10955">
            <v>282</v>
          </cell>
        </row>
        <row r="10956">
          <cell r="A10956">
            <v>580229</v>
          </cell>
          <cell r="B10956" t="str">
            <v>GRIFERIA LAVAMANOS JANA</v>
          </cell>
          <cell r="C10956">
            <v>69</v>
          </cell>
        </row>
        <row r="10957">
          <cell r="A10957">
            <v>580230</v>
          </cell>
          <cell r="B10957" t="str">
            <v>DUCHA MONOCOMANDO JANA</v>
          </cell>
          <cell r="C10957">
            <v>86</v>
          </cell>
        </row>
        <row r="10958">
          <cell r="A10958">
            <v>580802</v>
          </cell>
          <cell r="B10958" t="str">
            <v>DUCHA TEMPLE CROMO</v>
          </cell>
        </row>
        <row r="10959">
          <cell r="A10959">
            <v>580803</v>
          </cell>
          <cell r="B10959" t="str">
            <v>JGO.DUCHA TEMPLE CROMO</v>
          </cell>
        </row>
        <row r="10960">
          <cell r="A10960">
            <v>580807</v>
          </cell>
          <cell r="B10960" t="str">
            <v>""JGO.8"" LAVM.PARED TEMPLE CROMO"</v>
          </cell>
          <cell r="C10960">
            <v>2</v>
          </cell>
        </row>
        <row r="10961">
          <cell r="A10961">
            <v>580820</v>
          </cell>
          <cell r="B10961" t="str">
            <v>JABONERA TEMPLE CROMO</v>
          </cell>
          <cell r="C10961">
            <v>2</v>
          </cell>
        </row>
        <row r="10962">
          <cell r="A10962">
            <v>580827</v>
          </cell>
          <cell r="B10962" t="str">
            <v>JGO.MONOCOMANDO COCINA TEMPLE CROMO</v>
          </cell>
          <cell r="C10962">
            <v>2</v>
          </cell>
        </row>
        <row r="10963">
          <cell r="A10963">
            <v>580828</v>
          </cell>
          <cell r="B10963" t="str">
            <v>JGO.MOCOMANDO COMPACTO COCINA TEMPLE CROM</v>
          </cell>
          <cell r="C10963">
            <v>1</v>
          </cell>
        </row>
        <row r="10964">
          <cell r="A10964">
            <v>580831</v>
          </cell>
          <cell r="B10964" t="str">
            <v>JGO.DUCHA CON TERMOSTATO TEMPLE CROMO</v>
          </cell>
          <cell r="C10964">
            <v>1</v>
          </cell>
        </row>
        <row r="10965">
          <cell r="A10965">
            <v>580903</v>
          </cell>
          <cell r="B10965" t="str">
            <v>""MEZCL.4"" C/DESAGUE NASA CROMO"</v>
          </cell>
          <cell r="C10965">
            <v>16</v>
          </cell>
        </row>
        <row r="10966">
          <cell r="A10966">
            <v>580905</v>
          </cell>
          <cell r="B10966" t="str">
            <v>MEZCL.LAVP.PARED NASA CROMO</v>
          </cell>
        </row>
        <row r="10967">
          <cell r="A10967">
            <v>580930</v>
          </cell>
          <cell r="B10967" t="str">
            <v>MONOCOMANDO ALTO LAVM SABINA CROMO</v>
          </cell>
          <cell r="C10967">
            <v>74</v>
          </cell>
        </row>
        <row r="10968">
          <cell r="A10968">
            <v>580931</v>
          </cell>
          <cell r="B10968" t="str">
            <v>MONOCOMANDO  SIN DUCHA SABINA S/S CR</v>
          </cell>
          <cell r="C10968">
            <v>730</v>
          </cell>
        </row>
        <row r="10969">
          <cell r="A10969">
            <v>580932</v>
          </cell>
          <cell r="B10969" t="str">
            <v>MONOCOMANDO BAJO SABINA CR</v>
          </cell>
          <cell r="C10969">
            <v>347</v>
          </cell>
        </row>
        <row r="10970">
          <cell r="A10970">
            <v>580933</v>
          </cell>
          <cell r="B10970" t="str">
            <v>MONOCOMANDO PARA LAVAPLATOS SABINA CR</v>
          </cell>
          <cell r="C10970">
            <v>183</v>
          </cell>
        </row>
        <row r="10971">
          <cell r="A10971">
            <v>580934</v>
          </cell>
          <cell r="B10971" t="str">
            <v>TOALLERO CORTO SABINA</v>
          </cell>
          <cell r="C10971">
            <v>267</v>
          </cell>
        </row>
        <row r="10972">
          <cell r="A10972">
            <v>580935</v>
          </cell>
          <cell r="B10972" t="str">
            <v>TOALLERO BARRA SABINA</v>
          </cell>
          <cell r="C10972">
            <v>152</v>
          </cell>
        </row>
        <row r="10973">
          <cell r="A10973">
            <v>580936</v>
          </cell>
          <cell r="B10973" t="str">
            <v>PERCHA SABINA</v>
          </cell>
          <cell r="C10973">
            <v>47</v>
          </cell>
        </row>
        <row r="10974">
          <cell r="A10974">
            <v>580937</v>
          </cell>
          <cell r="B10974" t="str">
            <v>PORTARROLLO SABINA</v>
          </cell>
          <cell r="C10974">
            <v>18</v>
          </cell>
        </row>
        <row r="10975">
          <cell r="A10975">
            <v>580938</v>
          </cell>
          <cell r="B10975" t="str">
            <v>JABONERA SABINA</v>
          </cell>
          <cell r="C10975">
            <v>26</v>
          </cell>
        </row>
        <row r="10976">
          <cell r="A10976">
            <v>580950</v>
          </cell>
          <cell r="B10976" t="str">
            <v>MONOCOMANDO ALTO LAVM ABELIA CROMO</v>
          </cell>
          <cell r="C10976">
            <v>86</v>
          </cell>
        </row>
        <row r="10977">
          <cell r="A10977">
            <v>580951</v>
          </cell>
          <cell r="B10977" t="str">
            <v>MONOCOMANDO S/DUCHA S/S ABELIA CROMO</v>
          </cell>
          <cell r="C10977">
            <v>162</v>
          </cell>
        </row>
        <row r="10978">
          <cell r="A10978">
            <v>580952</v>
          </cell>
          <cell r="B10978" t="str">
            <v>MONOCOMANDO LAVM BAJO ABELIA CROMO</v>
          </cell>
          <cell r="C10978">
            <v>52</v>
          </cell>
        </row>
        <row r="10979">
          <cell r="A10979">
            <v>580953</v>
          </cell>
          <cell r="B10979" t="str">
            <v>MONOCOMANDO P/LAVP DATUNA C/ROCIADOR CR</v>
          </cell>
        </row>
        <row r="10980">
          <cell r="A10980">
            <v>580954</v>
          </cell>
          <cell r="B10980" t="str">
            <v>MONOCOMANDO PARA LAVAPLATOS ABELIA CR</v>
          </cell>
          <cell r="C10980">
            <v>67</v>
          </cell>
        </row>
        <row r="10981">
          <cell r="A10981">
            <v>580955</v>
          </cell>
          <cell r="B10981" t="str">
            <v>CARTUCHO SELLADO SUPERIOR 25MM</v>
          </cell>
          <cell r="C10981">
            <v>42</v>
          </cell>
        </row>
        <row r="10982">
          <cell r="A10982">
            <v>580957</v>
          </cell>
          <cell r="B10982" t="str">
            <v>MONOCOMANDO LAVP BENJOI CROMO</v>
          </cell>
          <cell r="C10982">
            <v>286</v>
          </cell>
        </row>
        <row r="10983">
          <cell r="A10983">
            <v>580958</v>
          </cell>
          <cell r="B10983" t="str">
            <v>KIT INSTALACION GRIFERIA DATUNA</v>
          </cell>
        </row>
        <row r="10984">
          <cell r="A10984">
            <v>580959</v>
          </cell>
          <cell r="B10984" t="str">
            <v>MONOCOMANDO DUCHA S/SALIDA BENJOI CROMO</v>
          </cell>
          <cell r="C10984">
            <v>397</v>
          </cell>
        </row>
        <row r="10985">
          <cell r="A10985">
            <v>580970</v>
          </cell>
          <cell r="B10985" t="str">
            <v>MONOCOMANDO LAVP FRESIA CROMO</v>
          </cell>
          <cell r="C10985">
            <v>570</v>
          </cell>
        </row>
        <row r="10986">
          <cell r="A10986">
            <v>580971</v>
          </cell>
          <cell r="B10986" t="str">
            <v>MONOCOMANDO BAJO FRESIA CR</v>
          </cell>
          <cell r="C10986">
            <v>91</v>
          </cell>
        </row>
        <row r="10987">
          <cell r="A10987">
            <v>580972</v>
          </cell>
          <cell r="B10987" t="str">
            <v>MONOCOMANDO ALTO FRESIA S/D S/S CROMO</v>
          </cell>
          <cell r="C10987">
            <v>239</v>
          </cell>
        </row>
        <row r="10988">
          <cell r="A10988">
            <v>580973</v>
          </cell>
          <cell r="B10988" t="str">
            <v>MONOCOMANDO  SIN DUCHA FRESIA S/S CR</v>
          </cell>
          <cell r="C10988">
            <v>203</v>
          </cell>
        </row>
        <row r="10989">
          <cell r="A10989">
            <v>580980</v>
          </cell>
          <cell r="B10989" t="str">
            <v>MONOCOMANDO COCINA TONKA CROMO</v>
          </cell>
        </row>
        <row r="10990">
          <cell r="A10990">
            <v>580981</v>
          </cell>
          <cell r="B10990" t="str">
            <v>MONOCOMANDO BAJO TONKA</v>
          </cell>
        </row>
        <row r="10991">
          <cell r="A10991">
            <v>580989</v>
          </cell>
          <cell r="B10991" t="str">
            <v>MONOCOMANDO  SIN DUCHA BENJOI C/S CR</v>
          </cell>
          <cell r="C10991">
            <v>106</v>
          </cell>
        </row>
        <row r="10992">
          <cell r="A10992">
            <v>580990</v>
          </cell>
          <cell r="B10992" t="str">
            <v>MONOCOMANDO ALTO LAVM BENJOI CROMO</v>
          </cell>
          <cell r="C10992">
            <v>206</v>
          </cell>
        </row>
        <row r="10993">
          <cell r="A10993">
            <v>580997</v>
          </cell>
          <cell r="B10993" t="str">
            <v>PAR MANGUERA FLEXIBLE M10</v>
          </cell>
        </row>
        <row r="10994">
          <cell r="A10994">
            <v>580998</v>
          </cell>
          <cell r="B10994" t="str">
            <v>MANIJA LINEA BENJOI</v>
          </cell>
        </row>
        <row r="10995">
          <cell r="A10995">
            <v>580999</v>
          </cell>
          <cell r="B10995" t="str">
            <v>MONOCOMANDO BAJO LAVM BENJOI CROMO</v>
          </cell>
          <cell r="C10995">
            <v>793</v>
          </cell>
        </row>
        <row r="10996">
          <cell r="A10996">
            <v>581000</v>
          </cell>
          <cell r="B10996" t="str">
            <v>MONOCOMANDO BAJO LAVM BENJOI CR/SIN MANGUERA</v>
          </cell>
        </row>
        <row r="10997">
          <cell r="A10997">
            <v>581001</v>
          </cell>
          <cell r="B10997" t="str">
            <v>DUCHA TERMOSTATICA UNIVERSAL CUERPO EXTERNO CROMO</v>
          </cell>
        </row>
        <row r="10998">
          <cell r="A10998">
            <v>581002</v>
          </cell>
          <cell r="B10998" t="str">
            <v>TERMOSTATO CUERPO INTERNO</v>
          </cell>
        </row>
        <row r="10999">
          <cell r="A10999">
            <v>581003</v>
          </cell>
          <cell r="B10999" t="str">
            <v>LAVATORIO VESSEL GOYA BLANCO</v>
          </cell>
          <cell r="C10999">
            <v>15</v>
          </cell>
        </row>
        <row r="11000">
          <cell r="A11000">
            <v>581004</v>
          </cell>
          <cell r="B11000" t="str">
            <v>LAVATORIO MURIEL BLANCO</v>
          </cell>
        </row>
        <row r="11001">
          <cell r="A11001">
            <v>581005</v>
          </cell>
          <cell r="B11001" t="str">
            <v>BIDET BARI 3AG. BLANCO</v>
          </cell>
          <cell r="C11001">
            <v>3</v>
          </cell>
        </row>
        <row r="11002">
          <cell r="A11002">
            <v>581006</v>
          </cell>
          <cell r="B11002" t="str">
            <v>LAVATORIO VESSEL MOZART NEGRO GRAFITO</v>
          </cell>
          <cell r="C11002">
            <v>1</v>
          </cell>
        </row>
        <row r="11003">
          <cell r="A11003">
            <v>581007</v>
          </cell>
          <cell r="B11003" t="str">
            <v>MANGUERA MONOCOMANDO BAJO LAVM BENJIO X 2</v>
          </cell>
          <cell r="C11003">
            <v>20</v>
          </cell>
        </row>
        <row r="11004">
          <cell r="A11004">
            <v>581101</v>
          </cell>
          <cell r="B11004" t="str">
            <v>MONOCOMANDO BAJO DALIA S/D S/S</v>
          </cell>
          <cell r="C11004">
            <v>1</v>
          </cell>
        </row>
        <row r="11005">
          <cell r="A11005">
            <v>581102</v>
          </cell>
          <cell r="B11005" t="str">
            <v>GRIF MONOCOMANDO ALTA DALIA SIN DESAGUE SIN SIFON</v>
          </cell>
          <cell r="C11005">
            <v>2</v>
          </cell>
        </row>
        <row r="11006">
          <cell r="A11006">
            <v>581103</v>
          </cell>
          <cell r="B11006" t="str">
            <v>GRIF MONOCOMANDO DUCHA DALIA NO UNCLUYE DUCHA</v>
          </cell>
        </row>
        <row r="11007">
          <cell r="A11007">
            <v>581120</v>
          </cell>
          <cell r="B11007" t="str">
            <v>MONOCOMANDO PARA LAVAPLATOS ARALIA CR</v>
          </cell>
          <cell r="C11007">
            <v>9</v>
          </cell>
        </row>
        <row r="11008">
          <cell r="A11008">
            <v>581130</v>
          </cell>
          <cell r="B11008" t="str">
            <v>MONOCOMANDO PARA LAVAPLATOS MALANTA CR</v>
          </cell>
          <cell r="C11008">
            <v>93</v>
          </cell>
        </row>
        <row r="11009">
          <cell r="A11009">
            <v>581212</v>
          </cell>
          <cell r="B11009" t="str">
            <v>DUCHA CITY SATIN</v>
          </cell>
          <cell r="C11009">
            <v>31</v>
          </cell>
        </row>
        <row r="11010">
          <cell r="A11010">
            <v>581222</v>
          </cell>
          <cell r="B11010" t="str">
            <v>TOALLERO DE BARRA LIBBY CROMO</v>
          </cell>
          <cell r="C11010">
            <v>9</v>
          </cell>
        </row>
        <row r="11011">
          <cell r="A11011">
            <v>581223</v>
          </cell>
          <cell r="B11011" t="str">
            <v>TOALLERO ARO LIBBY CROMO</v>
          </cell>
        </row>
        <row r="11012">
          <cell r="A11012">
            <v>581224</v>
          </cell>
          <cell r="B11012" t="str">
            <v>GANCHO PARA ROPA LIBBY CR</v>
          </cell>
          <cell r="C11012">
            <v>248</v>
          </cell>
        </row>
        <row r="11013">
          <cell r="A11013">
            <v>581225</v>
          </cell>
          <cell r="B11013" t="str">
            <v>JABONERA DE PARED  LIBBY CR</v>
          </cell>
          <cell r="C11013">
            <v>51</v>
          </cell>
        </row>
        <row r="11014">
          <cell r="A11014">
            <v>581226</v>
          </cell>
          <cell r="B11014" t="str">
            <v>PORTARROLLO  LIBBY CR</v>
          </cell>
          <cell r="C11014">
            <v>265</v>
          </cell>
        </row>
        <row r="11015">
          <cell r="A11015">
            <v>581227</v>
          </cell>
          <cell r="B11015" t="str">
            <v>PORTAVASO CON VASO LIBBY CR</v>
          </cell>
          <cell r="C11015">
            <v>89</v>
          </cell>
        </row>
        <row r="11016">
          <cell r="A11016">
            <v>581401</v>
          </cell>
          <cell r="B11016" t="str">
            <v>JGO.DUCHA COLONIAL CROMO ORO</v>
          </cell>
        </row>
        <row r="11017">
          <cell r="A11017">
            <v>581414</v>
          </cell>
          <cell r="B11017" t="str">
            <v>GANCHO PARA ROPA COLONIAL CROMO ORO</v>
          </cell>
          <cell r="C11017">
            <v>1</v>
          </cell>
        </row>
        <row r="11018">
          <cell r="A11018">
            <v>581501</v>
          </cell>
          <cell r="B11018" t="str">
            <v>MONOCOMANDO ALTO S/D S/S  LIBBY CROMO</v>
          </cell>
          <cell r="C11018">
            <v>1</v>
          </cell>
        </row>
        <row r="11019">
          <cell r="A11019">
            <v>581502</v>
          </cell>
          <cell r="B11019" t="str">
            <v>JUEGO MONOCOMANDO PARA DUCHA LIBBY</v>
          </cell>
        </row>
        <row r="11020">
          <cell r="A11020">
            <v>581503</v>
          </cell>
          <cell r="B11020" t="str">
            <v>DUCHA CON BRAZO LIBBY CR</v>
          </cell>
        </row>
        <row r="11021">
          <cell r="A11021">
            <v>581504</v>
          </cell>
          <cell r="B11021" t="str">
            <v>GRIF MONOCOMANDO LIBBY NO INCLUYE DUCHA CR</v>
          </cell>
          <cell r="C11021">
            <v>5</v>
          </cell>
        </row>
        <row r="11022">
          <cell r="A11022">
            <v>581505</v>
          </cell>
          <cell r="B11022" t="str">
            <v>GRIF MONOCOMANDO PARED LIBBY SIN DESAGUE SIN SIFON</v>
          </cell>
          <cell r="C11022">
            <v>1</v>
          </cell>
        </row>
        <row r="11023">
          <cell r="A11023">
            <v>581506</v>
          </cell>
          <cell r="B11023" t="str">
            <v>GRIFERIA MONOCOMANDO BAJA LIBBY SIN SESAGUE SIN SIFON</v>
          </cell>
        </row>
        <row r="11024">
          <cell r="A11024">
            <v>581631</v>
          </cell>
          <cell r="B11024" t="str">
            <v>JABONERA COLLECTION CROMO</v>
          </cell>
          <cell r="C11024">
            <v>1</v>
          </cell>
        </row>
        <row r="11025">
          <cell r="A11025">
            <v>581632</v>
          </cell>
          <cell r="B11025" t="str">
            <v>TOALLERO DE ARO COLLECTION CROMO</v>
          </cell>
        </row>
        <row r="11026">
          <cell r="A11026">
            <v>581633</v>
          </cell>
          <cell r="B11026" t="str">
            <v>TOALLERO DE BARRA COLLECTION CROMO</v>
          </cell>
        </row>
        <row r="11027">
          <cell r="A11027">
            <v>581636</v>
          </cell>
          <cell r="B11027" t="str">
            <v>GANCHO PARA ROPA COLLECTION CROMO</v>
          </cell>
          <cell r="C11027">
            <v>1</v>
          </cell>
        </row>
        <row r="11028">
          <cell r="A11028">
            <v>581638</v>
          </cell>
          <cell r="B11028" t="str">
            <v>DUCHA TELEFONO COLLECTION CROMO</v>
          </cell>
          <cell r="C11028">
            <v>2</v>
          </cell>
        </row>
        <row r="11029">
          <cell r="A11029">
            <v>581639</v>
          </cell>
          <cell r="B11029" t="str">
            <v>JGO 8" LAVM COLLECTION CROMO</v>
          </cell>
        </row>
        <row r="11030">
          <cell r="A11030">
            <v>581640</v>
          </cell>
          <cell r="B11030" t="str">
            <v>JGO DUCHATINA COLLECTION CROMO</v>
          </cell>
        </row>
        <row r="11031">
          <cell r="A11031">
            <v>581643</v>
          </cell>
          <cell r="B11031" t="str">
            <v>PORTARROLLO COLLECTION CROMO ORO</v>
          </cell>
          <cell r="C11031">
            <v>1</v>
          </cell>
        </row>
        <row r="11032">
          <cell r="A11032">
            <v>581818</v>
          </cell>
          <cell r="B11032" t="str">
            <v>TOALLERO DE ARO TREVI CROMO</v>
          </cell>
          <cell r="C11032">
            <v>4</v>
          </cell>
        </row>
        <row r="11033">
          <cell r="A11033">
            <v>581819</v>
          </cell>
          <cell r="B11033" t="str">
            <v>TOALLERO BARRA 60CM TREVI CROMO</v>
          </cell>
          <cell r="C11033">
            <v>2</v>
          </cell>
        </row>
        <row r="11034">
          <cell r="A11034">
            <v>582001</v>
          </cell>
          <cell r="B11034" t="str">
            <v>JGO.DUCHATINA TRANSF.CHESS CROMO</v>
          </cell>
          <cell r="C11034">
            <v>1</v>
          </cell>
        </row>
        <row r="11035">
          <cell r="A11035">
            <v>582002</v>
          </cell>
          <cell r="B11035" t="str">
            <v>JGO.DUCHA CHESS PLATIL CROMO</v>
          </cell>
          <cell r="C11035">
            <v>2</v>
          </cell>
        </row>
        <row r="11036">
          <cell r="A11036">
            <v>582005</v>
          </cell>
          <cell r="B11036" t="str">
            <v>JGO.DUCHA CHESS CROMO</v>
          </cell>
          <cell r="C11036">
            <v>1</v>
          </cell>
        </row>
        <row r="11037">
          <cell r="A11037">
            <v>582011</v>
          </cell>
          <cell r="B11037" t="str">
            <v>JGO.DUCHA C/S BAÑERA CR</v>
          </cell>
        </row>
        <row r="11038">
          <cell r="A11038">
            <v>582015</v>
          </cell>
          <cell r="B11038" t="str">
            <v>TOALLERO DE ARO CHESS PLATIL CROMO</v>
          </cell>
        </row>
        <row r="11039">
          <cell r="A11039">
            <v>582016</v>
          </cell>
          <cell r="B11039" t="str">
            <v>URINARIO QUANTUM PARA DESAGUE PLASTICO</v>
          </cell>
          <cell r="C11039">
            <v>1</v>
          </cell>
        </row>
        <row r="11040">
          <cell r="A11040">
            <v>582023</v>
          </cell>
          <cell r="B11040" t="str">
            <v>PORTARROLLO CHESS PLATIL CROMO</v>
          </cell>
          <cell r="C11040">
            <v>20</v>
          </cell>
        </row>
        <row r="11041">
          <cell r="A11041">
            <v>582201</v>
          </cell>
          <cell r="B11041" t="str">
            <v>JGO.DUCHATINA TRANSF.ALLEGRO CROMO</v>
          </cell>
        </row>
        <row r="11042">
          <cell r="A11042">
            <v>582202</v>
          </cell>
          <cell r="B11042" t="str">
            <v>JGO.DUCHA ALLEGRO CROMO</v>
          </cell>
        </row>
        <row r="11043">
          <cell r="A11043">
            <v>582205</v>
          </cell>
          <cell r="B11043" t="str">
            <v>JGO.COMPACTO COCINA ALLEGRO CROMO</v>
          </cell>
          <cell r="C11043">
            <v>1</v>
          </cell>
        </row>
        <row r="11044">
          <cell r="A11044">
            <v>582404</v>
          </cell>
          <cell r="B11044" t="str">
            <v>JGO.DUCHA MALENA CROMO</v>
          </cell>
          <cell r="C11044">
            <v>1</v>
          </cell>
        </row>
        <row r="11045">
          <cell r="A11045">
            <v>582406</v>
          </cell>
          <cell r="B11045" t="str">
            <v>JGO.DUCHA MALENA SATIN CROMO</v>
          </cell>
        </row>
        <row r="11046">
          <cell r="A11046">
            <v>582407</v>
          </cell>
          <cell r="B11046" t="str">
            <v>GRIFERIA BIDET MALENA CROMO</v>
          </cell>
          <cell r="C11046">
            <v>1</v>
          </cell>
        </row>
        <row r="11047">
          <cell r="A11047">
            <v>582408</v>
          </cell>
          <cell r="B11047" t="str">
            <v>DUCHA TEL. MEZCL. MALENA CROMO ORO</v>
          </cell>
        </row>
        <row r="11048">
          <cell r="A11048">
            <v>582409</v>
          </cell>
          <cell r="B11048" t="str">
            <v>GRIFERIA BIDET MALENA CROMO PROVI</v>
          </cell>
        </row>
        <row r="11049">
          <cell r="A11049">
            <v>582417</v>
          </cell>
          <cell r="B11049" t="str">
            <v>MEZCL.LAVP.PARED MALENA CROMO</v>
          </cell>
        </row>
        <row r="11050">
          <cell r="A11050">
            <v>582419</v>
          </cell>
          <cell r="B11050" t="str">
            <v>""JGO.8"" LAVM.MALENA SATIN CROMO"</v>
          </cell>
        </row>
        <row r="11051">
          <cell r="A11051">
            <v>582421</v>
          </cell>
          <cell r="B11051" t="str">
            <v>""JGO.8"" LAVM.MALENA CROMO"</v>
          </cell>
          <cell r="C11051">
            <v>1</v>
          </cell>
        </row>
        <row r="11052">
          <cell r="A11052">
            <v>582423</v>
          </cell>
          <cell r="B11052" t="str">
            <v>JGO.LAVM.COMPACTO MALENA CROMO</v>
          </cell>
        </row>
        <row r="11053">
          <cell r="A11053">
            <v>582424</v>
          </cell>
          <cell r="B11053" t="str">
            <v>JGO.LAVM.COMPACTO MALENA CROMO ORO</v>
          </cell>
        </row>
        <row r="11054">
          <cell r="A11054">
            <v>582425</v>
          </cell>
          <cell r="B11054" t="str">
            <v>MEZCLADOR EXTERNO COCINA MALENA CROMO</v>
          </cell>
        </row>
        <row r="11055">
          <cell r="A11055">
            <v>582426</v>
          </cell>
          <cell r="B11055" t="str">
            <v>MONOBLOCK COCINA MALENA CROMO</v>
          </cell>
        </row>
        <row r="11056">
          <cell r="A11056">
            <v>582428</v>
          </cell>
          <cell r="B11056" t="str">
            <v>MEZCL.LAVP MESA COCINA MALENA CROMO</v>
          </cell>
          <cell r="C11056">
            <v>1</v>
          </cell>
        </row>
        <row r="11057">
          <cell r="A11057">
            <v>582429</v>
          </cell>
          <cell r="B11057" t="str">
            <v>DUCHA TELEFONO MALENA CROMO</v>
          </cell>
        </row>
        <row r="11058">
          <cell r="A11058">
            <v>582430</v>
          </cell>
          <cell r="B11058" t="str">
            <v>MONOCOMANDO LAVP EDNA</v>
          </cell>
        </row>
        <row r="11059">
          <cell r="A11059">
            <v>582431</v>
          </cell>
          <cell r="B11059" t="str">
            <v>MONOCOMANDO BAJO EDNA</v>
          </cell>
        </row>
        <row r="11060">
          <cell r="A11060">
            <v>582432</v>
          </cell>
          <cell r="B11060" t="str">
            <v>ESPEJO CON AUMENTO GRAND HOTAL</v>
          </cell>
        </row>
        <row r="11061">
          <cell r="A11061">
            <v>582501</v>
          </cell>
          <cell r="B11061" t="str">
            <v>TOALLERO CORTO STYLO CROMO-DESCONTINUADO</v>
          </cell>
        </row>
        <row r="11062">
          <cell r="A11062">
            <v>582502</v>
          </cell>
          <cell r="B11062" t="str">
            <v>TOALLERO BARRA 50CM STYLO CROMO-DESCONTINUADO</v>
          </cell>
          <cell r="C11062">
            <v>28</v>
          </cell>
        </row>
        <row r="11063">
          <cell r="A11063">
            <v>582503</v>
          </cell>
          <cell r="B11063" t="str">
            <v>GANCHO PARA ROPA STYLO CROMO-DESCONTINUADO</v>
          </cell>
        </row>
        <row r="11064">
          <cell r="A11064">
            <v>582504</v>
          </cell>
          <cell r="B11064" t="str">
            <v>PORTARROLLO STYLO CROMO-DESCONTINUADO</v>
          </cell>
        </row>
        <row r="11065">
          <cell r="A11065">
            <v>582505</v>
          </cell>
          <cell r="B11065" t="str">
            <v>MEZCL. MONOC ALTO P/VESSEL STYLO CROMO</v>
          </cell>
          <cell r="C11065">
            <v>2</v>
          </cell>
        </row>
        <row r="11066">
          <cell r="A11066">
            <v>582506</v>
          </cell>
          <cell r="B11066" t="str">
            <v>JABONERA STYLO CROMO-DESCONTINUADO</v>
          </cell>
          <cell r="C11066">
            <v>1</v>
          </cell>
        </row>
        <row r="11067">
          <cell r="A11067">
            <v>582507</v>
          </cell>
          <cell r="B11067" t="str">
            <v>PORTACEPILLO STYLO CROMO-DESCONTINUADO</v>
          </cell>
        </row>
        <row r="11068">
          <cell r="A11068">
            <v>582526</v>
          </cell>
          <cell r="B11068" t="str">
            <v>REPISA DE VIDRIO STYLO CROMO</v>
          </cell>
        </row>
        <row r="11069">
          <cell r="A11069">
            <v>582600</v>
          </cell>
          <cell r="B11069" t="str">
            <v>DUCHAMATIC</v>
          </cell>
          <cell r="C11069">
            <v>18</v>
          </cell>
        </row>
        <row r="11070">
          <cell r="A11070">
            <v>582601</v>
          </cell>
          <cell r="B11070" t="str">
            <v>DUCHA MALENA II CROMO SIN DUCHA</v>
          </cell>
        </row>
        <row r="11071">
          <cell r="A11071">
            <v>582602</v>
          </cell>
          <cell r="B11071" t="str">
            <v>MEZCL.LAVP.MALENA II CROMO</v>
          </cell>
        </row>
        <row r="11072">
          <cell r="A11072">
            <v>582603</v>
          </cell>
          <cell r="B11072" t="str">
            <v>""MEZCL.8"" EXT MESA COCINA MALENA II CROMO"</v>
          </cell>
        </row>
        <row r="11073">
          <cell r="A11073">
            <v>582604</v>
          </cell>
          <cell r="B11073" t="str">
            <v>JGO.DUCHA MALENA II SATIN CROMO</v>
          </cell>
        </row>
        <row r="11074">
          <cell r="A11074">
            <v>582605</v>
          </cell>
          <cell r="B11074" t="str">
            <v>JGO.DUCHA MALENA II CROMO</v>
          </cell>
        </row>
        <row r="11075">
          <cell r="A11075">
            <v>582606</v>
          </cell>
          <cell r="B11075" t="str">
            <v>DUCHAMATIC CUADRADA CROMO</v>
          </cell>
          <cell r="C11075">
            <v>1</v>
          </cell>
        </row>
        <row r="11076">
          <cell r="A11076">
            <v>582607</v>
          </cell>
          <cell r="B11076" t="str">
            <v>""MEZCL.4"" C/DESAGUE MALENA II CROMO"</v>
          </cell>
        </row>
        <row r="11077">
          <cell r="A11077">
            <v>582608</v>
          </cell>
          <cell r="B11077" t="str">
            <v>""JGO.8"" LAVM.MALENA II SATIN CROMO"</v>
          </cell>
        </row>
        <row r="11078">
          <cell r="A11078">
            <v>582609</v>
          </cell>
          <cell r="B11078" t="str">
            <v>JGO.8"" BIDET MALENA LEVER CROMO</v>
          </cell>
          <cell r="C11078">
            <v>1</v>
          </cell>
        </row>
        <row r="11079">
          <cell r="A11079">
            <v>582610</v>
          </cell>
          <cell r="B11079" t="str">
            <v>""JGO.8"""" LAVM.MALENA II CROMO"</v>
          </cell>
        </row>
        <row r="11080">
          <cell r="A11080">
            <v>582611</v>
          </cell>
          <cell r="B11080" t="str">
            <v>JGO.DUCHATINA TRANSF.MALENA II CROMO</v>
          </cell>
        </row>
        <row r="11081">
          <cell r="A11081">
            <v>582619</v>
          </cell>
          <cell r="B11081" t="str">
            <v>""MEZCL.8"" PARED COCINA"</v>
          </cell>
        </row>
        <row r="11082">
          <cell r="A11082">
            <v>582803</v>
          </cell>
          <cell r="B11082" t="str">
            <v>JGO.DUCHA VERONA CROMO</v>
          </cell>
        </row>
        <row r="11083">
          <cell r="A11083">
            <v>582805</v>
          </cell>
          <cell r="B11083" t="str">
            <v>""MEZCL.4"" C/DESAGUE VERONA SATIN CROMO"</v>
          </cell>
        </row>
        <row r="11084">
          <cell r="A11084">
            <v>582807</v>
          </cell>
          <cell r="B11084" t="str">
            <v>""JGO.8"" LAVM.VERONA SATIN CROMO"</v>
          </cell>
          <cell r="C11084">
            <v>2</v>
          </cell>
        </row>
        <row r="11085">
          <cell r="A11085">
            <v>583001</v>
          </cell>
          <cell r="B11085" t="str">
            <v>TOALLERO DE ARO MILENIUM CROMO</v>
          </cell>
          <cell r="C11085">
            <v>2</v>
          </cell>
        </row>
        <row r="11086">
          <cell r="A11086">
            <v>583002</v>
          </cell>
          <cell r="B11086" t="str">
            <v>TOALLERO DE ARO MILENIUM CROMO ORO</v>
          </cell>
        </row>
        <row r="11087">
          <cell r="A11087">
            <v>583003</v>
          </cell>
          <cell r="B11087" t="str">
            <v>TOALLERO BARRA 60CM MILENIUM CROMO</v>
          </cell>
        </row>
        <row r="11088">
          <cell r="A11088">
            <v>583005</v>
          </cell>
          <cell r="B11088" t="str">
            <v>GANCHO PARA ROPA MILENIUM CROMO</v>
          </cell>
        </row>
        <row r="11089">
          <cell r="A11089">
            <v>583007</v>
          </cell>
          <cell r="B11089" t="str">
            <v>PORTARROLLO MILENIUM CROMO</v>
          </cell>
        </row>
        <row r="11090">
          <cell r="A11090">
            <v>583009</v>
          </cell>
          <cell r="B11090" t="str">
            <v>JABONERA MILENIUM CROMO DESCONTINUADA</v>
          </cell>
        </row>
        <row r="11091">
          <cell r="A11091">
            <v>583010</v>
          </cell>
          <cell r="B11091" t="str">
            <v>ACRILICO JABONERA MILENIUM</v>
          </cell>
          <cell r="C11091">
            <v>14</v>
          </cell>
        </row>
        <row r="11092">
          <cell r="A11092">
            <v>583023</v>
          </cell>
          <cell r="B11092" t="str">
            <v>PORTACEPILLOS MILENIUM SATIN CROMO</v>
          </cell>
        </row>
        <row r="11093">
          <cell r="A11093">
            <v>583028</v>
          </cell>
          <cell r="B11093" t="str">
            <v>PORTARROLLO MILENIUM SATIN CROMO</v>
          </cell>
        </row>
        <row r="11094">
          <cell r="A11094">
            <v>583030</v>
          </cell>
          <cell r="B11094" t="str">
            <v>PORTACEPILLOS MILENIUM CROMO</v>
          </cell>
          <cell r="C11094">
            <v>2</v>
          </cell>
        </row>
        <row r="11095">
          <cell r="A11095">
            <v>583201</v>
          </cell>
          <cell r="B11095" t="str">
            <v>JGO.DUCHATINA LUMINA CROMO</v>
          </cell>
        </row>
        <row r="11096">
          <cell r="A11096">
            <v>583202</v>
          </cell>
          <cell r="B11096" t="str">
            <v>JGO.DUCHA LUMINA CROMO</v>
          </cell>
        </row>
        <row r="11097">
          <cell r="A11097">
            <v>583203</v>
          </cell>
          <cell r="B11097" t="str">
            <v>REGISTRO DUCHA LUMINA CROMO ORO</v>
          </cell>
        </row>
        <row r="11098">
          <cell r="A11098">
            <v>583204</v>
          </cell>
          <cell r="B11098" t="str">
            <v>DUCHA CON LLAVE LUMINA CROMO</v>
          </cell>
        </row>
        <row r="11099">
          <cell r="A11099">
            <v>583205</v>
          </cell>
          <cell r="B11099" t="str">
            <v>""MEZCL.4"" C/DESAGUE LUMINA CROMO"</v>
          </cell>
        </row>
        <row r="11100">
          <cell r="A11100">
            <v>583207</v>
          </cell>
          <cell r="B11100" t="str">
            <v>MEZCL.LAVP.PARED LUMINA CROMO</v>
          </cell>
        </row>
        <row r="11101">
          <cell r="A11101">
            <v>583208</v>
          </cell>
          <cell r="B11101" t="str">
            <v>JGO.COMPACTO LUMINA CROMO</v>
          </cell>
          <cell r="C11101">
            <v>8</v>
          </cell>
        </row>
        <row r="11102">
          <cell r="A11102">
            <v>583210</v>
          </cell>
          <cell r="B11102" t="str">
            <v>LLAVE LAVP.PARED PICO BAJO LUMINA CROMO</v>
          </cell>
        </row>
        <row r="11103">
          <cell r="A11103">
            <v>583212</v>
          </cell>
          <cell r="B11103" t="str">
            <v>LLAVE LAVP.MESA LUMINA CROMO</v>
          </cell>
          <cell r="C11103">
            <v>5</v>
          </cell>
        </row>
        <row r="11104">
          <cell r="A11104">
            <v>583213</v>
          </cell>
          <cell r="B11104" t="str">
            <v>JGO.DUCHATINA LUMINA CROMO ORO</v>
          </cell>
          <cell r="C11104">
            <v>3</v>
          </cell>
        </row>
        <row r="11105">
          <cell r="A11105">
            <v>583216</v>
          </cell>
          <cell r="B11105" t="str">
            <v>DUCHA CON LLAVE LUMINA CROMO</v>
          </cell>
        </row>
        <row r="11106">
          <cell r="A11106">
            <v>583217</v>
          </cell>
          <cell r="B11106" t="str">
            <v>""MEZCL.4"" C/DESAGUE LUMINA CROMO ORO"</v>
          </cell>
          <cell r="C11106">
            <v>35</v>
          </cell>
        </row>
        <row r="11107">
          <cell r="A11107">
            <v>583218</v>
          </cell>
          <cell r="B11107" t="str">
            <v>""JGO.8"" LAVM.LUMINA CROMO ORO"</v>
          </cell>
        </row>
        <row r="11108">
          <cell r="A11108">
            <v>583219</v>
          </cell>
          <cell r="B11108" t="str">
            <v>""GRIFERIA 4"" LUMINA CROMADA"</v>
          </cell>
        </row>
        <row r="11109">
          <cell r="A11109">
            <v>583220</v>
          </cell>
          <cell r="B11109" t="str">
            <v>MANIJA 26 LUMINA CROMO ORO</v>
          </cell>
        </row>
        <row r="11110">
          <cell r="A11110">
            <v>583221</v>
          </cell>
          <cell r="B11110" t="str">
            <v>CJTO. LLAVE INDIVIDUAL LUMINA CROMO</v>
          </cell>
        </row>
        <row r="11111">
          <cell r="A11111">
            <v>583222</v>
          </cell>
          <cell r="B11111" t="str">
            <v>CJTO. MEZCL. LAVM. LUMINA CROMO</v>
          </cell>
        </row>
        <row r="11112">
          <cell r="A11112">
            <v>583223</v>
          </cell>
          <cell r="B11112" t="str">
            <v>""CJTO.MEZCL. 8"" LUMINA CROMO ORO"</v>
          </cell>
        </row>
        <row r="11113">
          <cell r="A11113">
            <v>583401</v>
          </cell>
          <cell r="B11113" t="str">
            <v>JGO.DUCHATINA FIORI CROMO</v>
          </cell>
        </row>
        <row r="11114">
          <cell r="A11114">
            <v>583402</v>
          </cell>
          <cell r="B11114" t="str">
            <v>JGO.DUCHA FIORI CROMO</v>
          </cell>
        </row>
        <row r="11115">
          <cell r="A11115">
            <v>583403</v>
          </cell>
          <cell r="B11115" t="str">
            <v>DUCHA TELEFONO FIORI CROMO</v>
          </cell>
        </row>
        <row r="11116">
          <cell r="A11116">
            <v>583404</v>
          </cell>
          <cell r="B11116" t="str">
            <v>DUCHA TELEFONO MEZCL.FIORI CROMO</v>
          </cell>
        </row>
        <row r="11117">
          <cell r="A11117">
            <v>583405</v>
          </cell>
          <cell r="B11117" t="str">
            <v>REGISTRO DUCHA FIORI CROMO</v>
          </cell>
        </row>
        <row r="11118">
          <cell r="A11118">
            <v>583406</v>
          </cell>
          <cell r="B11118" t="str">
            <v>DUCHA CON LLAVE FIORI CROMO</v>
          </cell>
          <cell r="C11118">
            <v>44</v>
          </cell>
        </row>
        <row r="11119">
          <cell r="A11119">
            <v>583407</v>
          </cell>
          <cell r="B11119" t="str">
            <v>""MEZCL.4"" C/DESAGUE FIORI CROMO"</v>
          </cell>
        </row>
        <row r="11120">
          <cell r="A11120">
            <v>583408</v>
          </cell>
          <cell r="B11120" t="str">
            <v>""JGO.8"" LAVM.FIORI CROMO"</v>
          </cell>
          <cell r="C11120">
            <v>1</v>
          </cell>
        </row>
        <row r="11121">
          <cell r="A11121">
            <v>583409</v>
          </cell>
          <cell r="B11121" t="str">
            <v>MEZCL.LAVP.PARED FIORI CROMO</v>
          </cell>
        </row>
        <row r="11122">
          <cell r="A11122">
            <v>583410</v>
          </cell>
          <cell r="B11122" t="str">
            <v>JGO.COMPACTO FIORI CROMO</v>
          </cell>
          <cell r="C11122">
            <v>12</v>
          </cell>
        </row>
        <row r="11123">
          <cell r="A11123">
            <v>583411</v>
          </cell>
          <cell r="B11123" t="str">
            <v>LLAVE LAVM.METALICA FIORI CROMO</v>
          </cell>
        </row>
        <row r="11124">
          <cell r="A11124">
            <v>583412</v>
          </cell>
          <cell r="B11124" t="str">
            <v>MEZCL.LAVP.FIORI CROMO</v>
          </cell>
          <cell r="C11124">
            <v>9</v>
          </cell>
        </row>
        <row r="11125">
          <cell r="A11125">
            <v>583413</v>
          </cell>
          <cell r="B11125" t="str">
            <v>LLAVE LAVP.PARED PICO BAJO FIORI CROMO</v>
          </cell>
          <cell r="C11125">
            <v>129</v>
          </cell>
        </row>
        <row r="11126">
          <cell r="A11126">
            <v>583414</v>
          </cell>
          <cell r="B11126" t="str">
            <v>LLAVE LAVP.PARED PICO GANSO FIORI CROMO-DESCONTINUADA</v>
          </cell>
        </row>
        <row r="11127">
          <cell r="A11127">
            <v>583415</v>
          </cell>
          <cell r="B11127" t="str">
            <v>LLAVE LAVP.MESA FIORI CROMO</v>
          </cell>
          <cell r="C11127">
            <v>8</v>
          </cell>
        </row>
        <row r="11128">
          <cell r="A11128">
            <v>583416</v>
          </cell>
          <cell r="B11128" t="str">
            <v>LLAVE MESA COCINA FIORI CROMO</v>
          </cell>
        </row>
        <row r="11129">
          <cell r="A11129">
            <v>583417</v>
          </cell>
          <cell r="B11129" t="str">
            <v>JGO.DUCHATINA FIORI CROMO ORO</v>
          </cell>
        </row>
        <row r="11130">
          <cell r="A11130">
            <v>583418</v>
          </cell>
          <cell r="B11130" t="str">
            <v>JGO.DUCHA FIORI CROMO ORO</v>
          </cell>
        </row>
        <row r="11131">
          <cell r="A11131">
            <v>583419</v>
          </cell>
          <cell r="B11131" t="str">
            <v>REGISTRO DUCHA FIORI CROMO ORO</v>
          </cell>
        </row>
        <row r="11132">
          <cell r="A11132">
            <v>583420</v>
          </cell>
          <cell r="B11132" t="str">
            <v>DUCHA CON LLAVE FIORI CROMO ORO</v>
          </cell>
        </row>
        <row r="11133">
          <cell r="A11133">
            <v>583421</v>
          </cell>
          <cell r="B11133" t="str">
            <v>""MEZCL.4"" C/DESAGUE FIORI CROMO ORO"</v>
          </cell>
        </row>
        <row r="11134">
          <cell r="A11134">
            <v>583422</v>
          </cell>
          <cell r="B11134" t="str">
            <v>""JGO.8"" LAVM.FIORI CROMO ORO"</v>
          </cell>
        </row>
        <row r="11135">
          <cell r="A11135">
            <v>583423</v>
          </cell>
          <cell r="B11135" t="str">
            <v>DUCHA TELEFONO FIORI CROMO ORO</v>
          </cell>
        </row>
        <row r="11136">
          <cell r="A11136">
            <v>583424</v>
          </cell>
          <cell r="B11136" t="str">
            <v>DUCHA TELEFONO MEZCL.FIORI CROMO ORO</v>
          </cell>
        </row>
        <row r="11137">
          <cell r="A11137">
            <v>583425</v>
          </cell>
          <cell r="B11137" t="str">
            <v>LLAVE LAVM.METALICA FIORI CROMO ORO</v>
          </cell>
        </row>
        <row r="11138">
          <cell r="A11138">
            <v>583426</v>
          </cell>
          <cell r="B11138" t="str">
            <v>""GRIFERIA 4"" FIORI CROMADA"</v>
          </cell>
          <cell r="C11138">
            <v>8</v>
          </cell>
        </row>
        <row r="11139">
          <cell r="A11139">
            <v>583427</v>
          </cell>
          <cell r="B11139" t="str">
            <v>LLAVE LAVM.C/DESAGUE FIORI CROMO</v>
          </cell>
          <cell r="C11139">
            <v>370</v>
          </cell>
        </row>
        <row r="11140">
          <cell r="A11140">
            <v>583428</v>
          </cell>
          <cell r="B11140" t="str">
            <v>LLAVE LAVM.FIORI CROMO</v>
          </cell>
          <cell r="C11140">
            <v>30</v>
          </cell>
        </row>
        <row r="11141">
          <cell r="A11141">
            <v>583429</v>
          </cell>
          <cell r="B11141" t="str">
            <v>DUCHA CON LLAVE FIORI CROMO ORO</v>
          </cell>
        </row>
        <row r="11142">
          <cell r="A11142">
            <v>583430</v>
          </cell>
          <cell r="B11142" t="str">
            <v>JGO DUCHA MEZCL FIORI CROMO</v>
          </cell>
          <cell r="C11142">
            <v>66</v>
          </cell>
        </row>
        <row r="11143">
          <cell r="A11143">
            <v>583431</v>
          </cell>
          <cell r="B11143" t="str">
            <v>JGO 8" LAVM, FIORI CROMO</v>
          </cell>
          <cell r="C11143">
            <v>13</v>
          </cell>
        </row>
        <row r="11144">
          <cell r="A11144">
            <v>583432</v>
          </cell>
          <cell r="B11144" t="str">
            <v>""MEZCL. 8"" LAVP FIORI CROMO"</v>
          </cell>
        </row>
        <row r="11145">
          <cell r="A11145">
            <v>583433</v>
          </cell>
          <cell r="B11145" t="str">
            <v>DUCHA MEZCL.S/SALIDA LUMINA CROMO</v>
          </cell>
          <cell r="C11145">
            <v>6</v>
          </cell>
        </row>
        <row r="11146">
          <cell r="A11146">
            <v>583434</v>
          </cell>
          <cell r="B11146" t="str">
            <v>""MEZCL.4"" FIORI S/DESAGUE S/SIFON"</v>
          </cell>
        </row>
        <row r="11147">
          <cell r="A11147">
            <v>583435</v>
          </cell>
          <cell r="B11147" t="str">
            <v>MEZCL.LAVP.PLANO FIORI CROMO</v>
          </cell>
        </row>
        <row r="11148">
          <cell r="A11148">
            <v>583436</v>
          </cell>
          <cell r="B11148" t="str">
            <v>LLAVE LAVP.PARED PICO ALTO FIORI CROMO</v>
          </cell>
          <cell r="C11148">
            <v>86</v>
          </cell>
        </row>
        <row r="11149">
          <cell r="A11149">
            <v>583437</v>
          </cell>
          <cell r="B11149" t="str">
            <v>""MEZCL. 4"" LAVM C/REJ/SIF FIORI CROMO"</v>
          </cell>
          <cell r="C11149">
            <v>6</v>
          </cell>
        </row>
        <row r="11150">
          <cell r="A11150">
            <v>583438</v>
          </cell>
          <cell r="B11150" t="str">
            <v>JGO.DUCHA FIORI SIN UNIVERSAL CROMO</v>
          </cell>
        </row>
        <row r="11151">
          <cell r="A11151">
            <v>583439</v>
          </cell>
          <cell r="B11151" t="str">
            <v>MEZCL.LAVP.FIORI RA CROMO</v>
          </cell>
          <cell r="C11151">
            <v>44</v>
          </cell>
        </row>
        <row r="11152">
          <cell r="A11152">
            <v>583440</v>
          </cell>
          <cell r="B11152" t="str">
            <v>""GRIFERIA 4"" CON DESAGUE Y SIFON FIORI LEVER CROMO-DESCONTINUADO"</v>
          </cell>
        </row>
        <row r="11153">
          <cell r="A11153">
            <v>583441</v>
          </cell>
          <cell r="B11153" t="str">
            <v>""GRIFERIA 4"" SIN DESAGUE Y SIFON FIORI CROMO"</v>
          </cell>
          <cell r="C11153">
            <v>36</v>
          </cell>
        </row>
        <row r="11154">
          <cell r="A11154">
            <v>583442</v>
          </cell>
          <cell r="B11154" t="str">
            <v>""GRIFERIA 4"" SIN DESAGUE Y SIFON FIORI LEVER CROMO"</v>
          </cell>
        </row>
        <row r="11155">
          <cell r="A11155">
            <v>583443</v>
          </cell>
          <cell r="B11155" t="str">
            <v>""GRIFERIA 8"" CON DESAGUE Y SIFON FIORI LEVER CROMO-DESCONTINUADO"</v>
          </cell>
          <cell r="C11155">
            <v>6</v>
          </cell>
        </row>
        <row r="11156">
          <cell r="A11156">
            <v>583444</v>
          </cell>
          <cell r="B11156" t="str">
            <v>""GRIFERIA COCINA 8"" PICO ALTO FIORI LEVER CROMO-DESCONTINUADO"</v>
          </cell>
          <cell r="C11156">
            <v>10</v>
          </cell>
        </row>
        <row r="11157">
          <cell r="A11157">
            <v>583445</v>
          </cell>
          <cell r="B11157" t="str">
            <v>GRIFERIA DUCHA CON MEZCLADOR FIORI LEVER CR-DESCONTINUADO</v>
          </cell>
          <cell r="C11157">
            <v>1</v>
          </cell>
        </row>
        <row r="11158">
          <cell r="A11158">
            <v>583446</v>
          </cell>
          <cell r="B11158" t="str">
            <v>LLAVE DE PARED PARA COCINA  PICO BAJO FIORI LEVER</v>
          </cell>
        </row>
        <row r="11159">
          <cell r="A11159">
            <v>583447</v>
          </cell>
          <cell r="B11159" t="str">
            <v>LLAVE REGISTRO DE 1/2 FIORI  CR</v>
          </cell>
          <cell r="C11159">
            <v>73</v>
          </cell>
        </row>
        <row r="11160">
          <cell r="A11160">
            <v>583448</v>
          </cell>
          <cell r="B11160" t="str">
            <v>LLAVE SENCILLA PARA LAVAMANOS CON REJILLA Y SIFON FIORI LEVER CR</v>
          </cell>
          <cell r="C11160">
            <v>9</v>
          </cell>
        </row>
        <row r="11161">
          <cell r="A11161">
            <v>583449</v>
          </cell>
          <cell r="B11161" t="str">
            <v>LLAVE SENCILLA RA PARA LAVAMANOS FIORI LEVER CR</v>
          </cell>
        </row>
        <row r="11162">
          <cell r="A11162">
            <v>583450</v>
          </cell>
          <cell r="B11162" t="str">
            <v>REGISTRO 1/2  FIORI LEVER CR</v>
          </cell>
        </row>
        <row r="11163">
          <cell r="A11163">
            <v>583451</v>
          </cell>
          <cell r="B11163" t="str">
            <v>REGISTRO CON DUCHA DE 1/2 FIORI LEVER CR-DESCONTINUADO</v>
          </cell>
          <cell r="C11163">
            <v>1</v>
          </cell>
        </row>
        <row r="11164">
          <cell r="A11164">
            <v>583452</v>
          </cell>
          <cell r="B11164" t="str">
            <v>""MEZCL.4"" FIORI CROMO"</v>
          </cell>
          <cell r="C11164">
            <v>3</v>
          </cell>
        </row>
        <row r="11165">
          <cell r="A11165">
            <v>583453</v>
          </cell>
          <cell r="B11165" t="str">
            <v>JGO DUCHA MEZCL FIORI CROMO CALIDAD COMERCIAL</v>
          </cell>
        </row>
        <row r="11166">
          <cell r="A11166">
            <v>583454</v>
          </cell>
          <cell r="B11166" t="str">
            <v>GRIF. DUCHA CON MEZCL. FIORI LEVER CR CALIDAD COMERCIAL</v>
          </cell>
        </row>
        <row r="11167">
          <cell r="A11167">
            <v>583455</v>
          </cell>
          <cell r="B11167" t="str">
            <v>CUERPO MEZCLADOR C1090 FV</v>
          </cell>
        </row>
        <row r="11168">
          <cell r="A11168">
            <v>583601</v>
          </cell>
          <cell r="B11168" t="str">
            <v>JGO.DUCHA EURO STYLE CROMO</v>
          </cell>
        </row>
        <row r="11169">
          <cell r="A11169">
            <v>583602</v>
          </cell>
          <cell r="B11169" t="str">
            <v>REGISTRO DUCHA EURO STYLE CROMO</v>
          </cell>
        </row>
        <row r="11170">
          <cell r="A11170">
            <v>583603</v>
          </cell>
          <cell r="B11170" t="str">
            <v>DUCHA CON LLAVE EURO STYLE CROMO</v>
          </cell>
        </row>
        <row r="11171">
          <cell r="A11171">
            <v>583604</v>
          </cell>
          <cell r="B11171" t="str">
            <v>""MEZCL.4"" EURO STYLE CROMO"</v>
          </cell>
        </row>
        <row r="11172">
          <cell r="A11172">
            <v>583605</v>
          </cell>
          <cell r="B11172" t="str">
            <v>""MEZCL.4"" C/DESAGUE EURO STYLE CROMO"</v>
          </cell>
          <cell r="C11172">
            <v>1</v>
          </cell>
        </row>
        <row r="11173">
          <cell r="A11173">
            <v>583606</v>
          </cell>
          <cell r="B11173" t="str">
            <v>""JGO.8"" LAVM.EURO STYLE CROMO"</v>
          </cell>
        </row>
        <row r="11174">
          <cell r="A11174">
            <v>583607</v>
          </cell>
          <cell r="B11174" t="str">
            <v>LLAVE LAVM.C/DESAGUE EURO STYLE CROMO</v>
          </cell>
        </row>
        <row r="11175">
          <cell r="A11175">
            <v>583608</v>
          </cell>
          <cell r="B11175" t="str">
            <v>LLAVE LAVM.METALICA EURO STYLE CROMO</v>
          </cell>
        </row>
        <row r="11176">
          <cell r="A11176">
            <v>583609</v>
          </cell>
          <cell r="B11176" t="str">
            <v>LLAVE LAVM.EURO STYLE CROMO</v>
          </cell>
        </row>
        <row r="11177">
          <cell r="A11177">
            <v>583610</v>
          </cell>
          <cell r="B11177" t="str">
            <v>MEZCL.LAVP.PLANO EURO STYLE CROMO</v>
          </cell>
          <cell r="C11177">
            <v>1</v>
          </cell>
        </row>
        <row r="11178">
          <cell r="A11178">
            <v>583611</v>
          </cell>
          <cell r="B11178" t="str">
            <v>MEZCL.LAVP.EURO STYLE CROMO</v>
          </cell>
        </row>
        <row r="11179">
          <cell r="A11179">
            <v>583612</v>
          </cell>
          <cell r="B11179" t="str">
            <v>LLAVE LAVP.PARED PICO BAJO EURO STYLE CROMO</v>
          </cell>
        </row>
        <row r="11180">
          <cell r="A11180">
            <v>583613</v>
          </cell>
          <cell r="B11180" t="str">
            <v>LLAVE LAVP.PARED PICO ALTO FIORI LEVER CRO-DESCONTINUADO</v>
          </cell>
        </row>
        <row r="11181">
          <cell r="A11181">
            <v>583614</v>
          </cell>
          <cell r="B11181" t="str">
            <v>LLAVE LAVP.MESA EURO STYLE CROMO</v>
          </cell>
        </row>
        <row r="11182">
          <cell r="A11182">
            <v>583615</v>
          </cell>
          <cell r="B11182" t="str">
            <v>LLAVE MESA COCINA EURO STYLE CROMO</v>
          </cell>
        </row>
        <row r="11183">
          <cell r="A11183">
            <v>583616</v>
          </cell>
          <cell r="B11183" t="str">
            <v>DUCHA TELEFONO EURO STYLE CROMO</v>
          </cell>
        </row>
        <row r="11184">
          <cell r="A11184">
            <v>583617</v>
          </cell>
          <cell r="B11184" t="str">
            <v>""JGO.8"" LAVM. PLASTICO EURO STYLE CROMO"</v>
          </cell>
        </row>
        <row r="11185">
          <cell r="A11185">
            <v>583618</v>
          </cell>
          <cell r="B11185" t="str">
            <v>MEZCL.LAVP.RA EURO STYLE CROMO</v>
          </cell>
        </row>
        <row r="11186">
          <cell r="A11186">
            <v>583619</v>
          </cell>
          <cell r="B11186" t="str">
            <v>""MEZCL.4"" C/DES RA EURO STYLE CROMO"</v>
          </cell>
        </row>
        <row r="11187">
          <cell r="A11187">
            <v>583620</v>
          </cell>
          <cell r="B11187" t="str">
            <v>JGO.DUCHA CON MEZCL. EURO STYLE CROMO</v>
          </cell>
        </row>
        <row r="11188">
          <cell r="A11188">
            <v>583621</v>
          </cell>
          <cell r="B11188" t="str">
            <v>JGO. LAVAP. EURO STYLE CROMO</v>
          </cell>
        </row>
        <row r="11189">
          <cell r="A11189">
            <v>583622</v>
          </cell>
          <cell r="B11189" t="str">
            <v>LLAVE LAVP.PARED PICO ALTO EURO STYLE CROMO</v>
          </cell>
        </row>
        <row r="11190">
          <cell r="A11190">
            <v>583801</v>
          </cell>
          <cell r="B11190" t="str">
            <v>LLAVE 1/2 PASO BAJA (H-H) CROMO</v>
          </cell>
        </row>
        <row r="11191">
          <cell r="A11191">
            <v>583802</v>
          </cell>
          <cell r="B11191" t="str">
            <v>DUCHA SENCILLA CRUZ FIJA</v>
          </cell>
        </row>
        <row r="11192">
          <cell r="A11192">
            <v>583803</v>
          </cell>
          <cell r="B11192" t="str">
            <v>LLAVE LAVM.METALICA CRUZ FIJA CROMO</v>
          </cell>
        </row>
        <row r="11193">
          <cell r="A11193">
            <v>583804</v>
          </cell>
          <cell r="B11193" t="str">
            <v>LLAVE LAVP.COCINA PICO BAJO CRUZ FIJA CRO</v>
          </cell>
        </row>
        <row r="11194">
          <cell r="A11194">
            <v>583805</v>
          </cell>
          <cell r="B11194" t="str">
            <v>LLAVE LAVP.PARED PICO ALTO CRUZ FIJA CROM</v>
          </cell>
        </row>
        <row r="11195">
          <cell r="A11195">
            <v>583807</v>
          </cell>
          <cell r="B11195" t="str">
            <v>LLAVE URINARIO CRUZ FIJA CROMO</v>
          </cell>
          <cell r="C11195">
            <v>82</v>
          </cell>
        </row>
        <row r="11196">
          <cell r="A11196">
            <v>583808</v>
          </cell>
          <cell r="B11196" t="str">
            <v>LLAVE LAVP. MESA CRUZ FIJA CROMO</v>
          </cell>
        </row>
        <row r="11197">
          <cell r="A11197">
            <v>583809</v>
          </cell>
          <cell r="B11197" t="str">
            <v>MANGUERA FLEXO METALICA 180</v>
          </cell>
        </row>
        <row r="11198">
          <cell r="A11198">
            <v>583810</v>
          </cell>
          <cell r="B11198" t="str">
            <v>MANGUERA 1,80 m</v>
          </cell>
        </row>
        <row r="11199">
          <cell r="A11199">
            <v>584001</v>
          </cell>
          <cell r="B11199" t="str">
            <v>1/2 JUEGO ACCE.CREIN CROMO</v>
          </cell>
        </row>
        <row r="11200">
          <cell r="A11200">
            <v>584002</v>
          </cell>
          <cell r="B11200" t="str">
            <v>JGO.ACCE.CREIN CROMO</v>
          </cell>
          <cell r="C11200">
            <v>14</v>
          </cell>
        </row>
        <row r="11201">
          <cell r="A11201">
            <v>584003</v>
          </cell>
          <cell r="B11201" t="str">
            <v>JABONERA CREIN CROMO-DESCONTINUADO</v>
          </cell>
        </row>
        <row r="11202">
          <cell r="A11202">
            <v>584004</v>
          </cell>
          <cell r="B11202" t="str">
            <v>PORTACEPILLOS CREIN CROMO</v>
          </cell>
          <cell r="C11202">
            <v>31</v>
          </cell>
        </row>
        <row r="11203">
          <cell r="A11203">
            <v>584005</v>
          </cell>
          <cell r="B11203" t="str">
            <v>TOALLERO DE ARO CREIN</v>
          </cell>
        </row>
        <row r="11204">
          <cell r="A11204">
            <v>584006</v>
          </cell>
          <cell r="B11204" t="str">
            <v>GANCHO PARA ROPA CREIN CROMO</v>
          </cell>
          <cell r="C11204">
            <v>10</v>
          </cell>
        </row>
        <row r="11205">
          <cell r="A11205">
            <v>584007</v>
          </cell>
          <cell r="B11205" t="str">
            <v>PORTARROLLO CREIN CROMO</v>
          </cell>
        </row>
        <row r="11206">
          <cell r="A11206">
            <v>584008</v>
          </cell>
          <cell r="B11206" t="str">
            <v>TOALLERO BARRA 45CM CREIN CROMO</v>
          </cell>
        </row>
        <row r="11207">
          <cell r="A11207">
            <v>584201</v>
          </cell>
          <cell r="B11207" t="str">
            <v>JABONERA CANNES PLATIL CROMO</v>
          </cell>
          <cell r="C11207">
            <v>1</v>
          </cell>
        </row>
        <row r="11208">
          <cell r="A11208">
            <v>584301</v>
          </cell>
          <cell r="B11208" t="str">
            <v>REGISTRO DUCHA C/DUCHA PALERMO ORO</v>
          </cell>
        </row>
        <row r="11209">
          <cell r="A11209">
            <v>584401</v>
          </cell>
          <cell r="B11209" t="str">
            <v>JGO.MONOCOMANDO LAVM.ECLIPSE CROMO</v>
          </cell>
          <cell r="C11209">
            <v>1</v>
          </cell>
        </row>
        <row r="11210">
          <cell r="A11210">
            <v>584403</v>
          </cell>
          <cell r="B11210" t="str">
            <v>JGO.MONOCOMANDO ECLIPSE DUCHA-TINA CROMO</v>
          </cell>
        </row>
        <row r="11211">
          <cell r="A11211">
            <v>584404</v>
          </cell>
          <cell r="B11211" t="str">
            <v>MEZCL.MONOCOMANDO LAVM SCALA LEVER CROMO</v>
          </cell>
        </row>
        <row r="11212">
          <cell r="A11212">
            <v>584405</v>
          </cell>
          <cell r="B11212" t="str">
            <v>JGO.MONOC DUCHA SCALA LEVER CROMO</v>
          </cell>
        </row>
        <row r="11213">
          <cell r="A11213">
            <v>584406</v>
          </cell>
          <cell r="B11213" t="str">
            <v>MONOCOM.DUCHA-C/BALANC DE PRESION SCALA LEVER</v>
          </cell>
        </row>
        <row r="11214">
          <cell r="A11214">
            <v>584407</v>
          </cell>
          <cell r="B11214" t="str">
            <v>MONOCOMANDO ALTO SCALA LEVER CROMO S/S S/D</v>
          </cell>
        </row>
        <row r="11215">
          <cell r="A11215">
            <v>584408</v>
          </cell>
          <cell r="B11215" t="str">
            <v>MEZCL.MONO LAVM S/D S/S SCALA CROMO</v>
          </cell>
        </row>
        <row r="11216">
          <cell r="A11216">
            <v>584409</v>
          </cell>
          <cell r="B11216" t="str">
            <v>MEZCL.MONOMANDO DUCHA C/BALANC DE PRESION FIORE</v>
          </cell>
        </row>
        <row r="11217">
          <cell r="A11217">
            <v>584801</v>
          </cell>
          <cell r="B11217" t="str">
            <v>JGO.MONOCOMANDO COCINA FIORI CROMO</v>
          </cell>
          <cell r="C11217">
            <v>13</v>
          </cell>
        </row>
        <row r="11218">
          <cell r="A11218">
            <v>585401</v>
          </cell>
          <cell r="B11218" t="str">
            <v>SOPORTE METALICO Y TECLA TANQUE Y BOTON PARA SANITARIO PALERMO SUSPENDIDO</v>
          </cell>
          <cell r="C11218">
            <v>4</v>
          </cell>
        </row>
        <row r="11219">
          <cell r="A11219">
            <v>585402</v>
          </cell>
          <cell r="B11219" t="str">
            <v>LLAVE PRESMATIC PARA DISCAPACITADOS CR</v>
          </cell>
        </row>
        <row r="11220">
          <cell r="A11220">
            <v>585403</v>
          </cell>
          <cell r="B11220" t="str">
            <v>TUBO CONEXION ANTIV. P/URINARIO</v>
          </cell>
          <cell r="C11220">
            <v>178</v>
          </cell>
        </row>
        <row r="11221">
          <cell r="A11221">
            <v>585404</v>
          </cell>
          <cell r="B11221" t="str">
            <v>VALVULA PEDAL AUTOMATICA</v>
          </cell>
        </row>
        <row r="11222">
          <cell r="A11222">
            <v>585405</v>
          </cell>
          <cell r="B11222" t="str">
            <v>VALVULA PRESSMATIC PARA DISCAPACITADOS TIPO PALANCA</v>
          </cell>
        </row>
        <row r="11223">
          <cell r="A11223">
            <v>585406</v>
          </cell>
          <cell r="B11223" t="str">
            <v>PRESMATIC PARED</v>
          </cell>
        </row>
        <row r="11224">
          <cell r="A11224">
            <v>585407</v>
          </cell>
          <cell r="B11224" t="str">
            <v>PRESMATIC LIV. LAVABO.CR</v>
          </cell>
          <cell r="C11224">
            <v>2</v>
          </cell>
        </row>
        <row r="11225">
          <cell r="A11225">
            <v>585408</v>
          </cell>
          <cell r="B11225" t="str">
            <v>PRESMATIC LIV.P/URINARIO CROMO</v>
          </cell>
        </row>
        <row r="11226">
          <cell r="A11226">
            <v>585409</v>
          </cell>
          <cell r="B11226" t="str">
            <v>PRESMATIC MESON.CR</v>
          </cell>
          <cell r="C11226">
            <v>4</v>
          </cell>
        </row>
        <row r="11227">
          <cell r="A11227">
            <v>585410</v>
          </cell>
          <cell r="B11227" t="str">
            <v>PRESMATIC P/URINARIO CROMO</v>
          </cell>
        </row>
        <row r="11228">
          <cell r="A11228">
            <v>585411</v>
          </cell>
          <cell r="B11228" t="str">
            <v>PRESSMATIC LAVM. MESA CROMO</v>
          </cell>
        </row>
        <row r="11229">
          <cell r="A11229">
            <v>585412</v>
          </cell>
          <cell r="B11229" t="str">
            <v>PRESSMATIC ANTIV.PARED CROMO</v>
          </cell>
          <cell r="C11229">
            <v>120</v>
          </cell>
        </row>
        <row r="11230">
          <cell r="A11230">
            <v>585413</v>
          </cell>
          <cell r="B11230" t="str">
            <v>PRESSMATIC INCLINADA MESA LAVM CROMO</v>
          </cell>
          <cell r="C11230">
            <v>16</v>
          </cell>
        </row>
        <row r="11231">
          <cell r="A11231">
            <v>585414</v>
          </cell>
          <cell r="B11231" t="str">
            <v>PRESSMATIC PARED ANTIV LAVM</v>
          </cell>
          <cell r="C11231">
            <v>108</v>
          </cell>
        </row>
        <row r="11232">
          <cell r="A11232">
            <v>585415</v>
          </cell>
          <cell r="B11232" t="str">
            <v>PRESSMATIC PARED DUCHA ANTIVANDALICA</v>
          </cell>
          <cell r="C11232">
            <v>16</v>
          </cell>
        </row>
        <row r="11233">
          <cell r="A11233">
            <v>585416</v>
          </cell>
          <cell r="B11233" t="str">
            <v>VALVULA Y TAPA PRESMATIC P/SANIT CROMO</v>
          </cell>
          <cell r="C11233">
            <v>1</v>
          </cell>
        </row>
        <row r="11234">
          <cell r="A11234">
            <v>585417</v>
          </cell>
          <cell r="B11234" t="str">
            <v>VALVULA PRESSMATIC P/PISO CROMO-DESCONTINUADO</v>
          </cell>
        </row>
        <row r="11235">
          <cell r="A11235">
            <v>585418</v>
          </cell>
          <cell r="B11235" t="str">
            <v>PICO DE MESA PARA VALVULAS 0345-0346</v>
          </cell>
        </row>
        <row r="11236">
          <cell r="A11236">
            <v>585419</v>
          </cell>
          <cell r="B11236" t="str">
            <v>VALVULA PRESSMATIC PARED C/TAPA TECLA CROMO-DESCONTINUAD</v>
          </cell>
          <cell r="C11236">
            <v>2</v>
          </cell>
        </row>
        <row r="11237">
          <cell r="A11237">
            <v>585420</v>
          </cell>
          <cell r="B11237" t="str">
            <v>PRESSMATIC PARED ANTIV LAVM PICO LARGO</v>
          </cell>
        </row>
        <row r="11238">
          <cell r="A11238">
            <v>585421</v>
          </cell>
          <cell r="B11238" t="str">
            <v>FLUXOMETRO PARA URINARIO CROMO</v>
          </cell>
          <cell r="C11238">
            <v>7</v>
          </cell>
        </row>
        <row r="11239">
          <cell r="A11239">
            <v>585422</v>
          </cell>
          <cell r="B11239" t="str">
            <v>FLUXOMETRO PARA INODORO CROMO-AGOTADA</v>
          </cell>
        </row>
        <row r="11240">
          <cell r="A11240">
            <v>585423</v>
          </cell>
          <cell r="B11240" t="str">
            <v>PICO LAVAMANOS P/VALVULA 0342</v>
          </cell>
        </row>
        <row r="11241">
          <cell r="A11241">
            <v>585424</v>
          </cell>
          <cell r="B11241" t="str">
            <v>LLAVE LAVAMANOS ECOMATIC MESON</v>
          </cell>
          <cell r="C11241">
            <v>516</v>
          </cell>
        </row>
        <row r="11242">
          <cell r="A11242">
            <v>585425</v>
          </cell>
          <cell r="B11242" t="str">
            <v>SENSORMATIC PARA LAVAMANO CR</v>
          </cell>
        </row>
        <row r="11243">
          <cell r="A11243">
            <v>585426</v>
          </cell>
          <cell r="B11243" t="str">
            <v>PRESMATIC PARED LAVAMANOS</v>
          </cell>
          <cell r="C11243">
            <v>168</v>
          </cell>
        </row>
        <row r="11244">
          <cell r="A11244">
            <v>585427</v>
          </cell>
          <cell r="B11244" t="str">
            <v>LLAVE PRESMATIC PEDAL PARA PISO</v>
          </cell>
          <cell r="C11244">
            <v>195</v>
          </cell>
        </row>
        <row r="11245">
          <cell r="A11245">
            <v>585428</v>
          </cell>
          <cell r="B11245" t="str">
            <v>LLAVE PRESMATIC MESA PICO ALTO CROMO</v>
          </cell>
          <cell r="C11245">
            <v>153</v>
          </cell>
        </row>
        <row r="11246">
          <cell r="A11246">
            <v>585429</v>
          </cell>
          <cell r="B11246" t="str">
            <v>FLUXOMETRO ESTÁNDAR PARA INODORO</v>
          </cell>
          <cell r="C11246">
            <v>95</v>
          </cell>
        </row>
        <row r="11247">
          <cell r="A11247">
            <v>585430</v>
          </cell>
          <cell r="B11247" t="str">
            <v>CARTUCHO COMPLETO PRESMATIC</v>
          </cell>
          <cell r="C11247">
            <v>8</v>
          </cell>
        </row>
        <row r="11248">
          <cell r="A11248">
            <v>585431</v>
          </cell>
          <cell r="B11248" t="str">
            <v>CILINDRO PRESMATIC COMPACTA</v>
          </cell>
        </row>
        <row r="11249">
          <cell r="A11249">
            <v>585432</v>
          </cell>
          <cell r="B11249" t="str">
            <v>FV TRONIC P/LVM CROMO</v>
          </cell>
        </row>
        <row r="11250">
          <cell r="A11250">
            <v>585433</v>
          </cell>
          <cell r="B11250" t="str">
            <v>PALANCA P/FLUXOMETRO E365.12</v>
          </cell>
        </row>
        <row r="11251">
          <cell r="A11251">
            <v>585434</v>
          </cell>
          <cell r="B11251" t="str">
            <v>CARTUCHO P/FLUXOMETRO E365.12</v>
          </cell>
        </row>
        <row r="11252">
          <cell r="A11252">
            <v>585435</v>
          </cell>
          <cell r="B11252" t="str">
            <v>PALANCA COMPLETA FLUXOMETRO</v>
          </cell>
        </row>
        <row r="11253">
          <cell r="A11253">
            <v>585436</v>
          </cell>
          <cell r="B11253" t="str">
            <v>CARTUCHO PRESMATIC E372</v>
          </cell>
          <cell r="C11253">
            <v>34</v>
          </cell>
        </row>
        <row r="11254">
          <cell r="A11254">
            <v>585437</v>
          </cell>
          <cell r="B11254" t="str">
            <v>SENSOR PARA 0363.04</v>
          </cell>
          <cell r="C11254">
            <v>1</v>
          </cell>
        </row>
        <row r="11255">
          <cell r="A11255">
            <v>585438</v>
          </cell>
          <cell r="B11255" t="str">
            <v>EJE COMPLETO PARA VALVULA</v>
          </cell>
          <cell r="C11255">
            <v>8</v>
          </cell>
        </row>
        <row r="11256">
          <cell r="A11256">
            <v>585439</v>
          </cell>
          <cell r="B11256" t="str">
            <v>VALVULA ELECTRONICA PARA URINARIO</v>
          </cell>
          <cell r="C11256">
            <v>194</v>
          </cell>
        </row>
        <row r="11257">
          <cell r="A11257">
            <v>585440</v>
          </cell>
          <cell r="B11257" t="str">
            <v>VALVULA ELECTRONICA PARA INODORO</v>
          </cell>
          <cell r="C11257">
            <v>84</v>
          </cell>
        </row>
        <row r="11258">
          <cell r="A11258">
            <v>585441</v>
          </cell>
          <cell r="B11258" t="str">
            <v>KIT COMPLETO FLUXOMETRO</v>
          </cell>
        </row>
        <row r="11259">
          <cell r="A11259">
            <v>585442</v>
          </cell>
          <cell r="B11259" t="str">
            <v>FLUXOMETRO ESTÁNDAR PARA URINARIO</v>
          </cell>
          <cell r="C11259">
            <v>119</v>
          </cell>
        </row>
        <row r="11260">
          <cell r="A11260">
            <v>585443</v>
          </cell>
          <cell r="B11260" t="str">
            <v>GANCHO PARA ROPA   NEBRASKA CROMO</v>
          </cell>
          <cell r="C11260">
            <v>83</v>
          </cell>
        </row>
        <row r="11261">
          <cell r="A11261">
            <v>585444</v>
          </cell>
          <cell r="B11261" t="str">
            <v>PORTAROLLO NEBRASKA CROMO</v>
          </cell>
          <cell r="C11261">
            <v>100</v>
          </cell>
        </row>
        <row r="11262">
          <cell r="A11262">
            <v>585445</v>
          </cell>
          <cell r="B11262" t="str">
            <v>TOALLERO ARO NEBRASKA CROMO</v>
          </cell>
          <cell r="C11262">
            <v>115</v>
          </cell>
        </row>
        <row r="11263">
          <cell r="A11263">
            <v>585446</v>
          </cell>
          <cell r="B11263" t="str">
            <v>TOALLERO BARRAL NEBRASKA CROMO</v>
          </cell>
          <cell r="C11263">
            <v>48</v>
          </cell>
        </row>
        <row r="11264">
          <cell r="A11264">
            <v>585447</v>
          </cell>
          <cell r="B11264" t="str">
            <v>JABONERA NEBRASKA CROMO</v>
          </cell>
        </row>
        <row r="11265">
          <cell r="A11265">
            <v>585448</v>
          </cell>
          <cell r="B11265" t="str">
            <v>PORTA VASO NEBRASKA CROMO</v>
          </cell>
        </row>
        <row r="11266">
          <cell r="A11266">
            <v>585449</v>
          </cell>
          <cell r="B11266" t="str">
            <v>PRESMATIC P/URINARIO ECOMATIC</v>
          </cell>
          <cell r="C11266">
            <v>312</v>
          </cell>
        </row>
        <row r="11267">
          <cell r="A11267">
            <v>585450</v>
          </cell>
          <cell r="B11267" t="str">
            <v>PISTON COMPLETO</v>
          </cell>
          <cell r="C11267">
            <v>8</v>
          </cell>
        </row>
        <row r="11268">
          <cell r="A11268">
            <v>585451</v>
          </cell>
          <cell r="B11268" t="str">
            <v>KIT SEDE ACETAL PARA VD 1 1/2</v>
          </cell>
          <cell r="C11268">
            <v>9</v>
          </cell>
        </row>
        <row r="11269">
          <cell r="A11269">
            <v>585452</v>
          </cell>
          <cell r="B11269" t="str">
            <v>DUCHA BIDET C/CONEXION FLEXIBLE CPTA CR</v>
          </cell>
          <cell r="C11269">
            <v>4</v>
          </cell>
        </row>
        <row r="11270">
          <cell r="A11270">
            <v>585453</v>
          </cell>
          <cell r="B11270" t="str">
            <v>PISTON BIDET CPTO CR</v>
          </cell>
        </row>
        <row r="11271">
          <cell r="A11271">
            <v>585454</v>
          </cell>
          <cell r="B11271" t="str">
            <v>ROSETA LINEA 43</v>
          </cell>
        </row>
        <row r="11272">
          <cell r="A11272">
            <v>585455</v>
          </cell>
          <cell r="B11272" t="str">
            <v>CUBRECABEZA LINEA 43</v>
          </cell>
        </row>
        <row r="11273">
          <cell r="A11273">
            <v>585456</v>
          </cell>
          <cell r="B11273" t="str">
            <v>CABEZA CER. ALTA TIPO C ROT DERECHA</v>
          </cell>
        </row>
        <row r="11274">
          <cell r="A11274">
            <v>585457</v>
          </cell>
          <cell r="B11274" t="str">
            <v>CABEZA CER. ALTA TIPO C ROT IZQUIERDA</v>
          </cell>
          <cell r="C11274">
            <v>1</v>
          </cell>
        </row>
        <row r="11275">
          <cell r="A11275">
            <v>585458</v>
          </cell>
          <cell r="B11275" t="str">
            <v>CABEZA CER. BAJA TIPO C ROT IZQUIERDA</v>
          </cell>
        </row>
        <row r="11276">
          <cell r="A11276">
            <v>585459</v>
          </cell>
          <cell r="B11276" t="str">
            <v>PISTON Y EJE REF 0342</v>
          </cell>
        </row>
        <row r="11277">
          <cell r="A11277">
            <v>585460</v>
          </cell>
          <cell r="B11277" t="str">
            <v>CABEZA REF 0342</v>
          </cell>
          <cell r="C11277">
            <v>4</v>
          </cell>
        </row>
        <row r="11278">
          <cell r="A11278">
            <v>585461</v>
          </cell>
          <cell r="B11278" t="str">
            <v>SENSORMATIC PARA LAVAMANO CR ECUADOR</v>
          </cell>
          <cell r="C11278">
            <v>12</v>
          </cell>
        </row>
        <row r="11279">
          <cell r="A11279">
            <v>585462</v>
          </cell>
          <cell r="B11279" t="str">
            <v>CABEZA CER.EXTRACORTA TIPO C ROT DER</v>
          </cell>
        </row>
        <row r="11280">
          <cell r="A11280">
            <v>585463</v>
          </cell>
          <cell r="B11280" t="str">
            <v>SENSOR A.6 IPF</v>
          </cell>
        </row>
        <row r="11281">
          <cell r="A11281">
            <v>585464</v>
          </cell>
          <cell r="B11281" t="str">
            <v>VALVULA ROMPEVACIO (FLUXOMETRO)</v>
          </cell>
        </row>
        <row r="11282">
          <cell r="A11282">
            <v>585465</v>
          </cell>
          <cell r="B11282" t="str">
            <v>CARTUCHO CER. EXTRACORTO</v>
          </cell>
        </row>
        <row r="11283">
          <cell r="A11283">
            <v>585466</v>
          </cell>
          <cell r="B11283" t="str">
            <v>TORNILLO</v>
          </cell>
        </row>
        <row r="11284">
          <cell r="A11284">
            <v>585467</v>
          </cell>
          <cell r="B11284" t="str">
            <v>TAPA DUCHA BIDET</v>
          </cell>
        </row>
        <row r="11285">
          <cell r="A11285">
            <v>585468</v>
          </cell>
          <cell r="B11285" t="str">
            <v>LLAVE DE MESA P/LAVA BO FV-ECONOMIC CR</v>
          </cell>
        </row>
        <row r="11286">
          <cell r="A11286">
            <v>585469</v>
          </cell>
          <cell r="B11286" t="str">
            <v>FLUXOMETRO PARA INODORO CROMO</v>
          </cell>
        </row>
        <row r="11287">
          <cell r="A11287">
            <v>586001</v>
          </cell>
          <cell r="B11287" t="str">
            <v>DUCHA DE RECINA</v>
          </cell>
          <cell r="C11287">
            <v>15</v>
          </cell>
        </row>
        <row r="11288">
          <cell r="A11288">
            <v>586002</v>
          </cell>
          <cell r="B11288" t="str">
            <v>DUCHA ARTICULADA RA-CROMO</v>
          </cell>
        </row>
        <row r="11289">
          <cell r="A11289">
            <v>586003</v>
          </cell>
          <cell r="B11289" t="str">
            <v>DUCHA CUADRADA PARA MONOCOMANDO DE 200 MM CR</v>
          </cell>
          <cell r="C11289">
            <v>643</v>
          </cell>
        </row>
        <row r="11290">
          <cell r="A11290">
            <v>586004</v>
          </cell>
          <cell r="B11290" t="str">
            <v>CABEZA DE DUCHA 25 CM REDONDA ACERO INOXIDABLE</v>
          </cell>
          <cell r="C11290">
            <v>44</v>
          </cell>
        </row>
        <row r="11291">
          <cell r="A11291">
            <v>586005</v>
          </cell>
          <cell r="B11291" t="str">
            <v>CABEZA DE DUCHA 25 CM CUADRADA ACERO INOXIDABLE</v>
          </cell>
          <cell r="C11291">
            <v>31</v>
          </cell>
        </row>
        <row r="11292">
          <cell r="A11292">
            <v>586006</v>
          </cell>
          <cell r="B11292" t="str">
            <v>DUCHA DE BRONCE CROMO</v>
          </cell>
          <cell r="C11292">
            <v>2</v>
          </cell>
        </row>
        <row r="11293">
          <cell r="A11293">
            <v>586007</v>
          </cell>
          <cell r="B11293" t="str">
            <v>DUCHA REDONDA PARA MONOCOMANDO DE 200 MM CR</v>
          </cell>
          <cell r="C11293">
            <v>300</v>
          </cell>
        </row>
        <row r="11294">
          <cell r="A11294">
            <v>586008</v>
          </cell>
          <cell r="B11294" t="str">
            <v>CABEZA DE DUCHA 30 CM REDONDA ACERO INOXIDABLE</v>
          </cell>
          <cell r="C11294">
            <v>8</v>
          </cell>
        </row>
        <row r="11295">
          <cell r="A11295">
            <v>586009</v>
          </cell>
          <cell r="B11295" t="str">
            <v>CABEZA DE DUCHA 30 CM CUADRADA ACERO INOXIDABLE</v>
          </cell>
          <cell r="C11295">
            <v>9</v>
          </cell>
        </row>
        <row r="11296">
          <cell r="A11296">
            <v>586010</v>
          </cell>
          <cell r="B11296" t="str">
            <v>CABEZA DE DUCHA 20 CM CUADRADA CROMO</v>
          </cell>
        </row>
        <row r="11297">
          <cell r="A11297">
            <v>586011</v>
          </cell>
          <cell r="B11297" t="str">
            <v>CABEZA DE DUCHA 20 CM REDONDA NO INCLUYE BRAZO</v>
          </cell>
        </row>
        <row r="11298">
          <cell r="A11298">
            <v>586015</v>
          </cell>
          <cell r="B11298" t="str">
            <v>DUCHA SCALA CRUZ L-07 CR</v>
          </cell>
          <cell r="C11298">
            <v>2</v>
          </cell>
        </row>
        <row r="11299">
          <cell r="A11299">
            <v>586020</v>
          </cell>
          <cell r="B11299" t="str">
            <v>CABEZA CON DUCHA ACERO INOX</v>
          </cell>
        </row>
        <row r="11300">
          <cell r="A11300">
            <v>586030</v>
          </cell>
          <cell r="B11300" t="str">
            <v>DISPENSADOR DE JABON ACERO INOX. CILINDRICO SATINADO</v>
          </cell>
        </row>
        <row r="11301">
          <cell r="A11301">
            <v>586031</v>
          </cell>
          <cell r="B11301" t="str">
            <v>DISPENSADOR DE JABON  ACERO INOX. CONICO SATINADO</v>
          </cell>
        </row>
        <row r="11302">
          <cell r="A11302">
            <v>586202</v>
          </cell>
          <cell r="B11302" t="str">
            <v>ACOPLE LAVM.FV</v>
          </cell>
        </row>
        <row r="11303">
          <cell r="A11303">
            <v>586203</v>
          </cell>
          <cell r="B11303" t="str">
            <v>ACOPLE SANITARIO FV</v>
          </cell>
        </row>
        <row r="11304">
          <cell r="A11304">
            <v>586205</v>
          </cell>
          <cell r="B11304" t="str">
            <v>AGARRADERA PARA BANERA DE 40 CMS GRAND HOTEL</v>
          </cell>
          <cell r="C11304">
            <v>11</v>
          </cell>
        </row>
        <row r="11305">
          <cell r="A11305">
            <v>586206</v>
          </cell>
          <cell r="B11305" t="str">
            <v>TOALLERO ARTICULADO CROMO DOBLE</v>
          </cell>
          <cell r="C11305">
            <v>67</v>
          </cell>
        </row>
        <row r="11306">
          <cell r="A11306">
            <v>586207</v>
          </cell>
          <cell r="B11306" t="str">
            <v>JABONERA REJILLA PEQUENA CROMO</v>
          </cell>
          <cell r="C11306">
            <v>561</v>
          </cell>
        </row>
        <row r="11307">
          <cell r="A11307">
            <v>586208</v>
          </cell>
          <cell r="B11307" t="str">
            <v>AGARRADERA ANGULAR C/JABONERA</v>
          </cell>
          <cell r="C11307">
            <v>31</v>
          </cell>
        </row>
        <row r="11308">
          <cell r="A11308">
            <v>586209</v>
          </cell>
          <cell r="B11308" t="str">
            <v>""ACOPLE 12"" MALLA INOX SANIT CROMO"</v>
          </cell>
        </row>
        <row r="11309">
          <cell r="A11309">
            <v>586210</v>
          </cell>
          <cell r="B11309" t="str">
            <v>""ACOPLE 16"" MALLA INOX LAVM CROMO"</v>
          </cell>
        </row>
        <row r="11310">
          <cell r="A11310">
            <v>586211</v>
          </cell>
          <cell r="B11310" t="str">
            <v>TOALLERO BARRA 50CM RECTO GRAND HOTEL</v>
          </cell>
        </row>
        <row r="11311">
          <cell r="A11311">
            <v>586212</v>
          </cell>
          <cell r="B11311" t="str">
            <v>PORTARROLLO GRAND HOTEL</v>
          </cell>
        </row>
        <row r="11312">
          <cell r="A11312">
            <v>586213</v>
          </cell>
          <cell r="B11312" t="str">
            <v>GANCHO PARA ROPA GRAND HOTEL</v>
          </cell>
        </row>
        <row r="11313">
          <cell r="A11313">
            <v>586214</v>
          </cell>
          <cell r="B11313" t="str">
            <v>JABONERA ESQUINERA GRANDE CORVADA GRAND HOTEL</v>
          </cell>
        </row>
        <row r="11314">
          <cell r="A11314">
            <v>586215</v>
          </cell>
          <cell r="B11314" t="str">
            <v>JABONERA ESQUINERA GRANDE GRAND HOTEL</v>
          </cell>
          <cell r="C11314">
            <v>15</v>
          </cell>
        </row>
        <row r="11315">
          <cell r="A11315">
            <v>586216</v>
          </cell>
          <cell r="B11315" t="str">
            <v>JABONERA ESQUINERA PEQUEÑA GRAND HOTEL</v>
          </cell>
          <cell r="C11315">
            <v>13</v>
          </cell>
        </row>
        <row r="11316">
          <cell r="A11316">
            <v>586217</v>
          </cell>
          <cell r="B11316" t="str">
            <v>JABONERA REJILLA 20 CMS GRAND HOTEL</v>
          </cell>
        </row>
        <row r="11317">
          <cell r="A11317">
            <v>586218</v>
          </cell>
          <cell r="B11317" t="str">
            <v>JABONERA REJILLA 26 CMS GRAND HOTEL</v>
          </cell>
          <cell r="C11317">
            <v>13</v>
          </cell>
        </row>
        <row r="11318">
          <cell r="A11318">
            <v>586219</v>
          </cell>
          <cell r="B11318" t="str">
            <v>TOALLERO ESTANTE 60 CMS GRAND HOTEL</v>
          </cell>
          <cell r="C11318">
            <v>49</v>
          </cell>
        </row>
        <row r="11319">
          <cell r="A11319">
            <v>586501</v>
          </cell>
          <cell r="B11319" t="str">
            <v>JGO.DUCHA TORNADO CROMO</v>
          </cell>
        </row>
        <row r="11320">
          <cell r="A11320">
            <v>586502</v>
          </cell>
          <cell r="B11320" t="str">
            <v>""MEZCL.4"" C/DESAGUE TORNADO CROMO"</v>
          </cell>
        </row>
        <row r="11321">
          <cell r="A11321">
            <v>586503</v>
          </cell>
          <cell r="B11321" t="str">
            <v>""JGO.8"" LAVM.TORNADO CROMO"</v>
          </cell>
        </row>
        <row r="11322">
          <cell r="A11322">
            <v>586504</v>
          </cell>
          <cell r="B11322" t="str">
            <v>LLAVE LAVM.METALICA TORNADO CROMO</v>
          </cell>
        </row>
        <row r="11323">
          <cell r="A11323">
            <v>586505</v>
          </cell>
          <cell r="B11323" t="str">
            <v>MEZCL.LAVP.PLANO TORNADO CROMO</v>
          </cell>
        </row>
        <row r="11324">
          <cell r="A11324">
            <v>586508</v>
          </cell>
          <cell r="B11324" t="str">
            <v>""MEZCL.4"" TORNADO CROMO"</v>
          </cell>
          <cell r="C11324">
            <v>4</v>
          </cell>
        </row>
        <row r="11325">
          <cell r="A11325">
            <v>586601</v>
          </cell>
          <cell r="B11325" t="str">
            <v>""LLAVE 1/2 PASOBAJA HH ""T"" BRONCE"</v>
          </cell>
        </row>
        <row r="11326">
          <cell r="A11326">
            <v>586602</v>
          </cell>
          <cell r="B11326" t="str">
            <v>""LLAVE 1/2 PASOBAJA HH ""T"" CROMO DESCONTINUADA"</v>
          </cell>
        </row>
        <row r="11327">
          <cell r="A11327">
            <v>586603</v>
          </cell>
          <cell r="B11327" t="str">
            <v>LLAVE 1/2 PASOALTA CRUZ CROMO</v>
          </cell>
        </row>
        <row r="11328">
          <cell r="A11328">
            <v>586604</v>
          </cell>
          <cell r="B11328" t="str">
            <v>LLAVE DE PASO 1/2 H/H PES</v>
          </cell>
          <cell r="C11328">
            <v>1</v>
          </cell>
        </row>
        <row r="11329">
          <cell r="A11329">
            <v>586605</v>
          </cell>
          <cell r="B11329" t="str">
            <v>LLAVE DE PASO 1/2.H-H.NIQUE</v>
          </cell>
        </row>
        <row r="11330">
          <cell r="A11330">
            <v>586606</v>
          </cell>
          <cell r="B11330" t="str">
            <v>LLAVE 1/2 MANG.CRUZ CROMO</v>
          </cell>
          <cell r="C11330">
            <v>1</v>
          </cell>
        </row>
        <row r="11331">
          <cell r="A11331">
            <v>586607</v>
          </cell>
          <cell r="B11331" t="str">
            <v>LLAVE 1/2 PICO.BRONCE</v>
          </cell>
        </row>
        <row r="11332">
          <cell r="A11332">
            <v>586608</v>
          </cell>
          <cell r="B11332" t="str">
            <v>LLAVE 1/2 MANIJA T CROMO</v>
          </cell>
        </row>
        <row r="11333">
          <cell r="A11333">
            <v>586610</v>
          </cell>
          <cell r="B11333" t="str">
            <v>""LLAVE 1/2 MANG ""T"" PESADA NIQUEL"</v>
          </cell>
        </row>
        <row r="11334">
          <cell r="A11334">
            <v>586613</v>
          </cell>
          <cell r="B11334" t="str">
            <v>LLAVE 1/2 PASO ALTA CRUZ</v>
          </cell>
        </row>
        <row r="11335">
          <cell r="A11335">
            <v>586615</v>
          </cell>
          <cell r="B11335" t="str">
            <v>""LLAVE 1/2 PES.NIQUEL ""T"""</v>
          </cell>
        </row>
        <row r="11336">
          <cell r="A11336">
            <v>586616</v>
          </cell>
          <cell r="B11336" t="str">
            <v>LLAVE 1/2 PICO PES.BRONCE</v>
          </cell>
        </row>
        <row r="11337">
          <cell r="A11337">
            <v>586617</v>
          </cell>
          <cell r="B11337" t="str">
            <v>LLAVE MANGUERA BRONCE LIVIANA</v>
          </cell>
          <cell r="C11337">
            <v>7</v>
          </cell>
        </row>
        <row r="11338">
          <cell r="A11338">
            <v>586618</v>
          </cell>
          <cell r="B11338" t="str">
            <v>LLAVE 1/2 MANGUERA PES. BRONCE</v>
          </cell>
          <cell r="C11338">
            <v>16</v>
          </cell>
        </row>
        <row r="11339">
          <cell r="A11339">
            <v>586803</v>
          </cell>
          <cell r="B11339" t="str">
            <v>""JGO.LLAVE ANGULAR-MANGUERA 16"" LAVM"</v>
          </cell>
        </row>
        <row r="11340">
          <cell r="A11340">
            <v>586805</v>
          </cell>
          <cell r="B11340" t="str">
            <v>DESAGUE 1 1/4 REJILLA BL CR</v>
          </cell>
          <cell r="C11340">
            <v>146</v>
          </cell>
        </row>
        <row r="11341">
          <cell r="A11341">
            <v>586806</v>
          </cell>
          <cell r="B11341" t="str">
            <v>DESAGUE 1 1/4 PISTON DE RESINA</v>
          </cell>
          <cell r="C11341">
            <v>17</v>
          </cell>
        </row>
        <row r="11342">
          <cell r="A11342">
            <v>586807</v>
          </cell>
          <cell r="B11342" t="str">
            <v>DESAGUE DE 1 1/4    EN BRONCE CON PISTON</v>
          </cell>
        </row>
        <row r="11343">
          <cell r="A11343">
            <v>586808</v>
          </cell>
          <cell r="B11343" t="str">
            <v>DESAGUE PUSH 1 1/4 BRONCE CR SIN REBOSE 20 CMS</v>
          </cell>
          <cell r="C11343">
            <v>187</v>
          </cell>
        </row>
        <row r="11344">
          <cell r="A11344">
            <v>586809</v>
          </cell>
          <cell r="B11344" t="str">
            <v>DESAGUE PUSH 1 1/4 BRONCE CR CON REBOSE 20 CMS</v>
          </cell>
          <cell r="C11344">
            <v>460</v>
          </cell>
        </row>
        <row r="11345">
          <cell r="A11345">
            <v>586810</v>
          </cell>
          <cell r="B11345" t="str">
            <v>DESAGUE PUSH 1 1/4 BRONCE CR SIN REBOSE 25 CMS</v>
          </cell>
          <cell r="C11345">
            <v>15</v>
          </cell>
        </row>
        <row r="11346">
          <cell r="A11346">
            <v>586811</v>
          </cell>
          <cell r="B11346" t="str">
            <v>DESAGUE PUSH 1 1/4 BRONCE CR CON REBOSE 25 CMS</v>
          </cell>
          <cell r="C11346">
            <v>125</v>
          </cell>
        </row>
        <row r="11347">
          <cell r="A11347">
            <v>586812</v>
          </cell>
          <cell r="B11347" t="str">
            <v>DESAGUE 1 1/4 TAPON/CADENA F.V. CROMO</v>
          </cell>
        </row>
        <row r="11348">
          <cell r="A11348">
            <v>586813</v>
          </cell>
          <cell r="B11348" t="str">
            <v>AGUA STOP F.V.</v>
          </cell>
        </row>
        <row r="11349">
          <cell r="A11349">
            <v>586814</v>
          </cell>
          <cell r="B11349" t="str">
            <v>DESAGUE UNIVERSAL 1 1/4 C/REJILLA</v>
          </cell>
        </row>
        <row r="11350">
          <cell r="A11350">
            <v>586816</v>
          </cell>
          <cell r="B11350" t="str">
            <v>DESAGUE 1 1/2X3 1/2 CANASTILLA</v>
          </cell>
        </row>
        <row r="11351">
          <cell r="A11351">
            <v>586817</v>
          </cell>
          <cell r="B11351" t="str">
            <v>DESAGUE DOBLE 1 1/2 CR</v>
          </cell>
        </row>
        <row r="11352">
          <cell r="A11352">
            <v>586818</v>
          </cell>
          <cell r="B11352" t="str">
            <v>VALVULA DE ENTRADA PLUS REGULABLE</v>
          </cell>
        </row>
        <row r="11353">
          <cell r="A11353">
            <v>586821</v>
          </cell>
          <cell r="B11353" t="str">
            <v>""CONJUNTO DESAGUE 1 1/4 "" CROMO-DESCONT"</v>
          </cell>
        </row>
        <row r="11354">
          <cell r="A11354">
            <v>587001</v>
          </cell>
          <cell r="B11354" t="str">
            <v>SIFON DE BRONCE 1 1/4"  CON ACOPLE P/LAVAMANOS</v>
          </cell>
          <cell r="C11354">
            <v>1</v>
          </cell>
        </row>
        <row r="11355">
          <cell r="A11355">
            <v>587002</v>
          </cell>
          <cell r="B11355" t="str">
            <v>SIFON F.V. 1 1/2 CON ACOPLE</v>
          </cell>
          <cell r="C11355">
            <v>91</v>
          </cell>
        </row>
        <row r="11356">
          <cell r="A11356">
            <v>587003</v>
          </cell>
          <cell r="B11356" t="str">
            <v>SIFON TIPO BOTELLA DE 1 1/4 CON DESAGUE TIPO PUSH PARA LAVAMANOS CROMO CON REBOSE</v>
          </cell>
        </row>
        <row r="11357">
          <cell r="A11357">
            <v>587004</v>
          </cell>
          <cell r="B11357" t="str">
            <v>SIFON 1 1/2 BRONCE LAVP.CON ACOPLE</v>
          </cell>
          <cell r="C11357">
            <v>1</v>
          </cell>
        </row>
        <row r="11358">
          <cell r="A11358">
            <v>587005</v>
          </cell>
          <cell r="B11358" t="str">
            <v>SIFON F.V. 1 1/4 CON ACOPLE</v>
          </cell>
          <cell r="C11358">
            <v>196</v>
          </cell>
        </row>
        <row r="11359">
          <cell r="A11359">
            <v>587006</v>
          </cell>
          <cell r="B11359" t="str">
            <v>SIFON F.V. 1 1/4 RA CON ACOPLE CROMO</v>
          </cell>
          <cell r="C11359">
            <v>1</v>
          </cell>
        </row>
        <row r="11360">
          <cell r="A11360">
            <v>587201</v>
          </cell>
          <cell r="B11360" t="str">
            <v>HERRAJE ANTISIFON ESTANDAR BLANCO</v>
          </cell>
        </row>
        <row r="11361">
          <cell r="A11361">
            <v>587202</v>
          </cell>
          <cell r="B11361" t="str">
            <v>HERRAJE PARA SANITARIO MONACO</v>
          </cell>
          <cell r="C11361">
            <v>2</v>
          </cell>
        </row>
        <row r="11362">
          <cell r="A11362">
            <v>587203</v>
          </cell>
          <cell r="B11362" t="str">
            <v>HERRAJE ANTISIFON ESTANDAR 4.8 LITROS</v>
          </cell>
          <cell r="C11362">
            <v>3</v>
          </cell>
        </row>
        <row r="11363">
          <cell r="A11363">
            <v>587204</v>
          </cell>
          <cell r="B11363" t="str">
            <v>HERRAJE ANTISIFON ESTANDAR PARA SANITARIO LIDO  4.8 LITROS</v>
          </cell>
          <cell r="C11363">
            <v>31</v>
          </cell>
        </row>
        <row r="11364">
          <cell r="A11364">
            <v>587205</v>
          </cell>
          <cell r="B11364" t="str">
            <v>HERRAJE BELLINI</v>
          </cell>
        </row>
        <row r="11365">
          <cell r="A11365">
            <v>587206</v>
          </cell>
          <cell r="B11365" t="str">
            <v>HERRAJE PLUS REGULABLE</v>
          </cell>
        </row>
        <row r="11366">
          <cell r="A11366">
            <v>587207</v>
          </cell>
          <cell r="B11366" t="str">
            <v>HERRAJE PLUS CROMO</v>
          </cell>
        </row>
        <row r="11367">
          <cell r="A11367">
            <v>587208</v>
          </cell>
          <cell r="B11367" t="str">
            <v>HERRAJE SANIT MONACO DOBLE DESCARGA</v>
          </cell>
          <cell r="C11367">
            <v>3</v>
          </cell>
        </row>
        <row r="11368">
          <cell r="A11368">
            <v>587209</v>
          </cell>
          <cell r="B11368" t="str">
            <v>HERRAJE DESCARGA SENCILLA P/SANITARIO EVOLUTION</v>
          </cell>
        </row>
        <row r="11369">
          <cell r="A11369">
            <v>587210</v>
          </cell>
          <cell r="B11369" t="str">
            <v>HERRAJE C/BOTON LATERAL CR</v>
          </cell>
        </row>
        <row r="11370">
          <cell r="A11370">
            <v>587211</v>
          </cell>
          <cell r="B11370" t="str">
            <v>HERRAJE PARA SANITARIO DUAL CR</v>
          </cell>
          <cell r="C11370">
            <v>9</v>
          </cell>
        </row>
        <row r="11371">
          <cell r="A11371">
            <v>587212</v>
          </cell>
          <cell r="B11371" t="str">
            <v>HERRAJE PARA SANITARIO TRENTO</v>
          </cell>
          <cell r="C11371">
            <v>21</v>
          </cell>
        </row>
        <row r="11372">
          <cell r="A11372">
            <v>587213</v>
          </cell>
          <cell r="B11372" t="str">
            <v>HERRAJE PARA SANITARIO BABY</v>
          </cell>
        </row>
        <row r="11373">
          <cell r="A11373">
            <v>587214</v>
          </cell>
          <cell r="B11373" t="str">
            <v>HERRAJE PARA SANITARIO GRECO</v>
          </cell>
        </row>
        <row r="11374">
          <cell r="A11374">
            <v>587215</v>
          </cell>
          <cell r="B11374" t="str">
            <v>HERRAJE DOBLE DESCARGA P/ONE OIECE TRENTO/APOLO</v>
          </cell>
        </row>
        <row r="11375">
          <cell r="A11375">
            <v>587216</v>
          </cell>
          <cell r="B11375" t="str">
            <v>HERRAJE ANTISIFON S/MANGUERA DE RELLENO CR</v>
          </cell>
          <cell r="C11375">
            <v>16</v>
          </cell>
        </row>
        <row r="11376">
          <cell r="A11376">
            <v>587217</v>
          </cell>
          <cell r="B11376" t="str">
            <v>AIREADOR OCULTO COIN SLOT</v>
          </cell>
          <cell r="C11376">
            <v>4</v>
          </cell>
        </row>
        <row r="11377">
          <cell r="A11377">
            <v>587218</v>
          </cell>
          <cell r="B11377" t="str">
            <v>VALVULA AUTOMATICA PARA URINARIO</v>
          </cell>
        </row>
        <row r="11378">
          <cell r="A11378">
            <v>587219</v>
          </cell>
          <cell r="B11378" t="str">
            <v>HERRAJE ANTISIFON ESTANDAR 4.8 LITROS</v>
          </cell>
        </row>
        <row r="11379">
          <cell r="A11379">
            <v>587220</v>
          </cell>
          <cell r="B11379" t="str">
            <v>HERRAJE C/BOTON SUPERIOR SIMPLE DESCARGA</v>
          </cell>
          <cell r="C11379">
            <v>2</v>
          </cell>
        </row>
        <row r="11380">
          <cell r="A11380">
            <v>588009</v>
          </cell>
          <cell r="B11380" t="str">
            <v>JGO.COMPACTO VERSALLES CROMO</v>
          </cell>
        </row>
        <row r="11381">
          <cell r="A11381">
            <v>588010</v>
          </cell>
          <cell r="B11381" t="str">
            <v>MEZCL.LAVP.VERSALLES CROMO</v>
          </cell>
        </row>
        <row r="11382">
          <cell r="A11382">
            <v>588525</v>
          </cell>
          <cell r="B11382" t="str">
            <v>REGISTRO DUCHA CAPRI BLANCO</v>
          </cell>
        </row>
        <row r="11383">
          <cell r="A11383">
            <v>588526</v>
          </cell>
          <cell r="B11383" t="str">
            <v>MANIJA CAPRI CROMO</v>
          </cell>
        </row>
        <row r="11384">
          <cell r="A11384">
            <v>588801</v>
          </cell>
          <cell r="B11384" t="str">
            <v>JGO.DUCHA SCALA CROMO</v>
          </cell>
          <cell r="C11384">
            <v>8</v>
          </cell>
        </row>
        <row r="11385">
          <cell r="A11385">
            <v>588802</v>
          </cell>
          <cell r="B11385" t="str">
            <v>JGO.8" LAVM SCALA CROMO</v>
          </cell>
          <cell r="C11385">
            <v>13</v>
          </cell>
        </row>
        <row r="11386">
          <cell r="A11386">
            <v>588803</v>
          </cell>
          <cell r="B11386" t="str">
            <v>""JGO.8"" LAVM.PARED SCALA CROMO"</v>
          </cell>
          <cell r="C11386">
            <v>1</v>
          </cell>
        </row>
        <row r="11387">
          <cell r="A11387">
            <v>588804</v>
          </cell>
          <cell r="B11387" t="str">
            <v>DUCHA SCALA CROMO</v>
          </cell>
          <cell r="C11387">
            <v>1</v>
          </cell>
        </row>
        <row r="11388">
          <cell r="A11388">
            <v>588805</v>
          </cell>
          <cell r="B11388" t="str">
            <v>MEZCLADOR DUCHA SCALA</v>
          </cell>
        </row>
        <row r="11389">
          <cell r="A11389">
            <v>588806</v>
          </cell>
          <cell r="B11389" t="str">
            <v>JGO.8"" LAVM SCALA CROMO SIN MANIJAS</v>
          </cell>
          <cell r="C11389">
            <v>2</v>
          </cell>
        </row>
        <row r="11390">
          <cell r="A11390">
            <v>588910</v>
          </cell>
          <cell r="B11390" t="str">
            <v>REGISTRO BOLA 1/2 FV-DESCONTINUADO</v>
          </cell>
          <cell r="C11390">
            <v>1</v>
          </cell>
        </row>
        <row r="11391">
          <cell r="A11391">
            <v>589005</v>
          </cell>
          <cell r="B11391" t="str">
            <v>CONJ.REGISTRO DUCHA JIMMY CROMO</v>
          </cell>
        </row>
        <row r="11392">
          <cell r="A11392">
            <v>589010</v>
          </cell>
          <cell r="B11392" t="str">
            <v>LLAVE MANGUERA NIQUELADA LIVIANA</v>
          </cell>
        </row>
        <row r="11393">
          <cell r="A11393">
            <v>589015</v>
          </cell>
          <cell r="B11393" t="str">
            <v>""LLAVE 1/2 MANGUERA ""T"" BRONCE"</v>
          </cell>
        </row>
        <row r="11394">
          <cell r="A11394">
            <v>589020</v>
          </cell>
          <cell r="B11394" t="str">
            <v>LLAVE 1/2 MANGUERA CR</v>
          </cell>
          <cell r="C11394">
            <v>1</v>
          </cell>
        </row>
        <row r="11395">
          <cell r="A11395">
            <v>589025</v>
          </cell>
          <cell r="B11395" t="str">
            <v>LLAVE 1/2 MANGUERA BRONCE</v>
          </cell>
          <cell r="C11395">
            <v>2</v>
          </cell>
        </row>
        <row r="11396">
          <cell r="A11396">
            <v>589030</v>
          </cell>
          <cell r="B11396" t="str">
            <v>LLAVE 3/4 LAVADORA CROMO FV</v>
          </cell>
        </row>
        <row r="11397">
          <cell r="A11397">
            <v>589102</v>
          </cell>
          <cell r="B11397" t="str">
            <v>LLAVE MANGUERA BR</v>
          </cell>
          <cell r="C11397">
            <v>13</v>
          </cell>
        </row>
        <row r="11398">
          <cell r="A11398">
            <v>589103</v>
          </cell>
          <cell r="B11398" t="str">
            <v>LLAVE MANGUERA NI</v>
          </cell>
        </row>
        <row r="11399">
          <cell r="A11399">
            <v>589104</v>
          </cell>
          <cell r="B11399" t="str">
            <v>LLAVE 1/2 MANGUERA.PES.CR-DESCONTINUADA</v>
          </cell>
        </row>
        <row r="11400">
          <cell r="A11400">
            <v>589150</v>
          </cell>
          <cell r="B11400" t="str">
            <v>MEZCL.MONOCOMANDO ALTO VESSEL SAINT MARTIN STC</v>
          </cell>
          <cell r="C11400">
            <v>1</v>
          </cell>
        </row>
        <row r="11401">
          <cell r="A11401">
            <v>589151</v>
          </cell>
          <cell r="B11401" t="str">
            <v>MEZCL.MONO BAJO SAINT MARTIN SATIN</v>
          </cell>
        </row>
        <row r="11402">
          <cell r="A11402">
            <v>589200</v>
          </cell>
          <cell r="B11402" t="str">
            <v>PORTA CEPILLOS CON ESTANTE Y PERCHA DOBLE MULTIFUNCIONAL</v>
          </cell>
          <cell r="C11402">
            <v>370</v>
          </cell>
        </row>
        <row r="11403">
          <cell r="A11403">
            <v>589201</v>
          </cell>
          <cell r="B11403" t="str">
            <v>DUCHA SWING BRONCE</v>
          </cell>
          <cell r="C11403">
            <v>3</v>
          </cell>
        </row>
        <row r="11404">
          <cell r="A11404">
            <v>589202</v>
          </cell>
          <cell r="B11404" t="str">
            <v>JGO.MONOCOMANDO MESA COCINA</v>
          </cell>
        </row>
        <row r="11405">
          <cell r="A11405">
            <v>589203</v>
          </cell>
          <cell r="B11405" t="str">
            <v>ESQUINERO CON ESTANTE Y PERCHA DOBLE MULTIFUNCIONAL</v>
          </cell>
          <cell r="C11405">
            <v>421</v>
          </cell>
        </row>
        <row r="11406">
          <cell r="A11406">
            <v>589204</v>
          </cell>
          <cell r="B11406" t="str">
            <v>MONOCOMANDO LAVM SMILE CROMO</v>
          </cell>
          <cell r="C11406">
            <v>1</v>
          </cell>
        </row>
        <row r="11407">
          <cell r="A11407">
            <v>589205</v>
          </cell>
          <cell r="B11407" t="str">
            <v>PORTA ROLLO CON ESTANTE Y PERCHA MULTIFUNCIONAL</v>
          </cell>
          <cell r="C11407">
            <v>276</v>
          </cell>
        </row>
        <row r="11408">
          <cell r="A11408">
            <v>589206</v>
          </cell>
          <cell r="B11408" t="str">
            <v>DUCHA MONOCOMANDO SWING CROMO</v>
          </cell>
        </row>
        <row r="11409">
          <cell r="A11409">
            <v>589207</v>
          </cell>
          <cell r="B11409" t="str">
            <v>PORTA ROLLO DOBLE CON ESTANTE MULTIFUNCIONAL</v>
          </cell>
          <cell r="C11409">
            <v>239</v>
          </cell>
        </row>
        <row r="11410">
          <cell r="A11410">
            <v>589208</v>
          </cell>
          <cell r="B11410" t="str">
            <v>DUCHA VALENTINE CROMO</v>
          </cell>
        </row>
        <row r="11411">
          <cell r="A11411">
            <v>589209</v>
          </cell>
          <cell r="B11411" t="str">
            <v>MONOCOMANDO PARA DUCHA FLOW NO INCLUYE DUCHA  CR</v>
          </cell>
        </row>
        <row r="11412">
          <cell r="A11412">
            <v>589210</v>
          </cell>
          <cell r="B11412" t="str">
            <v>REJILLA REDONDA 3X2 ALUMINIO</v>
          </cell>
        </row>
        <row r="11413">
          <cell r="A11413">
            <v>589211</v>
          </cell>
          <cell r="B11413" t="str">
            <v>DESAGUE METALICO CON CANASTILLA 1 1/2 X 3 1/2</v>
          </cell>
          <cell r="C11413">
            <v>159</v>
          </cell>
        </row>
        <row r="11414">
          <cell r="A11414">
            <v>589212</v>
          </cell>
          <cell r="B11414" t="str">
            <v>TOALLERO BARRAL RECTO CON PERCHA DOBLE MULTIFUNCIONAL</v>
          </cell>
          <cell r="C11414">
            <v>239</v>
          </cell>
        </row>
        <row r="11415">
          <cell r="A11415">
            <v>589213</v>
          </cell>
          <cell r="B11415" t="str">
            <v>PERCHA DOBLE MULTIFUNCIONAL</v>
          </cell>
          <cell r="C11415">
            <v>126</v>
          </cell>
        </row>
        <row r="11416">
          <cell r="A11416">
            <v>589214</v>
          </cell>
          <cell r="B11416" t="str">
            <v>DUCHA ARIZONA-DESCONTINUADO</v>
          </cell>
        </row>
        <row r="11417">
          <cell r="A11417">
            <v>589215</v>
          </cell>
          <cell r="B11417" t="str">
            <v>REJILLA REDONDA 3X1 1/2 ANTICUCARACHA ALU</v>
          </cell>
        </row>
        <row r="11418">
          <cell r="A11418">
            <v>589216</v>
          </cell>
          <cell r="B11418" t="str">
            <v>JGO. MONOCOMANDO COCINA ECLIPSE CROMO</v>
          </cell>
        </row>
        <row r="11419">
          <cell r="A11419">
            <v>589217</v>
          </cell>
          <cell r="B11419" t="str">
            <v>MEZCL.  MONOCOMANDO MESA COCINA FUEGO CROMO</v>
          </cell>
          <cell r="C11419">
            <v>1</v>
          </cell>
        </row>
        <row r="11420">
          <cell r="A11420">
            <v>589218</v>
          </cell>
          <cell r="B11420" t="str">
            <v>MONOCOMANDO PARA DUCHA FUEGO CROMO</v>
          </cell>
        </row>
        <row r="11421">
          <cell r="A11421">
            <v>589219</v>
          </cell>
          <cell r="B11421" t="str">
            <v>MONOCOMANDO LAVM FUEGO CROMO</v>
          </cell>
          <cell r="C11421">
            <v>3</v>
          </cell>
        </row>
        <row r="11422">
          <cell r="A11422">
            <v>589220</v>
          </cell>
          <cell r="B11422" t="str">
            <v>MEZCL.MONOCOMANDO MESA COCINA FUEGO CROMO</v>
          </cell>
        </row>
        <row r="11423">
          <cell r="A11423">
            <v>589221</v>
          </cell>
          <cell r="B11423" t="str">
            <v>JGO.MONOCOMANDO DUCHA FUEGO CROMO</v>
          </cell>
        </row>
        <row r="11424">
          <cell r="A11424">
            <v>589222</v>
          </cell>
          <cell r="B11424" t="str">
            <v>MEZCL.MONOC COCINA SCALA CROMO</v>
          </cell>
        </row>
        <row r="11425">
          <cell r="A11425">
            <v>589223</v>
          </cell>
          <cell r="B11425" t="str">
            <v>MONOMANDO DUCHA SCALA CROMO</v>
          </cell>
        </row>
        <row r="11426">
          <cell r="A11426">
            <v>589224</v>
          </cell>
          <cell r="B11426" t="str">
            <v>JGO. MONOCOMANDO DUCHA FUEGO CROMO</v>
          </cell>
        </row>
        <row r="11427">
          <cell r="A11427">
            <v>589225</v>
          </cell>
          <cell r="B11427" t="str">
            <v>MONOCOMANDO DUCHATINA FUEGO CROMO</v>
          </cell>
        </row>
        <row r="11428">
          <cell r="A11428">
            <v>589226</v>
          </cell>
          <cell r="B11428" t="str">
            <v>MONOCOMANDO COCINA SCALA LEVER CROMO</v>
          </cell>
        </row>
        <row r="11429">
          <cell r="A11429">
            <v>589227</v>
          </cell>
          <cell r="B11429" t="str">
            <v>MONOCOMANDO COCINA ARIZONA CROMO</v>
          </cell>
        </row>
        <row r="11430">
          <cell r="A11430">
            <v>589228</v>
          </cell>
          <cell r="B11430" t="str">
            <v>JGO. MONOCOMANDO DUCHA FUEGO CROMO S/DUCHA</v>
          </cell>
        </row>
        <row r="11431">
          <cell r="A11431">
            <v>589229</v>
          </cell>
          <cell r="B11431" t="str">
            <v>MONOC DUCHATINA FUEGO CROMO S/DUCHA</v>
          </cell>
        </row>
        <row r="11432">
          <cell r="A11432">
            <v>589230</v>
          </cell>
          <cell r="B11432" t="str">
            <v>JGO.MONOC. LAV ARIZONA CROMO S/DESAGUE S/SIFON</v>
          </cell>
          <cell r="C11432">
            <v>4</v>
          </cell>
        </row>
        <row r="11433">
          <cell r="A11433">
            <v>589231</v>
          </cell>
          <cell r="B11433" t="str">
            <v>JGO. MONOCOMANDO/DUCHA ARIZONA CROMO-DESCONTINUADO</v>
          </cell>
        </row>
        <row r="11434">
          <cell r="A11434">
            <v>589232</v>
          </cell>
          <cell r="B11434" t="str">
            <v>JGO. MONOC DUCHA-TINA ARIZONA CROMO</v>
          </cell>
        </row>
        <row r="11435">
          <cell r="A11435">
            <v>589233</v>
          </cell>
          <cell r="B11435" t="str">
            <v>JGO. MONOCOMANDO/DUCHA FLOW CROMO-DESCONTINUAD</v>
          </cell>
        </row>
        <row r="11436">
          <cell r="A11436">
            <v>589234</v>
          </cell>
          <cell r="B11436" t="str">
            <v>JGO. MONOC P/LAV. FLOW CROMO S/SIFON-DESAGUE</v>
          </cell>
        </row>
        <row r="11437">
          <cell r="A11437">
            <v>589235</v>
          </cell>
          <cell r="B11437" t="str">
            <v>JGO. MONOC P/LAV. FLOW CROMO C/SIFON-DESAGUE</v>
          </cell>
        </row>
        <row r="11438">
          <cell r="A11438">
            <v>589236</v>
          </cell>
          <cell r="B11438" t="str">
            <v>""JGO.8"" LAVM MELODY CROMO"</v>
          </cell>
          <cell r="C11438">
            <v>1</v>
          </cell>
        </row>
        <row r="11439">
          <cell r="A11439">
            <v>589237</v>
          </cell>
          <cell r="B11439" t="str">
            <v>TOALLERO DE ARO SELENA CROMO</v>
          </cell>
          <cell r="C11439">
            <v>163</v>
          </cell>
        </row>
        <row r="11440">
          <cell r="A11440">
            <v>589238</v>
          </cell>
          <cell r="B11440" t="str">
            <v>GANCHO SELENA CROMO PERCHA</v>
          </cell>
          <cell r="C11440">
            <v>4</v>
          </cell>
        </row>
        <row r="11441">
          <cell r="A11441">
            <v>589239</v>
          </cell>
          <cell r="B11441" t="str">
            <v>PORTARROLLO SELENA CROMO</v>
          </cell>
          <cell r="C11441">
            <v>47</v>
          </cell>
        </row>
        <row r="11442">
          <cell r="A11442">
            <v>589240</v>
          </cell>
          <cell r="B11442" t="str">
            <v>JABONERA SELENA CROMO</v>
          </cell>
        </row>
        <row r="11443">
          <cell r="A11443">
            <v>589241</v>
          </cell>
          <cell r="B11443" t="str">
            <v>JGO. MONOCOMANDO DUCHA C/ST FLOW CROMO</v>
          </cell>
        </row>
        <row r="11444">
          <cell r="A11444">
            <v>589242</v>
          </cell>
          <cell r="B11444" t="str">
            <v>TOALLERO BARRA SELENA CROMO</v>
          </cell>
          <cell r="C11444">
            <v>200</v>
          </cell>
        </row>
        <row r="11445">
          <cell r="A11445">
            <v>589243</v>
          </cell>
          <cell r="B11445" t="str">
            <v>PORTAVASO SELENA CROMO</v>
          </cell>
          <cell r="C11445">
            <v>2</v>
          </cell>
        </row>
        <row r="11446">
          <cell r="A11446">
            <v>589244</v>
          </cell>
          <cell r="B11446" t="str">
            <v>JGO.MONOC. LAV ARIZONA CROMO S/DESAGUE S/SIFON</v>
          </cell>
        </row>
        <row r="11447">
          <cell r="A11447">
            <v>589245</v>
          </cell>
          <cell r="B11447" t="str">
            <v>MONOCOMANDO DUCHA ARIZONA CROMO S/DUCHA</v>
          </cell>
        </row>
        <row r="11448">
          <cell r="A11448">
            <v>589246</v>
          </cell>
          <cell r="B11448" t="str">
            <v>MONOCOMANDO COCINA ARIZONA C/G CROMO</v>
          </cell>
        </row>
        <row r="11449">
          <cell r="A11449">
            <v>589247</v>
          </cell>
          <cell r="B11449" t="str">
            <v>TOALLERO DE ARO MELODY CROMO</v>
          </cell>
          <cell r="C11449">
            <v>333</v>
          </cell>
        </row>
        <row r="11450">
          <cell r="A11450">
            <v>589248</v>
          </cell>
          <cell r="B11450" t="str">
            <v>TOALLERO BARRA MELODY CROMO</v>
          </cell>
          <cell r="C11450">
            <v>185</v>
          </cell>
        </row>
        <row r="11451">
          <cell r="A11451">
            <v>589249</v>
          </cell>
          <cell r="B11451" t="str">
            <v>GANCHO PARA ROPA MELODY CROMO</v>
          </cell>
          <cell r="C11451">
            <v>462</v>
          </cell>
        </row>
        <row r="11452">
          <cell r="A11452">
            <v>589250</v>
          </cell>
          <cell r="B11452" t="str">
            <v>PORTARROLLO MELODY CROMO</v>
          </cell>
          <cell r="C11452">
            <v>342</v>
          </cell>
        </row>
        <row r="11453">
          <cell r="A11453">
            <v>589251</v>
          </cell>
          <cell r="B11453" t="str">
            <v>JABONERA MELODY CROMO</v>
          </cell>
        </row>
        <row r="11454">
          <cell r="A11454">
            <v>589252</v>
          </cell>
          <cell r="B11454" t="str">
            <v>PORTAVASO MELODY CROMO</v>
          </cell>
        </row>
        <row r="11455">
          <cell r="A11455">
            <v>589253</v>
          </cell>
          <cell r="B11455" t="str">
            <v>JGO. MONOC S/TINA SIN DUCHA ARIZONA CROMO</v>
          </cell>
        </row>
        <row r="11456">
          <cell r="A11456">
            <v>589254</v>
          </cell>
          <cell r="B11456" t="str">
            <v>REPISA DE VIDRIO MELODY CROMO</v>
          </cell>
        </row>
        <row r="11457">
          <cell r="A11457">
            <v>589255</v>
          </cell>
          <cell r="B11457" t="str">
            <v>MONOCOMANDO SIN DUCHA LILO S/S CR</v>
          </cell>
        </row>
        <row r="11458">
          <cell r="A11458">
            <v>589256</v>
          </cell>
          <cell r="B11458" t="str">
            <v>MONOCOMANDO SIN DUCHA LILO S/S CR</v>
          </cell>
          <cell r="C11458">
            <v>196</v>
          </cell>
        </row>
        <row r="11459">
          <cell r="A11459">
            <v>589257</v>
          </cell>
          <cell r="B11459" t="str">
            <v>REPISA DE VIDRIO SELENA CROMO</v>
          </cell>
        </row>
        <row r="11460">
          <cell r="A11460">
            <v>589258</v>
          </cell>
          <cell r="B11460" t="str">
            <v>MONOCOMANDO CON SALIDA TINA SIN DUCHA FLOW CROMO</v>
          </cell>
        </row>
        <row r="11461">
          <cell r="A11461">
            <v>589259</v>
          </cell>
          <cell r="B11461" t="str">
            <v>VIDRIO JABONERA MELODY</v>
          </cell>
        </row>
        <row r="11462">
          <cell r="A11462">
            <v>589260</v>
          </cell>
          <cell r="B11462" t="str">
            <v>JGO. MONOCOMANDO EXT P/DUCHA ARIZONA</v>
          </cell>
          <cell r="C11462">
            <v>1</v>
          </cell>
        </row>
        <row r="11463">
          <cell r="A11463">
            <v>589261</v>
          </cell>
          <cell r="B11463" t="str">
            <v>CARTUCHO BAJO CIERRE CERAMICO</v>
          </cell>
          <cell r="C11463">
            <v>5</v>
          </cell>
        </row>
        <row r="11464">
          <cell r="A11464">
            <v>589262</v>
          </cell>
          <cell r="B11464" t="str">
            <v>DUCHA ARIZONA</v>
          </cell>
        </row>
        <row r="11465">
          <cell r="A11465">
            <v>589263</v>
          </cell>
          <cell r="B11465" t="str">
            <v>JGO MONOMANDO BIDET FLOW CROMO</v>
          </cell>
          <cell r="C11465">
            <v>1</v>
          </cell>
        </row>
        <row r="11466">
          <cell r="A11466">
            <v>589264</v>
          </cell>
          <cell r="B11466" t="str">
            <v>DUCHA MANUAL</v>
          </cell>
        </row>
        <row r="11467">
          <cell r="A11467">
            <v>589265</v>
          </cell>
          <cell r="B11467" t="str">
            <v>MANGUERA DE CONEXION</v>
          </cell>
        </row>
        <row r="11468">
          <cell r="A11468">
            <v>589266</v>
          </cell>
          <cell r="B11468" t="str">
            <v>DESAGUE DE CANASTILLA PARA FREGADERO</v>
          </cell>
          <cell r="C11468">
            <v>149</v>
          </cell>
        </row>
        <row r="11469">
          <cell r="A11469">
            <v>589290</v>
          </cell>
          <cell r="B11469" t="str">
            <v>MONOCOMANDO  C/B CON DUCHA SCALA CROMO</v>
          </cell>
        </row>
        <row r="11470">
          <cell r="A11470">
            <v>589299</v>
          </cell>
          <cell r="B11470" t="str">
            <v>MONOCOMANDO ALTO LVM LILO</v>
          </cell>
          <cell r="C11470">
            <v>18</v>
          </cell>
        </row>
        <row r="11471">
          <cell r="A11471">
            <v>589300</v>
          </cell>
          <cell r="B11471" t="str">
            <v>FLAPPER SILICONADO PARRA HERRAJE SILICONADO</v>
          </cell>
          <cell r="C11471">
            <v>42</v>
          </cell>
        </row>
        <row r="11472">
          <cell r="A11472">
            <v>589301</v>
          </cell>
          <cell r="B11472" t="str">
            <v>VALVULA DE SALIDA HERRAJE ESTANDAR</v>
          </cell>
          <cell r="C11472">
            <v>29</v>
          </cell>
        </row>
        <row r="11473">
          <cell r="A11473">
            <v>589302</v>
          </cell>
          <cell r="B11473" t="str">
            <v>VALVULA DE INGRESO REGULABLE</v>
          </cell>
          <cell r="C11473">
            <v>63</v>
          </cell>
        </row>
        <row r="11474">
          <cell r="A11474">
            <v>589303</v>
          </cell>
          <cell r="B11474" t="str">
            <v>VALVULA ENTRADA ANTISIFON</v>
          </cell>
          <cell r="C11474">
            <v>2</v>
          </cell>
        </row>
        <row r="11475">
          <cell r="A11475">
            <v>589304</v>
          </cell>
          <cell r="B11475" t="str">
            <v>VALVULA ADMISION 7/8 (FLAPPER PLUS)</v>
          </cell>
          <cell r="C11475">
            <v>3</v>
          </cell>
        </row>
        <row r="11476">
          <cell r="A11476">
            <v>589305</v>
          </cell>
          <cell r="B11476" t="str">
            <v>VALVULA SALIDA COMPLETA</v>
          </cell>
        </row>
        <row r="11477">
          <cell r="A11477">
            <v>589306</v>
          </cell>
          <cell r="B11477" t="str">
            <v>REGISTRO BOLA 3/4 FV-DESCONTINUADO</v>
          </cell>
          <cell r="C11477">
            <v>30</v>
          </cell>
        </row>
        <row r="11478">
          <cell r="A11478">
            <v>589307</v>
          </cell>
          <cell r="B11478" t="str">
            <v>PALANCA DE ACCIONAMIENTO ESTANDAR CR</v>
          </cell>
          <cell r="C11478">
            <v>123</v>
          </cell>
        </row>
        <row r="11479">
          <cell r="A11479">
            <v>589308</v>
          </cell>
          <cell r="B11479" t="str">
            <v>CHEQUE 1/2 BRONCE FV-DESCONTINUADA</v>
          </cell>
          <cell r="C11479">
            <v>5</v>
          </cell>
        </row>
        <row r="11480">
          <cell r="A11480">
            <v>589309</v>
          </cell>
          <cell r="B11480" t="str">
            <v>RACOR 3/4 P/ORINAL QUANTUM</v>
          </cell>
          <cell r="C11480">
            <v>1</v>
          </cell>
        </row>
        <row r="11481">
          <cell r="A11481">
            <v>589310</v>
          </cell>
          <cell r="B11481" t="str">
            <v>CHEQUE 1/2 NIQUEL FV</v>
          </cell>
        </row>
        <row r="11482">
          <cell r="A11482">
            <v>589311</v>
          </cell>
          <cell r="B11482" t="str">
            <v>KIT DE INSTALACION URUNARIO LIBER</v>
          </cell>
          <cell r="C11482">
            <v>12</v>
          </cell>
        </row>
        <row r="11483">
          <cell r="A11483">
            <v>589350</v>
          </cell>
          <cell r="B11483" t="str">
            <v>MONOCOMANDO BAJO LILO CR</v>
          </cell>
          <cell r="C11483">
            <v>5</v>
          </cell>
        </row>
        <row r="11484">
          <cell r="A11484">
            <v>589351</v>
          </cell>
          <cell r="B11484" t="str">
            <v>JGO. MONOC. DUCHA LILO CROMO S/DUCHA</v>
          </cell>
        </row>
        <row r="11485">
          <cell r="A11485">
            <v>589352</v>
          </cell>
          <cell r="B11485" t="str">
            <v>JGO.MONOC. COCINA LILO CROMO</v>
          </cell>
          <cell r="C11485">
            <v>64</v>
          </cell>
        </row>
        <row r="11486">
          <cell r="A11486">
            <v>589353</v>
          </cell>
          <cell r="B11486" t="str">
            <v>TOALLERO CORTO LILO</v>
          </cell>
          <cell r="C11486">
            <v>375</v>
          </cell>
        </row>
        <row r="11487">
          <cell r="A11487">
            <v>589354</v>
          </cell>
          <cell r="B11487" t="str">
            <v>TOALLERO BARRA LILO</v>
          </cell>
          <cell r="C11487">
            <v>91</v>
          </cell>
        </row>
        <row r="11488">
          <cell r="A11488">
            <v>589355</v>
          </cell>
          <cell r="B11488" t="str">
            <v>PERCHA LILO</v>
          </cell>
          <cell r="C11488">
            <v>465</v>
          </cell>
        </row>
        <row r="11489">
          <cell r="A11489">
            <v>589356</v>
          </cell>
          <cell r="B11489" t="str">
            <v>PORTARROLLO LILO</v>
          </cell>
          <cell r="C11489">
            <v>166</v>
          </cell>
        </row>
        <row r="11490">
          <cell r="A11490">
            <v>589357</v>
          </cell>
          <cell r="B11490" t="str">
            <v>JABONERA LILO</v>
          </cell>
          <cell r="C11490">
            <v>1</v>
          </cell>
        </row>
        <row r="11491">
          <cell r="A11491">
            <v>589358</v>
          </cell>
          <cell r="B11491" t="str">
            <v>RESTRICTOR COIN SLOT LEED 5L M16.5</v>
          </cell>
        </row>
        <row r="11492">
          <cell r="A11492">
            <v>589401</v>
          </cell>
          <cell r="B11492" t="str">
            <v>CARTUCHO CERÁMICO MONOCOMANDO B1 35MM</v>
          </cell>
          <cell r="C11492">
            <v>19</v>
          </cell>
        </row>
        <row r="11493">
          <cell r="A11493">
            <v>589402</v>
          </cell>
          <cell r="B11493" t="str">
            <v>PROLONGADOR CON TORNILLO EN BRONCE</v>
          </cell>
          <cell r="C11493">
            <v>10</v>
          </cell>
        </row>
        <row r="11494">
          <cell r="A11494">
            <v>589403</v>
          </cell>
          <cell r="B11494" t="str">
            <v>MANIJA VERSALLES SATIN CROMO</v>
          </cell>
          <cell r="C11494">
            <v>8</v>
          </cell>
        </row>
        <row r="11495">
          <cell r="A11495">
            <v>589404</v>
          </cell>
          <cell r="B11495" t="str">
            <v>ESCUDO VERSALLES SATIN</v>
          </cell>
        </row>
        <row r="11496">
          <cell r="A11496">
            <v>589405</v>
          </cell>
          <cell r="B11496" t="str">
            <v>CARTUCHO SF RA PARA DUCHA</v>
          </cell>
          <cell r="C11496">
            <v>222</v>
          </cell>
        </row>
        <row r="11497">
          <cell r="A11497">
            <v>589406</v>
          </cell>
          <cell r="B11497" t="str">
            <v>MANIJA FIORI CROMO</v>
          </cell>
          <cell r="C11497">
            <v>16</v>
          </cell>
        </row>
        <row r="11498">
          <cell r="A11498">
            <v>589407</v>
          </cell>
          <cell r="B11498" t="str">
            <v>BUJE DE CORRECCION TIPO A</v>
          </cell>
        </row>
        <row r="11499">
          <cell r="A11499">
            <v>589408</v>
          </cell>
          <cell r="B11499" t="str">
            <v>INSERTO RESINA ACETAL</v>
          </cell>
        </row>
        <row r="11500">
          <cell r="A11500">
            <v>589409</v>
          </cell>
          <cell r="B11500" t="str">
            <v>MANIJA FIORI LEVER CROMO</v>
          </cell>
        </row>
        <row r="11501">
          <cell r="A11501">
            <v>589410</v>
          </cell>
          <cell r="B11501" t="str">
            <v>MANIJA 65 COMPLETA TORNADO CRISTAL</v>
          </cell>
        </row>
        <row r="11502">
          <cell r="A11502">
            <v>589411</v>
          </cell>
          <cell r="B11502" t="str">
            <v>MANIJA 29 COMPLETA EURO STYLE</v>
          </cell>
        </row>
        <row r="11503">
          <cell r="A11503">
            <v>589412</v>
          </cell>
          <cell r="B11503" t="str">
            <v>ROSETA MANIJA</v>
          </cell>
          <cell r="C11503">
            <v>12</v>
          </cell>
        </row>
        <row r="11504">
          <cell r="A11504">
            <v>589413</v>
          </cell>
          <cell r="B11504" t="str">
            <v>CARTUCHO SEDAL 35MM</v>
          </cell>
          <cell r="C11504">
            <v>7</v>
          </cell>
        </row>
        <row r="11505">
          <cell r="A11505">
            <v>589414</v>
          </cell>
          <cell r="B11505" t="str">
            <v>CARTUCHO DIÁMETRO 35MM SUPERBASE</v>
          </cell>
          <cell r="C11505">
            <v>9</v>
          </cell>
        </row>
        <row r="11506">
          <cell r="A11506">
            <v>589415</v>
          </cell>
          <cell r="B11506" t="str">
            <v>VALVULA 1/2 PARA BRONCERIA</v>
          </cell>
          <cell r="C11506">
            <v>14</v>
          </cell>
        </row>
        <row r="11507">
          <cell r="A11507">
            <v>589416</v>
          </cell>
          <cell r="B11507" t="str">
            <v>CARTUCHO CERAMICO BAJO TIPO E IZQUIERDO</v>
          </cell>
        </row>
        <row r="11508">
          <cell r="A11508">
            <v>589417</v>
          </cell>
          <cell r="B11508" t="str">
            <v>CARTUCHO DIÁMETRO 35MM</v>
          </cell>
          <cell r="C11508">
            <v>2</v>
          </cell>
        </row>
        <row r="11509">
          <cell r="A11509">
            <v>589418</v>
          </cell>
          <cell r="B11509" t="str">
            <v>CARTUCHO CERÁMICO MONOCOMANDO B3 40MM</v>
          </cell>
          <cell r="C11509">
            <v>4</v>
          </cell>
        </row>
        <row r="11510">
          <cell r="A11510">
            <v>589419</v>
          </cell>
          <cell r="B11510" t="str">
            <v>BUJE DE CORRECCION TIPO E</v>
          </cell>
        </row>
        <row r="11511">
          <cell r="A11511">
            <v>589420</v>
          </cell>
          <cell r="B11511" t="str">
            <v>SPUD DE 1 1/2 PARA SANITARIO</v>
          </cell>
          <cell r="C11511">
            <v>33</v>
          </cell>
        </row>
        <row r="11512">
          <cell r="A11512">
            <v>589421</v>
          </cell>
          <cell r="B11512" t="str">
            <v>CARTUCHO CERAMICO BAJO DERECHO</v>
          </cell>
          <cell r="C11512">
            <v>4</v>
          </cell>
        </row>
        <row r="11513">
          <cell r="A11513">
            <v>589422</v>
          </cell>
          <cell r="B11513" t="str">
            <v>CARTUCHO CERAMICO BAJO IZQUIERDO</v>
          </cell>
          <cell r="C11513">
            <v>34</v>
          </cell>
        </row>
        <row r="11514">
          <cell r="A11514">
            <v>589423</v>
          </cell>
          <cell r="B11514" t="str">
            <v>CARTUCHO CERAMICO ALTO IZQUIERDO</v>
          </cell>
          <cell r="C11514">
            <v>18</v>
          </cell>
        </row>
        <row r="11515">
          <cell r="A11515">
            <v>589424</v>
          </cell>
          <cell r="B11515" t="str">
            <v>CARTUCHO CERAMICO ALTO DERECHO</v>
          </cell>
          <cell r="C11515">
            <v>2</v>
          </cell>
        </row>
        <row r="11516">
          <cell r="A11516">
            <v>589425</v>
          </cell>
          <cell r="B11516" t="str">
            <v>CABEZA 15 LATERAL ARMADA</v>
          </cell>
        </row>
        <row r="11517">
          <cell r="A11517">
            <v>589426</v>
          </cell>
          <cell r="B11517" t="str">
            <v>CABEZA 15 BAJA ARMADA PARA LAVAMANOS</v>
          </cell>
          <cell r="C11517">
            <v>4</v>
          </cell>
        </row>
        <row r="11518">
          <cell r="A11518">
            <v>589427</v>
          </cell>
          <cell r="B11518" t="str">
            <v>CABEZA EXTRACORTA COMPLETA</v>
          </cell>
        </row>
        <row r="11519">
          <cell r="A11519">
            <v>589428</v>
          </cell>
          <cell r="B11519" t="str">
            <v>MANIJA 26 COMPLETA LUMINA CR</v>
          </cell>
        </row>
        <row r="11520">
          <cell r="A11520">
            <v>589429</v>
          </cell>
          <cell r="B11520" t="str">
            <v>KIT CURVA ACERO INOX 2 ESCUDO Y TUERCA (SIN TUBO)</v>
          </cell>
          <cell r="C11520">
            <v>20</v>
          </cell>
        </row>
        <row r="11521">
          <cell r="A11521">
            <v>589430</v>
          </cell>
          <cell r="B11521" t="str">
            <v>""JGO. LLAVE.MANGUERA 12"". INODORO"</v>
          </cell>
        </row>
        <row r="11522">
          <cell r="A11522">
            <v>589431</v>
          </cell>
          <cell r="B11522" t="str">
            <v>DESAGUE JACUZZI</v>
          </cell>
        </row>
        <row r="11523">
          <cell r="A11523">
            <v>589432</v>
          </cell>
          <cell r="B11523" t="str">
            <v>TAPA TECLA ANTIVAND P/VALVULA DESCARGA</v>
          </cell>
          <cell r="C11523">
            <v>146</v>
          </cell>
        </row>
        <row r="11524">
          <cell r="A11524">
            <v>589433</v>
          </cell>
          <cell r="B11524" t="str">
            <v>KIT CONEXION SUPERIOR ANTIVANDALICA METALICO</v>
          </cell>
          <cell r="C11524">
            <v>73</v>
          </cell>
        </row>
        <row r="11525">
          <cell r="A11525">
            <v>589434</v>
          </cell>
          <cell r="B11525" t="str">
            <v>CARTUCHO CERAMICO TIPO E DERECHO</v>
          </cell>
          <cell r="C11525">
            <v>4</v>
          </cell>
        </row>
        <row r="11526">
          <cell r="A11526">
            <v>589435</v>
          </cell>
          <cell r="B11526" t="str">
            <v>LETRA FIORI-LUMINA CROMO X2 UNIDADES</v>
          </cell>
          <cell r="C11526">
            <v>1</v>
          </cell>
        </row>
        <row r="11527">
          <cell r="A11527">
            <v>589436</v>
          </cell>
          <cell r="B11527" t="str">
            <v>PICO TINA VERONA CROMO</v>
          </cell>
        </row>
        <row r="11528">
          <cell r="A11528">
            <v>589437</v>
          </cell>
          <cell r="B11528" t="str">
            <v>ASIENTO DE RESINA ACETAL</v>
          </cell>
        </row>
        <row r="11529">
          <cell r="A11529">
            <v>589438</v>
          </cell>
          <cell r="B11529" t="str">
            <v>EJE COMPLETO</v>
          </cell>
        </row>
        <row r="11530">
          <cell r="A11530">
            <v>589439</v>
          </cell>
          <cell r="B11530" t="str">
            <v>SELLO DEL PISTON</v>
          </cell>
        </row>
        <row r="11531">
          <cell r="A11531">
            <v>589440</v>
          </cell>
          <cell r="B11531" t="str">
            <v>BOTON DE ACCIONAMIENTO MANUAL 1/16 X28MM C/PISTON</v>
          </cell>
        </row>
        <row r="11532">
          <cell r="A11532">
            <v>589441</v>
          </cell>
          <cell r="B11532" t="str">
            <v>CURVA A.INOX C/2 ESCUDOS 1 TUERCA Y EMPAQUE (0349-1)</v>
          </cell>
        </row>
        <row r="11533">
          <cell r="A11533">
            <v>589442</v>
          </cell>
          <cell r="B11533" t="str">
            <v>KIT CONEXION POSTERIOR ANTIVANDALICA METALICO</v>
          </cell>
          <cell r="C11533">
            <v>66</v>
          </cell>
        </row>
        <row r="11534">
          <cell r="A11534">
            <v>589443</v>
          </cell>
          <cell r="B11534" t="str">
            <v>PROLONGADOR PLASTICO</v>
          </cell>
        </row>
        <row r="11535">
          <cell r="A11535">
            <v>589444</v>
          </cell>
          <cell r="B11535" t="str">
            <v>MANGUERA FLEX DUCHADOR MANUAL ELIPSIS</v>
          </cell>
        </row>
        <row r="11536">
          <cell r="A11536">
            <v>589445</v>
          </cell>
          <cell r="B11536" t="str">
            <v>ACOPLE FLEXIBLE P/ELIPSIS</v>
          </cell>
        </row>
        <row r="11537">
          <cell r="A11537">
            <v>589446</v>
          </cell>
          <cell r="B11537" t="str">
            <v>JGO ACCE KIT CONEXION POSTERIOR (TUB BAJ+CODO+EMPAQUES)</v>
          </cell>
        </row>
        <row r="11538">
          <cell r="A11538">
            <v>589447</v>
          </cell>
          <cell r="B11538" t="str">
            <v>TUERCA CROMADA/EMPAQUE KIT/RACOR CONEXION SANITARIO</v>
          </cell>
        </row>
        <row r="11539">
          <cell r="A11539">
            <v>589448</v>
          </cell>
          <cell r="B11539" t="str">
            <v>SPUD 3/4 PARA URINARIO</v>
          </cell>
          <cell r="C11539">
            <v>50</v>
          </cell>
        </row>
        <row r="11540">
          <cell r="A11540">
            <v>589449</v>
          </cell>
          <cell r="B11540" t="str">
            <v>BOTON DE ACCIONAMIENTO MONACO</v>
          </cell>
          <cell r="C11540">
            <v>71</v>
          </cell>
        </row>
        <row r="11541">
          <cell r="A11541">
            <v>589450</v>
          </cell>
          <cell r="B11541" t="str">
            <v>KIT CONEXION POSTERIOR ANTIVANDALICA PLASTICA</v>
          </cell>
          <cell r="C11541">
            <v>92</v>
          </cell>
        </row>
        <row r="11542">
          <cell r="A11542">
            <v>589451</v>
          </cell>
          <cell r="B11542" t="str">
            <v>TUBO PLASTICO PARA KITS ANTIVANDALICOS</v>
          </cell>
        </row>
        <row r="11543">
          <cell r="A11543">
            <v>589455</v>
          </cell>
          <cell r="B11543" t="str">
            <v>VALVULA DESCARGA SANITARIO 1 1/2" PRESSMATIC</v>
          </cell>
          <cell r="C11543">
            <v>202</v>
          </cell>
        </row>
        <row r="11544">
          <cell r="A11544">
            <v>589456</v>
          </cell>
          <cell r="B11544" t="str">
            <v>TAPA TECLA  ANTIV. DOBLE ACCI P/ SANITARIO</v>
          </cell>
          <cell r="C11544">
            <v>3</v>
          </cell>
        </row>
        <row r="11545">
          <cell r="A11545">
            <v>589457</v>
          </cell>
          <cell r="B11545" t="str">
            <v>VALVULA 1 1/4 DESCARGA PARA SANITARIOS</v>
          </cell>
        </row>
        <row r="11546">
          <cell r="A11546">
            <v>589458</v>
          </cell>
          <cell r="B11546" t="str">
            <v>CABEZA 29 BAJA ARMADA RA  (anular)</v>
          </cell>
        </row>
        <row r="11547">
          <cell r="A11547">
            <v>589459</v>
          </cell>
          <cell r="B11547" t="str">
            <v>REVISTA ENTORNO IMP OFFSET FULL</v>
          </cell>
        </row>
        <row r="11548">
          <cell r="A11548">
            <v>589462</v>
          </cell>
          <cell r="B11548" t="str">
            <v>CABEZA 29 BAJA ARMADA RA</v>
          </cell>
          <cell r="C11548">
            <v>97</v>
          </cell>
        </row>
        <row r="11549">
          <cell r="A11549">
            <v>589463</v>
          </cell>
          <cell r="B11549" t="str">
            <v>TAPON DESAGUE PISTON COMPLETO</v>
          </cell>
          <cell r="C11549">
            <v>1</v>
          </cell>
        </row>
        <row r="11550">
          <cell r="A11550">
            <v>589472</v>
          </cell>
          <cell r="B11550" t="str">
            <v>CUBRE CABEZA LUMINA-FIORI CROMO</v>
          </cell>
        </row>
        <row r="11551">
          <cell r="A11551">
            <v>589478</v>
          </cell>
          <cell r="B11551" t="str">
            <v>CARTUCHO CERAMICO ALTO TIPO E DERECHO</v>
          </cell>
          <cell r="C11551">
            <v>4</v>
          </cell>
        </row>
        <row r="11552">
          <cell r="A11552">
            <v>589479</v>
          </cell>
          <cell r="B11552" t="str">
            <v>ESPEJO CAOBA NOGAL 70*40</v>
          </cell>
        </row>
        <row r="11553">
          <cell r="A11553">
            <v>589480</v>
          </cell>
          <cell r="B11553" t="str">
            <v>CARTUCHO CERAMICO ALTO TIPO E IZQUIERDO</v>
          </cell>
          <cell r="C11553">
            <v>37</v>
          </cell>
        </row>
        <row r="11554">
          <cell r="A11554">
            <v>589482</v>
          </cell>
          <cell r="B11554" t="str">
            <v>CARTUCHO CERAMICO ALTO DER ARGEN</v>
          </cell>
          <cell r="C11554">
            <v>13</v>
          </cell>
        </row>
        <row r="11555">
          <cell r="A11555">
            <v>589483</v>
          </cell>
          <cell r="B11555" t="str">
            <v>PRISIONERO M4</v>
          </cell>
        </row>
        <row r="11556">
          <cell r="A11556">
            <v>589485</v>
          </cell>
          <cell r="B11556" t="str">
            <v>BOTON DE ACCIONAMIENTO DOBLE  DESCARGA SUPERIOR SANITARIO DUAL</v>
          </cell>
          <cell r="C11556">
            <v>8</v>
          </cell>
        </row>
        <row r="11557">
          <cell r="A11557">
            <v>589486</v>
          </cell>
          <cell r="B11557" t="str">
            <v>BOTON ACC. DESC SUP SANITARIO MILAN</v>
          </cell>
          <cell r="C11557">
            <v>20</v>
          </cell>
        </row>
        <row r="11558">
          <cell r="A11558">
            <v>589487</v>
          </cell>
          <cell r="B11558" t="str">
            <v>TORNILLO CABEZA CILINDRICA RANURADA</v>
          </cell>
        </row>
        <row r="11559">
          <cell r="A11559">
            <v>589488</v>
          </cell>
          <cell r="B11559" t="str">
            <v>LETRA LUMINA HOT</v>
          </cell>
        </row>
        <row r="11560">
          <cell r="A11560">
            <v>589489</v>
          </cell>
          <cell r="B11560" t="str">
            <v>LETRA LUMINA COLD</v>
          </cell>
        </row>
        <row r="11561">
          <cell r="A11561">
            <v>589502</v>
          </cell>
          <cell r="B11561" t="str">
            <v>""JGO.8"" LAVM MARGOT SATINADO QS"</v>
          </cell>
        </row>
        <row r="11562">
          <cell r="A11562">
            <v>589503</v>
          </cell>
          <cell r="B11562" t="str">
            <v>JGO.DUCHA MARGOT SATINADO QS</v>
          </cell>
        </row>
        <row r="11563">
          <cell r="A11563">
            <v>589504</v>
          </cell>
          <cell r="B11563" t="str">
            <v>PORTARROLLO MARGOT SATINADO QS</v>
          </cell>
        </row>
        <row r="11564">
          <cell r="A11564">
            <v>589505</v>
          </cell>
          <cell r="B11564" t="str">
            <v>TOALLERO DE ARO MARGOT SATINADO QS</v>
          </cell>
        </row>
        <row r="11565">
          <cell r="A11565">
            <v>589506</v>
          </cell>
          <cell r="B11565" t="str">
            <v>JABONERA MARGOT SATINADO QS</v>
          </cell>
        </row>
        <row r="11566">
          <cell r="A11566">
            <v>589507</v>
          </cell>
          <cell r="B11566" t="str">
            <v>GANCHO MARGOT SATINADO QS</v>
          </cell>
        </row>
        <row r="11567">
          <cell r="A11567">
            <v>589508</v>
          </cell>
          <cell r="B11567" t="str">
            <v>PORTACEPILLO MARGOT SATINADO QS</v>
          </cell>
        </row>
        <row r="11568">
          <cell r="A11568">
            <v>589509</v>
          </cell>
          <cell r="B11568" t="str">
            <v>DUCHA MARGOT QS</v>
          </cell>
        </row>
        <row r="11569">
          <cell r="A11569">
            <v>589520</v>
          </cell>
          <cell r="B11569" t="str">
            <v>""JGO. 8"" LAVM ALBI CROMO"</v>
          </cell>
          <cell r="C11569">
            <v>1</v>
          </cell>
        </row>
        <row r="11570">
          <cell r="A11570">
            <v>589521</v>
          </cell>
          <cell r="B11570" t="str">
            <v>""MEZCL.4"" LAVM ALBI CROMO"</v>
          </cell>
          <cell r="C11570">
            <v>10</v>
          </cell>
        </row>
        <row r="11571">
          <cell r="A11571">
            <v>589522</v>
          </cell>
          <cell r="B11571" t="str">
            <v>JGO. DUCHA MEZCL ALBI CROMO</v>
          </cell>
        </row>
        <row r="11572">
          <cell r="A11572">
            <v>589601</v>
          </cell>
          <cell r="B11572" t="str">
            <v>JGO.DUCHA C/S BAÑERA NEWPORT CROMO</v>
          </cell>
        </row>
        <row r="11573">
          <cell r="A11573">
            <v>589603</v>
          </cell>
          <cell r="B11573" t="str">
            <v>JGO.DUCHA S/S BAÑERA NEW CR</v>
          </cell>
        </row>
        <row r="11574">
          <cell r="A11574">
            <v>589801</v>
          </cell>
          <cell r="B11574" t="str">
            <v>JGO.DUCHA C/MEZCL.DENISSE CROMO</v>
          </cell>
        </row>
        <row r="11575">
          <cell r="A11575">
            <v>589802</v>
          </cell>
          <cell r="B11575" t="str">
            <v>""JGO.8"" LAVM.DENISSE CROMO"</v>
          </cell>
        </row>
        <row r="11576">
          <cell r="A11576">
            <v>589901</v>
          </cell>
          <cell r="B11576" t="str">
            <v>LLAVE INDIVIDUAL CAPRI CROMO</v>
          </cell>
        </row>
        <row r="11577">
          <cell r="A11577">
            <v>589903</v>
          </cell>
          <cell r="B11577" t="str">
            <v>DUCHA CON LLAVE CAPRI CROMO</v>
          </cell>
        </row>
        <row r="11578">
          <cell r="A11578">
            <v>589920</v>
          </cell>
          <cell r="B11578" t="str">
            <v>""JGO.8"" LAVM.PARED DOMINIC CROMO"</v>
          </cell>
        </row>
        <row r="11579">
          <cell r="A11579">
            <v>589921</v>
          </cell>
          <cell r="B11579" t="str">
            <v>MONOCOMANDO ALTO S/D S/S DOMINIC CROMO</v>
          </cell>
        </row>
        <row r="11580">
          <cell r="A11580">
            <v>589922</v>
          </cell>
          <cell r="B11580" t="str">
            <v>GRIF MONOCOMANDO DOMINIC  NO INCLUYE DUCHA CR</v>
          </cell>
        </row>
        <row r="11581">
          <cell r="A11581">
            <v>589924</v>
          </cell>
          <cell r="B11581" t="str">
            <v>GRIF MONOCOMANDO PARED DOMINIC SIN DESAGUE SIN SIFON</v>
          </cell>
        </row>
        <row r="11582">
          <cell r="A11582">
            <v>589950</v>
          </cell>
          <cell r="B11582" t="str">
            <v>GANCHO PARA ROPA VALENTINE CROMO-DESCONT</v>
          </cell>
          <cell r="C11582">
            <v>4</v>
          </cell>
        </row>
        <row r="11583">
          <cell r="A11583">
            <v>589951</v>
          </cell>
          <cell r="B11583" t="str">
            <v>PORTARROLLO VALENTINE CROMO-DESCONT</v>
          </cell>
        </row>
        <row r="11584">
          <cell r="A11584">
            <v>589952</v>
          </cell>
          <cell r="B11584" t="str">
            <v>JABONERA VALENTINE CROMO-DESCONT</v>
          </cell>
        </row>
        <row r="11585">
          <cell r="A11585">
            <v>589953</v>
          </cell>
          <cell r="B11585" t="str">
            <v>TOALLERO DE ARO VALENTINE CROMO-DESCONT</v>
          </cell>
        </row>
        <row r="11586">
          <cell r="A11586">
            <v>589954</v>
          </cell>
          <cell r="B11586" t="str">
            <v>TOALLERO DE BARRA 55CMS VALENTINE CROMO-DESCONT</v>
          </cell>
          <cell r="C11586">
            <v>6</v>
          </cell>
        </row>
        <row r="11587">
          <cell r="A11587">
            <v>589955</v>
          </cell>
          <cell r="B11587" t="str">
            <v>PORTACEPILLOS C/VASO VALENTINE CROMO-DESCONT</v>
          </cell>
          <cell r="C11587">
            <v>5</v>
          </cell>
        </row>
        <row r="11588">
          <cell r="A11588">
            <v>589956</v>
          </cell>
          <cell r="B11588" t="str">
            <v>REPISA DE VIDRIO VALENTINE CROMO</v>
          </cell>
        </row>
        <row r="11589">
          <cell r="A11589">
            <v>589957</v>
          </cell>
          <cell r="B11589" t="str">
            <v>JGO.MEZCL S/DUCHA VALENTINE CROMO</v>
          </cell>
        </row>
        <row r="11590">
          <cell r="A11590">
            <v>589958</v>
          </cell>
          <cell r="B11590" t="str">
            <v>""JGO 8"" MESA LAVM VALENTINE CROMO"</v>
          </cell>
        </row>
        <row r="11591">
          <cell r="A11591">
            <v>590004</v>
          </cell>
          <cell r="B11591" t="str">
            <v>IIVP0711 - VALVULA DE PEDAL</v>
          </cell>
        </row>
        <row r="11592">
          <cell r="A11592">
            <v>590005</v>
          </cell>
          <cell r="B11592" t="str">
            <v>EX090211 - EXHIB. MEZCLADOR LAVAM 4"" HELVET CROM"</v>
          </cell>
        </row>
        <row r="11593">
          <cell r="A11593">
            <v>590006</v>
          </cell>
          <cell r="B11593" t="str">
            <v>EX150211 - EXHIB. MEZCLADOR LAVAM 4"" PLASTICO CROMO TEDESCA"</v>
          </cell>
        </row>
        <row r="11594">
          <cell r="A11594">
            <v>590007</v>
          </cell>
          <cell r="B11594" t="str">
            <v>EX090011 - EXHIB. LLAVE LAVAM HELVETIA TRANSP</v>
          </cell>
        </row>
        <row r="11595">
          <cell r="A11595">
            <v>590008</v>
          </cell>
          <cell r="B11595" t="str">
            <v>EX092811 - EXHIB. MEZCL LAVP 8"" HELVETIA CISNE METALIC"</v>
          </cell>
        </row>
        <row r="11596">
          <cell r="A11596">
            <v>590009</v>
          </cell>
          <cell r="B11596" t="str">
            <v>EX152811 - EXHIB. MEZCL LAVP 8"" PIANA PLAST CR"</v>
          </cell>
        </row>
        <row r="11597">
          <cell r="A11597">
            <v>590010</v>
          </cell>
          <cell r="B11597" t="str">
            <v>01-1993-11- LLAVE LAVADORA PLÁSTICA CROMADA</v>
          </cell>
          <cell r="C11597">
            <v>1</v>
          </cell>
        </row>
        <row r="11598">
          <cell r="A11598">
            <v>590011</v>
          </cell>
          <cell r="B11598" t="str">
            <v>010815211 - LLAVE INDIVIDUAL LAVAMANOS METÁLICA CALIMA</v>
          </cell>
          <cell r="C11598">
            <v>13</v>
          </cell>
        </row>
        <row r="11599">
          <cell r="A11599">
            <v>590012</v>
          </cell>
          <cell r="B11599" t="str">
            <v>01082311 - REGISTRO DUCHA SIN REGADERA CALIMA</v>
          </cell>
        </row>
        <row r="11600">
          <cell r="A11600">
            <v>590013</v>
          </cell>
          <cell r="B11600" t="str">
            <v>IRPU0112 - CARTUCHO VALVULA PUSH 1" SANITARIO</v>
          </cell>
        </row>
        <row r="11601">
          <cell r="A11601">
            <v>590014</v>
          </cell>
          <cell r="B11601" t="str">
            <v>01162911 CONJUNTO MEZCLADOR LAVAPLATOS</v>
          </cell>
          <cell r="C11601">
            <v>22</v>
          </cell>
        </row>
        <row r="11602">
          <cell r="A11602">
            <v>590015</v>
          </cell>
          <cell r="B11602" t="str">
            <v>SA130111- CONJUNTO LLAVE LAVAMANOS ATLANTICO</v>
          </cell>
          <cell r="C11602">
            <v>11</v>
          </cell>
        </row>
        <row r="11603">
          <cell r="A11603">
            <v>590016</v>
          </cell>
          <cell r="B11603" t="str">
            <v>SA180411 - MEZCLADOR LAVAMANOS 4 PULG. TEDESCA</v>
          </cell>
          <cell r="C11603">
            <v>34</v>
          </cell>
        </row>
        <row r="11604">
          <cell r="A11604">
            <v>590017</v>
          </cell>
          <cell r="B11604" t="str">
            <v>01197611-CANASTILLA SIFON EN P</v>
          </cell>
        </row>
        <row r="11605">
          <cell r="A11605">
            <v>590018</v>
          </cell>
          <cell r="B11605" t="str">
            <v>PE190511- CONJUNTO LLAVE JARDIN PLAS+ CANASTILLA 4 PULG</v>
          </cell>
          <cell r="C11605">
            <v>20</v>
          </cell>
        </row>
        <row r="11606">
          <cell r="A11606">
            <v>590019</v>
          </cell>
          <cell r="B11606" t="str">
            <v>LP313211- CONJUNTO LLAVE MOVIL MESA LAVAPLATOS</v>
          </cell>
        </row>
        <row r="11607">
          <cell r="A11607">
            <v>590020</v>
          </cell>
          <cell r="B11607" t="str">
            <v>LP163211-CONJUNTO LLAVE MOVIL HELIX</v>
          </cell>
          <cell r="C11607">
            <v>16</v>
          </cell>
        </row>
        <row r="11608">
          <cell r="A11608">
            <v>590021</v>
          </cell>
          <cell r="B11608" t="str">
            <v>LP150811- MEZCLADOR 4¨BAR PIANA LAVP/LAVM</v>
          </cell>
          <cell r="C11608">
            <v>9</v>
          </cell>
        </row>
        <row r="11609">
          <cell r="A11609">
            <v>590022</v>
          </cell>
          <cell r="B11609" t="str">
            <v>LP3977211- KIT PARA CONJUNTO LAVP</v>
          </cell>
          <cell r="C11609">
            <v>11</v>
          </cell>
        </row>
        <row r="11610">
          <cell r="A11610">
            <v>590023</v>
          </cell>
          <cell r="B11610" t="str">
            <v>LP310811-CONJUNTO MEZCLADOR LAVP 4¨ MANTOVA</v>
          </cell>
          <cell r="C11610">
            <v>2</v>
          </cell>
        </row>
        <row r="11611">
          <cell r="A11611">
            <v>590024</v>
          </cell>
          <cell r="B11611" t="str">
            <v>LP3129211- CONJUNTO MEZCLADOR LAVP 8¨ MANTOVA</v>
          </cell>
          <cell r="C11611">
            <v>1</v>
          </cell>
        </row>
        <row r="11612">
          <cell r="A11612">
            <v>590025</v>
          </cell>
          <cell r="B11612" t="str">
            <v>LP1976211-KIT PARA CONJUNTO LAVP</v>
          </cell>
          <cell r="C11612">
            <v>12</v>
          </cell>
        </row>
        <row r="11613">
          <cell r="A11613">
            <v>590026</v>
          </cell>
          <cell r="B11613" t="str">
            <v>PE-190411- CONJUNTO LLAVE JARDIN PLAS + CANASTILLA 2</v>
          </cell>
          <cell r="C11613">
            <v>19</v>
          </cell>
        </row>
        <row r="11614">
          <cell r="A11614">
            <v>590027</v>
          </cell>
          <cell r="B11614" t="str">
            <v>LP3158211-CONJUNTO LLAVE MOVIL PARED MANTOVA</v>
          </cell>
          <cell r="C11614">
            <v>4</v>
          </cell>
        </row>
        <row r="11615">
          <cell r="A11615">
            <v>590028</v>
          </cell>
          <cell r="B11615" t="str">
            <v>LP164515-T PARA SIFON 1 1/2</v>
          </cell>
          <cell r="C11615">
            <v>4</v>
          </cell>
        </row>
        <row r="11616">
          <cell r="A11616">
            <v>590029</v>
          </cell>
          <cell r="B11616" t="str">
            <v>MEZCLADOR CONTEMPRA LAVP</v>
          </cell>
          <cell r="C11616">
            <v>3</v>
          </cell>
        </row>
        <row r="11617">
          <cell r="A11617">
            <v>590030</v>
          </cell>
          <cell r="B11617" t="str">
            <v>LP173211- CONJUNTO LLAVE MOVIL HELIX/PALA</v>
          </cell>
          <cell r="C11617">
            <v>6</v>
          </cell>
        </row>
        <row r="11618">
          <cell r="A11618">
            <v>590031</v>
          </cell>
          <cell r="B11618" t="str">
            <v>LP3112211 CONJUNTO LLAVE MOVIL PLASTICA DOBLE POCETA</v>
          </cell>
          <cell r="C11618">
            <v>5</v>
          </cell>
        </row>
        <row r="11619">
          <cell r="A11619">
            <v>590032</v>
          </cell>
          <cell r="B11619" t="str">
            <v>LP315811 CONJUNTO LLAVE MOVIL PARED</v>
          </cell>
          <cell r="C11619">
            <v>4</v>
          </cell>
        </row>
        <row r="11620">
          <cell r="A11620">
            <v>590033</v>
          </cell>
          <cell r="B11620" t="str">
            <v>LP197811- KIT PARA LAVP SIFON EN P + CANASTILLA</v>
          </cell>
          <cell r="C11620">
            <v>2</v>
          </cell>
        </row>
        <row r="11621">
          <cell r="A11621">
            <v>590034</v>
          </cell>
          <cell r="B11621" t="str">
            <v>LP199611- KIT PARA CONJUNTO LAVAPLATOS</v>
          </cell>
          <cell r="C11621">
            <v>6</v>
          </cell>
        </row>
        <row r="11622">
          <cell r="A11622">
            <v>590035</v>
          </cell>
          <cell r="B11622" t="str">
            <v>LP173111-LLAVE MOVIL HELIX</v>
          </cell>
        </row>
        <row r="11623">
          <cell r="A11623">
            <v>590036</v>
          </cell>
          <cell r="B11623" t="str">
            <v>LP162911- CONJUNTO MEZCLADOR LAVAPLATOS</v>
          </cell>
          <cell r="C11623">
            <v>2</v>
          </cell>
        </row>
        <row r="11624">
          <cell r="A11624">
            <v>590037</v>
          </cell>
          <cell r="B11624" t="str">
            <v>LP312911- CONJUNTO MEZCLADOR LAVAPLATOS 8¨MANTOVA</v>
          </cell>
          <cell r="C11624">
            <v>2</v>
          </cell>
        </row>
        <row r="11625">
          <cell r="A11625">
            <v>590038</v>
          </cell>
          <cell r="B11625" t="str">
            <v>01320311 - COMBO 2 LLAVES LAVADORA CROMADA X 6</v>
          </cell>
        </row>
        <row r="11626">
          <cell r="A11626">
            <v>590039</v>
          </cell>
          <cell r="B11626" t="str">
            <v>01-1993-15 LLAVE LAVADORA PLASTICA BLANCA</v>
          </cell>
        </row>
        <row r="11627">
          <cell r="A11627">
            <v>590040</v>
          </cell>
          <cell r="B11627" t="str">
            <v>01-3201-11 LLAVE DE REGULACIÓN PLASTICA CROMADA</v>
          </cell>
        </row>
        <row r="11628">
          <cell r="A11628">
            <v>590041</v>
          </cell>
          <cell r="B11628" t="str">
            <v>01-3201-15 LLAVE DE REGULACIÓN PLASTICA BLANCA</v>
          </cell>
          <cell r="C11628">
            <v>1</v>
          </cell>
        </row>
        <row r="11629">
          <cell r="A11629">
            <v>590042</v>
          </cell>
          <cell r="B11629" t="str">
            <v>01-3207-11 LLAVE DE REGULACIÓN PLASTICA CROMO + CONECTOR LAVAMANOS/LAVAPLATOS 40CMS</v>
          </cell>
        </row>
        <row r="11630">
          <cell r="A11630">
            <v>590043</v>
          </cell>
          <cell r="B11630" t="str">
            <v>01-3206-11 LLAVE DE REGULACIÓN PLASTICA CROMO + CONECTOR SANITARIO 40CMS</v>
          </cell>
        </row>
        <row r="11631">
          <cell r="A11631">
            <v>590044</v>
          </cell>
          <cell r="B11631" t="str">
            <v>01-3205-11 COMBO LLAVE DE REGULACIÓN PLASTICA CROMO + CONECTOR LAVAMANOS/LAVAPLATOS 40 CMS</v>
          </cell>
        </row>
        <row r="11632">
          <cell r="A11632">
            <v>590045</v>
          </cell>
          <cell r="B11632" t="str">
            <v>01-3204-11 COMBO LLAVE DE REGULACIÓN PLASTICA CROMO + CONECTOR SANITARIO 40CMS</v>
          </cell>
        </row>
        <row r="11633">
          <cell r="A11633">
            <v>590046</v>
          </cell>
          <cell r="B11633" t="str">
            <v>01-3204-15 COMBO LLAVE DE REGULACIÓN PLASTICA BLANCA CROMO + CONECTOR SANITARIO 40CMS</v>
          </cell>
        </row>
        <row r="11634">
          <cell r="A11634">
            <v>590047</v>
          </cell>
          <cell r="B11634" t="str">
            <v>01-3205-15 COMBO LLAVE DE REGULACIÓN PLASTICA BLANCA CROMO + CONECTOR LAVAMANOS/ LAVAPLATOS 40CMS</v>
          </cell>
        </row>
        <row r="11635">
          <cell r="A11635">
            <v>590048</v>
          </cell>
          <cell r="B11635" t="str">
            <v>L1-3080-11 KIT LAVAPLATOS ACERO 120X50 POCETA IZQUIERDA LLAVE MOVIL (VERSION INDIVIDUAL)</v>
          </cell>
        </row>
        <row r="11636">
          <cell r="A11636">
            <v>590049</v>
          </cell>
          <cell r="B11636" t="str">
            <v>IS-CO01-211 CONEXIÓN POSTERIOR SANITARIO</v>
          </cell>
        </row>
        <row r="11637">
          <cell r="A11637">
            <v>590050</v>
          </cell>
          <cell r="B11637" t="str">
            <v>CONECTOR LAVAPLATOS / LAVAMANOS 80CM</v>
          </cell>
          <cell r="C11637">
            <v>2</v>
          </cell>
        </row>
        <row r="11638">
          <cell r="A11638">
            <v>590051</v>
          </cell>
          <cell r="B11638" t="str">
            <v>CONECTOR LAVAPLATOS / LAVAMANOS 130CM</v>
          </cell>
          <cell r="C11638">
            <v>2</v>
          </cell>
        </row>
        <row r="11639">
          <cell r="A11639">
            <v>590052</v>
          </cell>
          <cell r="B11639" t="str">
            <v>LLAVE LAVADORA PLASTICA CROMADA</v>
          </cell>
        </row>
        <row r="11640">
          <cell r="A11640">
            <v>590053</v>
          </cell>
          <cell r="B11640" t="str">
            <v>LAVAMANOS DE INCRUSTAR CAPRI III CON COMPLEMENTOS</v>
          </cell>
        </row>
        <row r="11641">
          <cell r="A11641">
            <v>590054</v>
          </cell>
          <cell r="B11641" t="str">
            <v>CANASTILLA 2" INOX INOX</v>
          </cell>
        </row>
        <row r="11642">
          <cell r="A11642">
            <v>590055</v>
          </cell>
          <cell r="B11642" t="str">
            <v>LLAVE MANGUERA METÁLICA PESADA CROMADA</v>
          </cell>
        </row>
        <row r="11643">
          <cell r="A11643">
            <v>590056</v>
          </cell>
          <cell r="B11643" t="str">
            <v>REGISTRO DUCHA SIN REGADERA HELIX PALA</v>
          </cell>
        </row>
        <row r="11644">
          <cell r="A11644">
            <v>590057</v>
          </cell>
          <cell r="B11644" t="str">
            <v>CONJUNTO 5 PIEZAS CONTEMPRA</v>
          </cell>
        </row>
        <row r="11645">
          <cell r="A11645">
            <v>590058</v>
          </cell>
          <cell r="B11645" t="str">
            <v>CANASTILLA 4" INOX INOX TIPO ITALIANA</v>
          </cell>
          <cell r="C11645">
            <v>1</v>
          </cell>
        </row>
        <row r="11646">
          <cell r="A11646">
            <v>590059</v>
          </cell>
          <cell r="B11646" t="str">
            <v>SANITARIO ALONGADO ONE PIECE VIVALDI 4.8 LITROS</v>
          </cell>
        </row>
        <row r="11647">
          <cell r="A11647">
            <v>590060</v>
          </cell>
          <cell r="B11647" t="str">
            <v>CANASTILLA 4" PLASTICA</v>
          </cell>
          <cell r="C11647">
            <v>10</v>
          </cell>
        </row>
        <row r="11648">
          <cell r="A11648">
            <v>590061</v>
          </cell>
          <cell r="B11648" t="str">
            <v>LLAVE MANGUERA METÁLICA PESADA CROMADA</v>
          </cell>
        </row>
        <row r="11649">
          <cell r="A11649">
            <v>590062</v>
          </cell>
          <cell r="B11649" t="str">
            <v>CONJUNTO VÁLVULA DE PEDAL</v>
          </cell>
        </row>
        <row r="11650">
          <cell r="A11650">
            <v>590063</v>
          </cell>
          <cell r="B11650" t="str">
            <v>01084611SR MEZCLADOR DUCHA 8” 3 LLAVES CON DESVIADOR CALIMA</v>
          </cell>
        </row>
        <row r="11651">
          <cell r="A11651">
            <v>590101</v>
          </cell>
          <cell r="B11651" t="str">
            <v>01210011 - DUCHA MONOMANDO CON SALIDA TINA VIVALDI CROMO</v>
          </cell>
        </row>
        <row r="11652">
          <cell r="A11652">
            <v>590102</v>
          </cell>
          <cell r="B11652" t="str">
            <v>01210111 - DUCHA MONOMANDO SIN DESVIADOR CON REGADERA VIVALDI</v>
          </cell>
        </row>
        <row r="11653">
          <cell r="A11653">
            <v>590103</v>
          </cell>
          <cell r="B11653" t="str">
            <v>01210211 - MONOMANDO DE DUCHA FIJA Y TEL. PARED VIVALDI</v>
          </cell>
          <cell r="C11653">
            <v>11</v>
          </cell>
        </row>
        <row r="11654">
          <cell r="A11654">
            <v>590104</v>
          </cell>
          <cell r="B11654" t="str">
            <v>MONOMANDO LAVAPLATOS VIVALDI CROMO</v>
          </cell>
        </row>
        <row r="11655">
          <cell r="A11655">
            <v>590105</v>
          </cell>
          <cell r="B11655" t="str">
            <v>""COMBO LAVP. EMPOTRAR 62X48 MEZCLA 8"" HUECO 3 1/2"</v>
          </cell>
        </row>
        <row r="11656">
          <cell r="A11656">
            <v>590106</v>
          </cell>
          <cell r="B11656" t="str">
            <v>01210311 - CONJ. MONOMANDO P/LAVAMN. VIVALDI CROMO</v>
          </cell>
        </row>
        <row r="11657">
          <cell r="A11657">
            <v>590107</v>
          </cell>
          <cell r="B11657" t="str">
            <v>01210611 - CONJ. MONOMANDO P/LAVAMN.  ALTO VIVALDI CROMO</v>
          </cell>
        </row>
        <row r="11658">
          <cell r="A11658">
            <v>590108</v>
          </cell>
          <cell r="B11658" t="str">
            <v>01210511 - MONOMANDO P/LAVAP. VIVALDI CROMO</v>
          </cell>
        </row>
        <row r="11659">
          <cell r="A11659">
            <v>590109</v>
          </cell>
          <cell r="B11659" t="str">
            <v>01211511 - MONOMANDO LAVAPLATOS VIVALDI</v>
          </cell>
          <cell r="C11659">
            <v>1</v>
          </cell>
        </row>
        <row r="11660">
          <cell r="A11660">
            <v>590110</v>
          </cell>
          <cell r="B11660" t="str">
            <v>C2210611 - MONOMANDO LAVM .ALTO VIVALDI CR (SC)</v>
          </cell>
        </row>
        <row r="11661">
          <cell r="A11661">
            <v>590111</v>
          </cell>
          <cell r="B11661" t="str">
            <v>C2210311 - MONOMANDO LAVM .BAJO VIVALDI CR (SC)</v>
          </cell>
        </row>
        <row r="11662">
          <cell r="A11662">
            <v>590112</v>
          </cell>
          <cell r="B11662" t="str">
            <v>01210111SR - DUCHA MONOMANDO SIN DESVIADOR SIN REGADERA VIVALDI</v>
          </cell>
        </row>
        <row r="11663">
          <cell r="A11663">
            <v>590113</v>
          </cell>
          <cell r="B11663" t="str">
            <v>01210311SD - MONOMANDO LAVAMANOS BAJO VIVALDI</v>
          </cell>
        </row>
        <row r="11664">
          <cell r="A11664">
            <v>590114</v>
          </cell>
          <cell r="B11664" t="str">
            <v>01210611SD - MONOMANDO LAVAMANOS ALTO VIVALDI</v>
          </cell>
        </row>
        <row r="11665">
          <cell r="A11665">
            <v>590115</v>
          </cell>
          <cell r="B11665" t="str">
            <v>- EXHIB. CONJ. MONOMANDO P/LAVAMN. VIVALDI CROMO</v>
          </cell>
        </row>
        <row r="11666">
          <cell r="A11666">
            <v>590116</v>
          </cell>
          <cell r="B11666" t="str">
            <v>- EXHIB. CONJ. MONOMANDO P/LAVAMN.  ALTO VIVALDI CROMO</v>
          </cell>
        </row>
        <row r="11667">
          <cell r="A11667">
            <v>590117</v>
          </cell>
          <cell r="B11667" t="str">
            <v>01220111SR - DUCHA MONOMANDO SIN SALIDA TINA SIN REGADERA TIFFANY</v>
          </cell>
          <cell r="C11667">
            <v>13</v>
          </cell>
        </row>
        <row r="11668">
          <cell r="A11668">
            <v>590118</v>
          </cell>
          <cell r="B11668" t="str">
            <v>01360311 - MEZCLADOR LAVAMANOS 8  PULG. FIRENZE PALA</v>
          </cell>
        </row>
        <row r="11669">
          <cell r="A11669">
            <v>590119</v>
          </cell>
          <cell r="B11669" t="str">
            <v>01352811 - MEZCLADOR LAVAPLATOS 8 PULG. FIRENZE CRUZ</v>
          </cell>
          <cell r="C11669">
            <v>2</v>
          </cell>
        </row>
        <row r="11670">
          <cell r="A11670">
            <v>590120</v>
          </cell>
          <cell r="B11670" t="str">
            <v>01020811 - MEZCLADOR LAVAMANOS 8 PULG. PARED PORTOBELLO</v>
          </cell>
          <cell r="C11670">
            <v>8</v>
          </cell>
        </row>
        <row r="11671">
          <cell r="A11671">
            <v>590121</v>
          </cell>
          <cell r="B11671" t="str">
            <v>01022011 - MEZCLADOR DUCHA 8"  SIN SALIDA TINA CON REGADERA PORTOBELLO</v>
          </cell>
          <cell r="C11671">
            <v>1</v>
          </cell>
        </row>
        <row r="11672">
          <cell r="A11672">
            <v>590122</v>
          </cell>
          <cell r="B11672" t="str">
            <v>01021611 - MEZCL. LAVAP. DOBLE POCETA PORTOBELLO CROMADO</v>
          </cell>
          <cell r="C11672">
            <v>5</v>
          </cell>
        </row>
        <row r="11673">
          <cell r="A11673">
            <v>590123</v>
          </cell>
          <cell r="B11673" t="str">
            <v>01022211 - MEZC. DUCHA 8"" C/SALIDA A TINA PORTOBELLO CROMADO"</v>
          </cell>
          <cell r="C11673">
            <v>1</v>
          </cell>
        </row>
        <row r="11674">
          <cell r="A11674">
            <v>590124</v>
          </cell>
          <cell r="B11674" t="str">
            <v>01020311 - MEZCLADOR LAVAMANOS 8 PULG. PORTOBELLO</v>
          </cell>
        </row>
        <row r="11675">
          <cell r="A11675">
            <v>590125</v>
          </cell>
          <cell r="B11675" t="str">
            <v>COMBO LAVP. EMPOTRAR 52X37 LLAVE MOVIL HUECO 3 1/2</v>
          </cell>
        </row>
        <row r="11676">
          <cell r="A11676">
            <v>590126</v>
          </cell>
          <cell r="B11676" t="str">
            <v>GS352811 - MEZC. LAVAPLATOS 8"" FIRENZE CRUCETA CROMADO"</v>
          </cell>
        </row>
        <row r="11677">
          <cell r="A11677">
            <v>590127</v>
          </cell>
          <cell r="B11677" t="str">
            <v>MEZCL. LAVAPLATOS 8" MET FIRENZE PALA</v>
          </cell>
          <cell r="C11677">
            <v>1</v>
          </cell>
        </row>
        <row r="11678">
          <cell r="A11678">
            <v>590128</v>
          </cell>
          <cell r="B11678" t="str">
            <v>01183511SR - MEZCLADOR DUCHA 8" SIN SALIDA TINA SIN REGADERA TEDESCA</v>
          </cell>
          <cell r="C11678">
            <v>1</v>
          </cell>
        </row>
        <row r="11679">
          <cell r="A11679">
            <v>590129</v>
          </cell>
          <cell r="B11679" t="str">
            <v>01270511 - MEZCL.LAVAP. DOBLE POCETA CROMO TORINO</v>
          </cell>
        </row>
        <row r="11680">
          <cell r="A11680">
            <v>590130</v>
          </cell>
          <cell r="B11680" t="str">
            <v>01271011 - MEZCL.DUCHA 3  LLAVES CR. C/S TINA TORINO</v>
          </cell>
        </row>
        <row r="11681">
          <cell r="A11681">
            <v>590131</v>
          </cell>
          <cell r="B11681" t="str">
            <v>01272211 - MEZCL.DUCHA 2  LLAVES CR. S/S TINA TORINO</v>
          </cell>
          <cell r="C11681">
            <v>1</v>
          </cell>
        </row>
        <row r="11682">
          <cell r="A11682">
            <v>590132</v>
          </cell>
          <cell r="B11682" t="str">
            <v>01021511 - MEZCL.LAVM. 8"" MESON CR. PORTOBELLO"</v>
          </cell>
          <cell r="C11682">
            <v>1</v>
          </cell>
        </row>
        <row r="11683">
          <cell r="A11683">
            <v>590133</v>
          </cell>
          <cell r="B11683" t="str">
            <v>01271111 - CONJ.MEZCL.LAVM. 8 PARED CR. TORINO</v>
          </cell>
          <cell r="C11683">
            <v>5</v>
          </cell>
        </row>
        <row r="11684">
          <cell r="A11684">
            <v>590134</v>
          </cell>
          <cell r="B11684" t="str">
            <v>01271911 - MEZC MONOBLOCK .LAVAP. CROMO</v>
          </cell>
        </row>
        <row r="11685">
          <cell r="A11685">
            <v>590135</v>
          </cell>
          <cell r="B11685" t="str">
            <v>01270611 - MEZCL. LAVAMANOS 8"" PARED TORINO CROMO"</v>
          </cell>
          <cell r="C11685">
            <v>1</v>
          </cell>
        </row>
        <row r="11686">
          <cell r="A11686">
            <v>590136</v>
          </cell>
          <cell r="B11686" t="str">
            <v>01270911 - CONJUNTO MEZCLADOR LAVAMANOS MESON</v>
          </cell>
        </row>
        <row r="11687">
          <cell r="A11687">
            <v>590137</v>
          </cell>
          <cell r="B11687" t="str">
            <v>01021911 - MEZC MONOBLOCK .LAVAP.</v>
          </cell>
        </row>
        <row r="11688">
          <cell r="A11688">
            <v>590138</v>
          </cell>
          <cell r="B11688" t="str">
            <v>01022811 - MEZCLR DUCHA 8 PULG. 3 LLAVES SALIDA TINA CON REGA  PORTOBELLO</v>
          </cell>
        </row>
        <row r="11689">
          <cell r="A11689">
            <v>590139</v>
          </cell>
          <cell r="B11689" t="str">
            <v>01183211 - MEZCL. LAVAP. 8"" PARD. TEDESCA"</v>
          </cell>
        </row>
        <row r="11690">
          <cell r="A11690">
            <v>590140</v>
          </cell>
          <cell r="B11690" t="str">
            <v>01183511 - MEZCLADOR DUCHA 8" SIN SALIDA TINA CON REGADERA TEDESCA</v>
          </cell>
        </row>
        <row r="11691">
          <cell r="A11691">
            <v>590141</v>
          </cell>
          <cell r="B11691" t="str">
            <v>01180211 - MEZCLADOR LAVAMANOS 4 PULG. TEDESCA</v>
          </cell>
          <cell r="C11691">
            <v>7</v>
          </cell>
        </row>
        <row r="11692">
          <cell r="A11692">
            <v>590142</v>
          </cell>
          <cell r="B11692" t="str">
            <v>01180411 - MEZCLADOR LAVAMANOS 4 PULG. TEDESCA CON COMPLEMENTOS</v>
          </cell>
          <cell r="C11692">
            <v>14</v>
          </cell>
        </row>
        <row r="11693">
          <cell r="A11693">
            <v>590143</v>
          </cell>
          <cell r="B11693" t="str">
            <v>01182811 - MEZCLADOR LAVAPLATOS 8 PULG. TEDESCA</v>
          </cell>
          <cell r="C11693">
            <v>5</v>
          </cell>
        </row>
        <row r="11694">
          <cell r="A11694">
            <v>590144</v>
          </cell>
          <cell r="B11694" t="str">
            <v>011829211 - MEZCLADOR LAVAPLATOS 8 PULG. TEDESCA CON COMPLEMENTOS</v>
          </cell>
        </row>
        <row r="11695">
          <cell r="A11695">
            <v>590145</v>
          </cell>
          <cell r="B11695" t="str">
            <v>01183711 - LLAVE MOVIL LAVAP. MESA CR. TEDESCA</v>
          </cell>
          <cell r="C11695">
            <v>3</v>
          </cell>
        </row>
        <row r="11696">
          <cell r="A11696">
            <v>590146</v>
          </cell>
          <cell r="B11696" t="str">
            <v>01183311 - REGISTRO DUCHA SIN REGADERA TEDESCA</v>
          </cell>
          <cell r="C11696">
            <v>26</v>
          </cell>
        </row>
        <row r="11697">
          <cell r="A11697">
            <v>590147</v>
          </cell>
          <cell r="B11697" t="str">
            <v>01184111 - MEZCL. MESA 8""  CR. TEDESCA"</v>
          </cell>
        </row>
        <row r="11698">
          <cell r="A11698">
            <v>590148</v>
          </cell>
          <cell r="B11698" t="str">
            <v>01186411 - LLAVE MOVIL LAVAP. PARED CR. TEDESCA</v>
          </cell>
        </row>
        <row r="11699">
          <cell r="A11699">
            <v>590149</v>
          </cell>
          <cell r="B11699" t="str">
            <v>01180711 - LLAVE LAVAMANOS METAL CR. TEDESCA</v>
          </cell>
          <cell r="C11699">
            <v>7</v>
          </cell>
        </row>
        <row r="11700">
          <cell r="A11700">
            <v>590150</v>
          </cell>
          <cell r="B11700" t="str">
            <v>01240911 - DUCHA MONOMANDO SIN SALIDA A TINA QUADRA</v>
          </cell>
          <cell r="C11700">
            <v>1</v>
          </cell>
        </row>
        <row r="11701">
          <cell r="A11701">
            <v>590151</v>
          </cell>
          <cell r="B11701" t="str">
            <v>01181011 - CONJ.MEZCL.LAVAP. 8""  METAL CR. TEDESCA"</v>
          </cell>
          <cell r="C11701">
            <v>2</v>
          </cell>
        </row>
        <row r="11702">
          <cell r="A11702">
            <v>590152</v>
          </cell>
          <cell r="B11702" t="str">
            <v>01180311 - MEZCLADOR LAVAMANOS 8 PULG. TEDESCA</v>
          </cell>
          <cell r="C11702">
            <v>11</v>
          </cell>
        </row>
        <row r="11703">
          <cell r="A11703">
            <v>590153</v>
          </cell>
          <cell r="B11703" t="str">
            <v>01180811 - MEZCLADOR LAVAMANOS 4 PULG. BAR TEDESCA</v>
          </cell>
          <cell r="C11703">
            <v>4</v>
          </cell>
        </row>
        <row r="11704">
          <cell r="A11704">
            <v>590154</v>
          </cell>
          <cell r="B11704" t="str">
            <v>01180911 - CONJ.MEZCL.LAVM./ BAR 4"" CR. TEDESCA"</v>
          </cell>
          <cell r="C11704">
            <v>3</v>
          </cell>
        </row>
        <row r="11705">
          <cell r="A11705">
            <v>590155</v>
          </cell>
          <cell r="B11705" t="str">
            <v>01181411 - CONJ.MEZCL.LAVM. 8"" METAL CR. TEDESCA"</v>
          </cell>
          <cell r="C11705">
            <v>5</v>
          </cell>
        </row>
        <row r="11706">
          <cell r="A11706">
            <v>590156</v>
          </cell>
          <cell r="B11706" t="str">
            <v>01181311 - CONJ.MEZCL.LAVM. 4"" METAL CR. TEDESCA"</v>
          </cell>
          <cell r="C11706">
            <v>4</v>
          </cell>
        </row>
        <row r="11707">
          <cell r="A11707">
            <v>590157</v>
          </cell>
          <cell r="B11707" t="str">
            <v>01180511 - CONJ. MEZCL.LAVM. 8 PLASTICO CR. TEDESCA</v>
          </cell>
        </row>
        <row r="11708">
          <cell r="A11708">
            <v>590158</v>
          </cell>
          <cell r="B11708" t="str">
            <v>01182211 - MEZCLADOR DUCHA 8" CON SALIDA TINA CON REGADERA TEDESCA</v>
          </cell>
        </row>
        <row r="11709">
          <cell r="A11709">
            <v>590159</v>
          </cell>
          <cell r="B11709" t="str">
            <v>01186311 - LLAVE MOVIL PARED S CR. TEDESCA</v>
          </cell>
        </row>
        <row r="11710">
          <cell r="A11710">
            <v>590160</v>
          </cell>
          <cell r="B11710" t="str">
            <v>""MEZCL.DUCHA 8"" CR. S/S TINA TEDESCA"</v>
          </cell>
          <cell r="C11710">
            <v>138</v>
          </cell>
        </row>
        <row r="11711">
          <cell r="A11711">
            <v>590161</v>
          </cell>
          <cell r="B11711" t="str">
            <v>CONJ.REGISTRO DUCHA CR. TEDESCA</v>
          </cell>
          <cell r="C11711">
            <v>97</v>
          </cell>
        </row>
        <row r="11712">
          <cell r="A11712">
            <v>590162</v>
          </cell>
          <cell r="B11712" t="str">
            <v>MEZCL.LAVM. 8 PLASTICO CR. TEDESCA</v>
          </cell>
        </row>
        <row r="11713">
          <cell r="A11713">
            <v>590163</v>
          </cell>
          <cell r="B11713" t="str">
            <v>""MEZCL.LAVM./ BAR 4"" CR. TEDESCA"</v>
          </cell>
          <cell r="C11713">
            <v>498</v>
          </cell>
        </row>
        <row r="11714">
          <cell r="A11714">
            <v>590164</v>
          </cell>
          <cell r="B11714" t="str">
            <v>LLAVE MOVIL LAVAP. MESA CR. TEDESCA</v>
          </cell>
          <cell r="C11714">
            <v>540</v>
          </cell>
        </row>
        <row r="11715">
          <cell r="A11715">
            <v>590165</v>
          </cell>
          <cell r="B11715" t="str">
            <v>""MEZCL.LAVAP. 8""  PLASTICO CR. TEDESCA"</v>
          </cell>
          <cell r="C11715">
            <v>481</v>
          </cell>
        </row>
        <row r="11716">
          <cell r="A11716">
            <v>590166</v>
          </cell>
          <cell r="B11716" t="str">
            <v>01180611 - MEZCL.LAVAP. 8"" METAL CR. TEDESCA"</v>
          </cell>
          <cell r="C11716">
            <v>1</v>
          </cell>
        </row>
        <row r="11717">
          <cell r="A11717">
            <v>590167</v>
          </cell>
          <cell r="B11717" t="str">
            <v>MEZCLADOR LAVAMANOS 8 PULG. PARED TEDESCA</v>
          </cell>
          <cell r="C11717">
            <v>87</v>
          </cell>
        </row>
        <row r="11718">
          <cell r="A11718">
            <v>590168</v>
          </cell>
          <cell r="B11718" t="str">
            <v>LLAVE INDIVIDUAL LVM PLASTICA TEDESCA</v>
          </cell>
          <cell r="C11718">
            <v>198</v>
          </cell>
        </row>
        <row r="11719">
          <cell r="A11719">
            <v>590169</v>
          </cell>
          <cell r="B11719" t="str">
            <v>EX180311 - EXHIB. MEZCL.LAVM. 8 PLASTICO CR. TEDESCA</v>
          </cell>
        </row>
        <row r="11720">
          <cell r="A11720">
            <v>590170</v>
          </cell>
          <cell r="B11720" t="str">
            <v>01186511 - MEZCL. LAVM. BAR 4"" CR TEDESCA"</v>
          </cell>
        </row>
        <row r="11721">
          <cell r="A11721">
            <v>590171</v>
          </cell>
          <cell r="B11721" t="str">
            <v>01180011 - LLAVE INDIVIDUAL LAVAMANOS TEDESCA</v>
          </cell>
          <cell r="C11721">
            <v>16</v>
          </cell>
        </row>
        <row r="11722">
          <cell r="A11722">
            <v>590172</v>
          </cell>
          <cell r="B11722" t="str">
            <v>01181111 - MEZCL. LAV. 4"" METAL TEDESCA"</v>
          </cell>
          <cell r="C11722">
            <v>2</v>
          </cell>
        </row>
        <row r="11723">
          <cell r="A11723">
            <v>590173</v>
          </cell>
          <cell r="B11723" t="str">
            <v>""MEZCL.DUCHA 8"" CR. S/S TINA TEDESCA"</v>
          </cell>
          <cell r="C11723">
            <v>526</v>
          </cell>
        </row>
        <row r="11724">
          <cell r="A11724">
            <v>590174</v>
          </cell>
          <cell r="B11724" t="str">
            <v>01181211 - MEZCL. LAVM. 8""/ 4"" METAL CR TEDESCA"</v>
          </cell>
          <cell r="C11724">
            <v>3</v>
          </cell>
        </row>
        <row r="11725">
          <cell r="A11725">
            <v>590175</v>
          </cell>
          <cell r="B11725" t="str">
            <v>EX180211 - EXHIB. MEZCL.LAVM. 4"" CR. TEDESCA"</v>
          </cell>
        </row>
        <row r="11726">
          <cell r="A11726">
            <v>590176</v>
          </cell>
          <cell r="B11726" t="str">
            <v>EX182811 - EXHIB.MEZCL.LAVAP. 8""  PLASTICO CR. TEDESCA"</v>
          </cell>
        </row>
        <row r="11727">
          <cell r="A11727">
            <v>590177</v>
          </cell>
          <cell r="B11727" t="str">
            <v>01183411 - REGISTRO DUCHA CON REGADERA TEDESCA</v>
          </cell>
        </row>
        <row r="11728">
          <cell r="A11728">
            <v>590178</v>
          </cell>
          <cell r="B11728" t="str">
            <v>RB189711 - BRAZO LAVP. TEDESCA CROMO</v>
          </cell>
        </row>
        <row r="11729">
          <cell r="A11729">
            <v>590179</v>
          </cell>
          <cell r="B11729" t="str">
            <v>01270411 - MEZCL.LAVM MESON</v>
          </cell>
          <cell r="C11729">
            <v>4</v>
          </cell>
        </row>
        <row r="11730">
          <cell r="A11730">
            <v>590180</v>
          </cell>
          <cell r="B11730" t="str">
            <v>01271011SR - MEZCL.DUCHA 3  LLAVES CR. C/S TINA TORINO</v>
          </cell>
          <cell r="C11730">
            <v>1</v>
          </cell>
        </row>
        <row r="11731">
          <cell r="A11731">
            <v>590181</v>
          </cell>
          <cell r="B11731" t="str">
            <v>01272011SR - MEZC DUCHA 8"" ST S/REGADERA TORINO CROMO"</v>
          </cell>
        </row>
        <row r="11732">
          <cell r="A11732">
            <v>590182</v>
          </cell>
          <cell r="B11732" t="str">
            <v>01185011 - LLAVE MÓVIL MESA TEDESCA</v>
          </cell>
          <cell r="C11732">
            <v>11</v>
          </cell>
        </row>
        <row r="11733">
          <cell r="A11733">
            <v>590183</v>
          </cell>
          <cell r="B11733" t="str">
            <v>01185311 - LLAVE MOVIL PARED TIPO C TEDESCA CROMO</v>
          </cell>
        </row>
        <row r="11734">
          <cell r="A11734">
            <v>590184</v>
          </cell>
          <cell r="B11734" t="str">
            <v>01187011 - LLAVE MOVIL PARED S TEDESCA CROMO</v>
          </cell>
          <cell r="C11734">
            <v>1</v>
          </cell>
        </row>
        <row r="11735">
          <cell r="A11735">
            <v>590185</v>
          </cell>
          <cell r="B11735" t="str">
            <v>EX183511 - EXHIB.MEZCL.DUCHA 8"" CR. S/S TINA TEDESCA"</v>
          </cell>
        </row>
        <row r="11736">
          <cell r="A11736">
            <v>590186</v>
          </cell>
          <cell r="B11736" t="str">
            <v>EX180811 - EXHIB.MEZCL.LAVM./ BAR 4"" CR. TEDESCA"</v>
          </cell>
        </row>
        <row r="11737">
          <cell r="A11737">
            <v>590187</v>
          </cell>
          <cell r="B11737" t="str">
            <v>""MEZCL. LAVAMANOS 8"" PARED TORINO CROMO"</v>
          </cell>
        </row>
        <row r="11738">
          <cell r="A11738">
            <v>590188</v>
          </cell>
          <cell r="B11738" t="str">
            <v>CONJ. MONOMANDO P/LAVAMN. VIVALDI CROMO</v>
          </cell>
        </row>
        <row r="11739">
          <cell r="A11739">
            <v>590189</v>
          </cell>
          <cell r="B11739" t="str">
            <v>CONJ.MEZCL.LAVM. 8 PARED CR. TORINO</v>
          </cell>
        </row>
        <row r="11740">
          <cell r="A11740">
            <v>590190</v>
          </cell>
          <cell r="B11740" t="str">
            <v>01185811 - MEZCL.4"" LAVM BAR TEDESCA"</v>
          </cell>
        </row>
        <row r="11741">
          <cell r="A11741">
            <v>590191</v>
          </cell>
          <cell r="B11741" t="str">
            <v>01185911 - CJNTO MEZCL.4"" LAVM BAR TEDESCA"</v>
          </cell>
        </row>
        <row r="11742">
          <cell r="A11742">
            <v>590192</v>
          </cell>
          <cell r="B11742" t="str">
            <v>01180111 - CJNTO LLAVE INDIV. LAVM PLASTICA TEDESCA</v>
          </cell>
        </row>
        <row r="11743">
          <cell r="A11743">
            <v>590193</v>
          </cell>
          <cell r="B11743" t="str">
            <v>01182311 - MEZCL.8"" LAVM PLAST BRAZO COBRA TEDESCA"</v>
          </cell>
        </row>
        <row r="11744">
          <cell r="A11744">
            <v>590194</v>
          </cell>
          <cell r="B11744" t="str">
            <v>01182411 - CJNTO MEZCL.8"" LAVM PLAST BRAZO COBRA TEDESCA"</v>
          </cell>
        </row>
        <row r="11745">
          <cell r="A11745">
            <v>590195</v>
          </cell>
          <cell r="B11745" t="str">
            <v>01184811 - MEZCL.8"" LAVP PLAST BRAZO COBRA TEDESCA"</v>
          </cell>
          <cell r="C11745">
            <v>1</v>
          </cell>
        </row>
        <row r="11746">
          <cell r="A11746">
            <v>590196</v>
          </cell>
          <cell r="B11746" t="str">
            <v>01184911 - CJNTO MEZCL.8"" LAVP PLAST BRAZO COBRA TEDESCA"</v>
          </cell>
          <cell r="C11746">
            <v>4</v>
          </cell>
        </row>
        <row r="11747">
          <cell r="A11747">
            <v>590197</v>
          </cell>
          <cell r="B11747" t="str">
            <v>01186911 - LLAVE MOVIL MESA BRAZO COBRA TEDESCA</v>
          </cell>
        </row>
        <row r="11748">
          <cell r="A11748">
            <v>590198</v>
          </cell>
          <cell r="B11748" t="str">
            <v>01185211 - LLAVE MOVIL PARED TIPO C COBRA TEDESCA</v>
          </cell>
        </row>
        <row r="11749">
          <cell r="A11749">
            <v>590199</v>
          </cell>
          <cell r="B11749" t="str">
            <v>01186811 - LLAVE MOVIL PARED TIPO S COBRA TEDESCA</v>
          </cell>
        </row>
        <row r="11750">
          <cell r="A11750">
            <v>590200</v>
          </cell>
          <cell r="B11750" t="str">
            <v>GS1534211 - GRIFERIA DUCHA SENC PIANA</v>
          </cell>
        </row>
        <row r="11751">
          <cell r="A11751">
            <v>590202</v>
          </cell>
          <cell r="B11751" t="str">
            <v>01031530 - MEZCL.LAVAMANOS FRANCESA ORO CROMO</v>
          </cell>
        </row>
        <row r="11752">
          <cell r="A11752">
            <v>590204</v>
          </cell>
          <cell r="B11752" t="str">
            <v>01031734 - MEZCL.MONOBLOCK LAVAMN.FRANC.COBR.ANT.BRI</v>
          </cell>
        </row>
        <row r="11753">
          <cell r="A11753">
            <v>590205</v>
          </cell>
          <cell r="B11753" t="str">
            <v>RB039111S - PLATAFORMA MEZCLADOR 8 PULG. CROMADA</v>
          </cell>
          <cell r="C11753">
            <v>2</v>
          </cell>
        </row>
        <row r="11754">
          <cell r="A11754">
            <v>590206</v>
          </cell>
          <cell r="B11754" t="str">
            <v>RB039211 - PLATAFORMA MEZCLADOR 4 PULG. CROMADA</v>
          </cell>
          <cell r="C11754">
            <v>12</v>
          </cell>
        </row>
        <row r="11755">
          <cell r="A11755">
            <v>590207</v>
          </cell>
          <cell r="B11755" t="str">
            <v>""RB039111S - GS PLATAFORMA MONOBLOCK 8"" CROMADA"</v>
          </cell>
          <cell r="C11755">
            <v>119</v>
          </cell>
        </row>
        <row r="11756">
          <cell r="A11756">
            <v>590208</v>
          </cell>
          <cell r="B11756" t="str">
            <v>GS360311 MEZCL LVM 8" METALICA FIRENZE PALA</v>
          </cell>
        </row>
        <row r="11757">
          <cell r="A11757">
            <v>590209</v>
          </cell>
          <cell r="B11757" t="str">
            <v>013635211 - MEZCLADOR 8" DUCHA SST MET FIRENZE PALA</v>
          </cell>
          <cell r="C11757">
            <v>2</v>
          </cell>
        </row>
        <row r="11758">
          <cell r="A11758">
            <v>590210</v>
          </cell>
          <cell r="B11758" t="str">
            <v>GS361611 - MEZCLADOR 8" LAVM PARED MET FIRENZE PALA</v>
          </cell>
        </row>
        <row r="11759">
          <cell r="A11759">
            <v>590211</v>
          </cell>
          <cell r="B11759" t="str">
            <v>01361611 - MEZCLADOR LAVAMANOS 8  PULG. PARED FIRENZE PALA</v>
          </cell>
          <cell r="C11759">
            <v>2</v>
          </cell>
        </row>
        <row r="11760">
          <cell r="A11760">
            <v>590215</v>
          </cell>
          <cell r="B11760" t="str">
            <v>GS261511 - MONOM LVPL SION COL FAB NAL</v>
          </cell>
        </row>
        <row r="11761">
          <cell r="A11761">
            <v>590216</v>
          </cell>
          <cell r="B11761" t="str">
            <v>MEZCLADOR 8" DUCHA SIN REGADERA PLASTICO PIANA</v>
          </cell>
          <cell r="C11761">
            <v>1</v>
          </cell>
        </row>
        <row r="11762">
          <cell r="A11762">
            <v>590217</v>
          </cell>
          <cell r="B11762" t="str">
            <v>MEZCLADOR 8" DUCHA SIN REGADERA PLASTICO TOSCANA</v>
          </cell>
          <cell r="C11762">
            <v>2</v>
          </cell>
        </row>
        <row r="11763">
          <cell r="A11763">
            <v>590218</v>
          </cell>
          <cell r="B11763" t="str">
            <v>MONOMANDO DUCHA SIN REGADERA SION</v>
          </cell>
        </row>
        <row r="11764">
          <cell r="A11764">
            <v>590219</v>
          </cell>
          <cell r="B11764" t="str">
            <v>MONOMANDO LAVAPLATOS MAIRA</v>
          </cell>
        </row>
        <row r="11765">
          <cell r="A11765">
            <v>590220</v>
          </cell>
          <cell r="B11765" t="str">
            <v>MONOMANDO LAVAPLATOS TIRSO ROJO</v>
          </cell>
        </row>
        <row r="11766">
          <cell r="A11766">
            <v>590221</v>
          </cell>
          <cell r="B11766" t="str">
            <v>MONOMANDO LAVAPLATOS TIRSO AZUL</v>
          </cell>
        </row>
        <row r="11767">
          <cell r="A11767">
            <v>590222</v>
          </cell>
          <cell r="B11767" t="str">
            <v>MONOMANDO LAVAPLATOS TIRSO NEGRO</v>
          </cell>
        </row>
        <row r="11768">
          <cell r="A11768">
            <v>590223</v>
          </cell>
          <cell r="B11768" t="str">
            <v>MONOMANDO LAVAPLATOS TIRSO BLANCO</v>
          </cell>
        </row>
        <row r="11769">
          <cell r="A11769">
            <v>590224</v>
          </cell>
          <cell r="B11769" t="str">
            <v>MONOMANDO LAVAPLATOS TIRSO NARANJA</v>
          </cell>
        </row>
        <row r="11770">
          <cell r="A11770">
            <v>590225</v>
          </cell>
          <cell r="B11770" t="str">
            <v>MONOMANDO LAVAPLATOS TIRSO MORADO</v>
          </cell>
        </row>
        <row r="11771">
          <cell r="A11771">
            <v>590226</v>
          </cell>
          <cell r="B11771" t="str">
            <v>MONOMANDO LAVAPLATOS GARDA</v>
          </cell>
        </row>
        <row r="11772">
          <cell r="A11772">
            <v>590227</v>
          </cell>
          <cell r="B11772" t="str">
            <v>MEZCLADOR 8pulg DUCHA PRISTINA</v>
          </cell>
        </row>
        <row r="11773">
          <cell r="A11773">
            <v>590250</v>
          </cell>
          <cell r="B11773" t="str">
            <v>01143811 - LLAVE MOVIL PARED TIPO S CROMO TOSCANA</v>
          </cell>
        </row>
        <row r="11774">
          <cell r="A11774">
            <v>590301</v>
          </cell>
          <cell r="B11774" t="str">
            <v>01220811 - MONOMANDO DUCHA CST CROMO TIFFANY</v>
          </cell>
        </row>
        <row r="11775">
          <cell r="A11775">
            <v>590302</v>
          </cell>
          <cell r="B11775" t="str">
            <v>01220311 - MONOMANDO LAVAMANOS BAJO TIFFANY</v>
          </cell>
          <cell r="C11775">
            <v>1</v>
          </cell>
        </row>
        <row r="11776">
          <cell r="A11776">
            <v>590303</v>
          </cell>
          <cell r="B11776" t="str">
            <v>01220711 - MONOMANDO LAVAP. C.RECTO CROMO TIFFANY</v>
          </cell>
        </row>
        <row r="11777">
          <cell r="A11777">
            <v>590304</v>
          </cell>
          <cell r="B11777" t="str">
            <v>01220911 - MONOMANDO LAVAPLATOS TIFFANY</v>
          </cell>
          <cell r="C11777">
            <v>5</v>
          </cell>
        </row>
        <row r="11778">
          <cell r="A11778">
            <v>590305</v>
          </cell>
          <cell r="B11778" t="str">
            <v>01221011 - MONOMANDO LAVAP. CON EXTENSION  CROMO TIFFANY</v>
          </cell>
        </row>
        <row r="11779">
          <cell r="A11779">
            <v>590306</v>
          </cell>
          <cell r="B11779" t="str">
            <v>01220211 - JUEGO DE 6 ACCESORIOS TIFFANY</v>
          </cell>
        </row>
        <row r="11780">
          <cell r="A11780">
            <v>590307</v>
          </cell>
          <cell r="B11780" t="str">
            <v>01221811 - CONJ.MONOMANDO LAVAMANOS  CROMO TIFFANY</v>
          </cell>
        </row>
        <row r="11781">
          <cell r="A11781">
            <v>590308</v>
          </cell>
          <cell r="B11781" t="str">
            <v>01221711 - CONJ.MONOMANDO LAVAP. CROMO TIFFANY</v>
          </cell>
          <cell r="C11781">
            <v>1</v>
          </cell>
        </row>
        <row r="11782">
          <cell r="A11782">
            <v>590309</v>
          </cell>
          <cell r="B11782" t="str">
            <v>01220111 - DUCHA MONOMANDO SIN SALIDA TINA CON REGADERA TIFFANY</v>
          </cell>
          <cell r="C11782">
            <v>3</v>
          </cell>
        </row>
        <row r="11783">
          <cell r="A11783">
            <v>590310</v>
          </cell>
          <cell r="B11783" t="str">
            <v>01220011 - MONOMANDO DUCHA  C/S CROMO TIFFANY</v>
          </cell>
        </row>
        <row r="11784">
          <cell r="A11784">
            <v>590311</v>
          </cell>
          <cell r="B11784" t="str">
            <v>MONOMANDO LAVAP. CON EXTENSION  CROMO TIFFANY</v>
          </cell>
        </row>
        <row r="11785">
          <cell r="A11785">
            <v>590314</v>
          </cell>
          <cell r="B11785" t="str">
            <v>- EXHIB. MONOMANDO DUCHA CROMO TIFFANY</v>
          </cell>
        </row>
        <row r="11786">
          <cell r="A11786">
            <v>590315</v>
          </cell>
          <cell r="B11786" t="str">
            <v>- EXHIB. MONOMANDO LAVM.  CROMO TIFFANY</v>
          </cell>
        </row>
        <row r="11787">
          <cell r="A11787">
            <v>590316</v>
          </cell>
          <cell r="B11787" t="str">
            <v>- EXHIB. MONOMANDO LAVAP. C.CIRCULAR CROMO TIFFANY</v>
          </cell>
        </row>
        <row r="11788">
          <cell r="A11788">
            <v>590317</v>
          </cell>
          <cell r="B11788" t="str">
            <v>GS220111 - MONOMANDO DUCHA SST TIFFANY CROMO</v>
          </cell>
          <cell r="C11788">
            <v>211</v>
          </cell>
        </row>
        <row r="11789">
          <cell r="A11789">
            <v>590319</v>
          </cell>
          <cell r="B11789" t="str">
            <v>GS MONOMANDO LAVAMANOS TIFFANY</v>
          </cell>
        </row>
        <row r="11790">
          <cell r="A11790">
            <v>590501</v>
          </cell>
          <cell r="B11790" t="str">
            <v>01282211 - MEZC. DUCHA 8"" ST PRISTINA CROMO"</v>
          </cell>
          <cell r="C11790">
            <v>9</v>
          </cell>
        </row>
        <row r="11791">
          <cell r="A11791">
            <v>590502</v>
          </cell>
          <cell r="B11791" t="str">
            <v>01283511SR - MEZC. DUCHA 8"" PRISTINA SIN SALIDA TINA SIN REGADERA</v>
          </cell>
        </row>
        <row r="11792">
          <cell r="A11792">
            <v>590503</v>
          </cell>
          <cell r="B11792" t="str">
            <v>01283411 - CJNTO REGISTRO DUCHA PRISTINA CROMO</v>
          </cell>
          <cell r="C11792">
            <v>9</v>
          </cell>
        </row>
        <row r="11793">
          <cell r="A11793">
            <v>590504</v>
          </cell>
          <cell r="B11793" t="str">
            <v>01283311 - REGISTRO DUCHA SIN REGADERA PRISTINA</v>
          </cell>
          <cell r="C11793">
            <v>20</v>
          </cell>
        </row>
        <row r="11794">
          <cell r="A11794">
            <v>590505</v>
          </cell>
          <cell r="B11794" t="str">
            <v>01280211 - MEZCLADOR LAVAMANOS 4 PULG. PRISTINA</v>
          </cell>
        </row>
        <row r="11795">
          <cell r="A11795">
            <v>590506</v>
          </cell>
          <cell r="B11795" t="str">
            <v>01284511 - MEZCLADOR DUCHA 8" SIN SALIDA TINA CON REGADERA PRISTINA</v>
          </cell>
        </row>
        <row r="11796">
          <cell r="A11796">
            <v>590507</v>
          </cell>
          <cell r="B11796" t="str">
            <v>01281111 - MEZCL.4"" LAVM PRISTINA CROMO"</v>
          </cell>
        </row>
        <row r="11797">
          <cell r="A11797">
            <v>590508</v>
          </cell>
          <cell r="B11797" t="str">
            <v>01281311 - CJNTO MEZCL.4"" LAVM PRISTINA CROMO"</v>
          </cell>
        </row>
        <row r="11798">
          <cell r="A11798">
            <v>590509</v>
          </cell>
          <cell r="B11798" t="str">
            <v>01286511 - MEZCL.4"" BAR LAVM PRISTINA CROMO"</v>
          </cell>
        </row>
        <row r="11799">
          <cell r="A11799">
            <v>590510</v>
          </cell>
          <cell r="B11799" t="str">
            <v>01282611 - MEZCLADOR LAVAMANOS 8 PULG. PARED PRISTINA</v>
          </cell>
        </row>
        <row r="11800">
          <cell r="A11800">
            <v>590511</v>
          </cell>
          <cell r="B11800" t="str">
            <v>012815211 - LLAVE INDIVIDUAL LAVAMANOS METÁLICA PRISTINA</v>
          </cell>
          <cell r="C11800">
            <v>11</v>
          </cell>
        </row>
        <row r="11801">
          <cell r="A11801">
            <v>590512</v>
          </cell>
          <cell r="B11801" t="str">
            <v>01280611 - MEZCL. LAVP PRISTINA CROMO</v>
          </cell>
        </row>
        <row r="11802">
          <cell r="A11802">
            <v>590513</v>
          </cell>
          <cell r="B11802" t="str">
            <v>GS280311 - MEZCL. LAVM 8"" PRISTINA CROMO"</v>
          </cell>
        </row>
        <row r="11803">
          <cell r="A11803">
            <v>590514</v>
          </cell>
          <cell r="B11803" t="str">
            <v>01284111 - MEZCLADOR MESA 8 PULG. CUERPO EXPUESTO PRISTINA</v>
          </cell>
          <cell r="C11803">
            <v>6</v>
          </cell>
        </row>
        <row r="11804">
          <cell r="A11804">
            <v>590515</v>
          </cell>
          <cell r="B11804" t="str">
            <v>01283211 - MEZCLADOR PARED 8 PULG. CUERPO EXPUESTO PRISTINA</v>
          </cell>
        </row>
        <row r="11805">
          <cell r="A11805">
            <v>590516</v>
          </cell>
          <cell r="B11805" t="str">
            <v>01283711 - LLAVE MÓVIL MESA PRISTINA</v>
          </cell>
          <cell r="C11805">
            <v>9</v>
          </cell>
        </row>
        <row r="11806">
          <cell r="A11806">
            <v>590517</v>
          </cell>
          <cell r="B11806" t="str">
            <v>01286411 - LLAVE MÓVIL PARED C PRISTINA</v>
          </cell>
        </row>
        <row r="11807">
          <cell r="A11807">
            <v>590518</v>
          </cell>
          <cell r="B11807" t="str">
            <v>01286311 - LLAVE MÓVIL PARED S PRISTINA</v>
          </cell>
        </row>
        <row r="11808">
          <cell r="A11808">
            <v>590519</v>
          </cell>
          <cell r="B11808" t="str">
            <v>01280311 - MEZCLADOR LAVAMANOS 8 PULG. PRISTINA</v>
          </cell>
          <cell r="C11808">
            <v>5</v>
          </cell>
        </row>
        <row r="11809">
          <cell r="A11809">
            <v>590520</v>
          </cell>
          <cell r="B11809" t="str">
            <v>01280511 - CJNTO MEZCL. 8"" LAVM PLASTICO PRISTINA"</v>
          </cell>
          <cell r="C11809">
            <v>2</v>
          </cell>
        </row>
        <row r="11810">
          <cell r="A11810">
            <v>590534</v>
          </cell>
          <cell r="B11810" t="str">
            <v>01280311 - MEZCL. LAVM 8"" PRISTINA CROMO"</v>
          </cell>
          <cell r="C11810">
            <v>2</v>
          </cell>
        </row>
        <row r="11811">
          <cell r="A11811">
            <v>590535</v>
          </cell>
          <cell r="B11811" t="str">
            <v>01284411 - REGISTRO DUCHA CON REGADERA PRISTINA</v>
          </cell>
        </row>
        <row r="11812">
          <cell r="A11812">
            <v>590600</v>
          </cell>
          <cell r="B11812" t="str">
            <v>""MEZCLADOR  DUCHA  8""  3 LLAVES CON SALIDA"</v>
          </cell>
        </row>
        <row r="11813">
          <cell r="A11813">
            <v>590601</v>
          </cell>
          <cell r="B11813" t="str">
            <v>SANITARIO HYDRUS PUSH</v>
          </cell>
        </row>
        <row r="11814">
          <cell r="A11814">
            <v>590602</v>
          </cell>
          <cell r="B11814" t="str">
            <v>- SANITARIO CRONOS  ONE PIECE PUSH DE 4.8 LTS UNA DESCARGA</v>
          </cell>
        </row>
        <row r="11815">
          <cell r="A11815">
            <v>590603</v>
          </cell>
          <cell r="B11815" t="str">
            <v>01032036 - MEZCL.MONOBLOCK LAVP.FRANC.BRONC.ANT.BRI</v>
          </cell>
        </row>
        <row r="11816">
          <cell r="A11816">
            <v>590604</v>
          </cell>
          <cell r="B11816" t="str">
            <v>- SANITARIO CRONOS  ONE PIECE PUSH DE 4.8 LTS UNA DESCARGA</v>
          </cell>
        </row>
        <row r="11817">
          <cell r="A11817">
            <v>590605</v>
          </cell>
          <cell r="B11817" t="str">
            <v>SANITRIO DESTROYER DOS PIEZAS DE PUSH CON 3.8 LTS UNA DESCARGA</v>
          </cell>
        </row>
        <row r="11818">
          <cell r="A11818">
            <v>590606</v>
          </cell>
          <cell r="B11818" t="str">
            <v>01407115 - SANITARIO ONE PIECE ALONGADO VIVALDI DOBLE DESCARGA 6/4 LTS BLANCO CON COMPLEMENTOS</v>
          </cell>
        </row>
        <row r="11819">
          <cell r="A11819">
            <v>590607</v>
          </cell>
          <cell r="B11819" t="str">
            <v>SANITARIO REDONDO DESTROYER  UNA DESCARGA 3.8 LTS</v>
          </cell>
        </row>
        <row r="11820">
          <cell r="A11820">
            <v>590608</v>
          </cell>
          <cell r="B11820" t="str">
            <v>""LAVAMANOS SOBREPONER OVAL MEZCLADOR 4"" "</v>
          </cell>
        </row>
        <row r="11821">
          <cell r="A11821">
            <v>590609</v>
          </cell>
          <cell r="B11821" t="str">
            <v>LAVAMANOS SOBRE PONER TIPO VESSEL TERRAZA</v>
          </cell>
        </row>
        <row r="11822">
          <cell r="A11822">
            <v>590610</v>
          </cell>
          <cell r="B11822" t="str">
            <v>LAVAMANOS SOBRE PONER TIPO VESSEL ADA</v>
          </cell>
        </row>
        <row r="11823">
          <cell r="A11823">
            <v>590611</v>
          </cell>
          <cell r="B11823" t="str">
            <v>LAVAMANOS ACERO INOX  VESSEL CON REBOSE</v>
          </cell>
        </row>
        <row r="11824">
          <cell r="A11824">
            <v>590612</v>
          </cell>
          <cell r="B11824" t="str">
            <v>""LAVAMANOS DESTROYER 4"" "</v>
          </cell>
        </row>
        <row r="11825">
          <cell r="A11825">
            <v>590613</v>
          </cell>
          <cell r="B11825" t="str">
            <v>JABONERA VIDRIO METµLICA QUADRA</v>
          </cell>
        </row>
        <row r="11826">
          <cell r="A11826">
            <v>590615</v>
          </cell>
          <cell r="B11826" t="str">
            <v>PORTARROLLO METµLICO QUADRA</v>
          </cell>
        </row>
        <row r="11827">
          <cell r="A11827">
            <v>590616</v>
          </cell>
          <cell r="B11827" t="str">
            <v>PORTACEPILLOS METµLICO QUADRA</v>
          </cell>
        </row>
        <row r="11828">
          <cell r="A11828">
            <v>590617</v>
          </cell>
          <cell r="B11828" t="str">
            <v>JABONERA REJILLA METµLICA QUADRA</v>
          </cell>
        </row>
        <row r="11829">
          <cell r="A11829">
            <v>590619</v>
          </cell>
          <cell r="B11829" t="str">
            <v>GANCHO METµLICO QUADRA</v>
          </cell>
        </row>
        <row r="11830">
          <cell r="A11830">
            <v>590620</v>
          </cell>
          <cell r="B11830" t="str">
            <v>JABONERA VIDRIO METµLICA EVOLUTION</v>
          </cell>
        </row>
        <row r="11831">
          <cell r="A11831">
            <v>590621</v>
          </cell>
          <cell r="B11831" t="str">
            <v>JABONERA REJILLA METµLICA EVOLUTION</v>
          </cell>
        </row>
        <row r="11832">
          <cell r="A11832">
            <v>590623</v>
          </cell>
          <cell r="B11832" t="str">
            <v>PORTACEPILLOS METµLICO EVOLUTION</v>
          </cell>
        </row>
        <row r="11833">
          <cell r="A11833">
            <v>590624</v>
          </cell>
          <cell r="B11833" t="str">
            <v>PORTARROLLO METµLICO EVOLUTION</v>
          </cell>
        </row>
        <row r="11834">
          <cell r="A11834">
            <v>590626</v>
          </cell>
          <cell r="B11834" t="str">
            <v>GANCHO METµLICO EVOLUTION</v>
          </cell>
        </row>
        <row r="11835">
          <cell r="A11835">
            <v>590627</v>
          </cell>
          <cell r="B11835" t="str">
            <v>DUCHA MONOMANDO CON SALIDA</v>
          </cell>
        </row>
        <row r="11836">
          <cell r="A11836">
            <v>590628</v>
          </cell>
          <cell r="B11836" t="str">
            <v>DUCHA MONOMANDO SIN SALIDA</v>
          </cell>
        </row>
        <row r="11837">
          <cell r="A11837">
            <v>590629</v>
          </cell>
          <cell r="B11837" t="str">
            <v>MONOMANDO LAVAMANOS</v>
          </cell>
        </row>
        <row r="11838">
          <cell r="A11838">
            <v>590630</v>
          </cell>
          <cell r="B11838" t="str">
            <v>MONOMANDO ALTO LAVAMANOS</v>
          </cell>
        </row>
        <row r="11839">
          <cell r="A11839">
            <v>590631</v>
          </cell>
          <cell r="B11839" t="str">
            <v>MONOMANDO LAVAPLATOS</v>
          </cell>
        </row>
        <row r="11840">
          <cell r="A11840">
            <v>590632</v>
          </cell>
          <cell r="B11840" t="str">
            <v>MONOMANDO LAVAPLATOS</v>
          </cell>
        </row>
        <row r="11841">
          <cell r="A11841">
            <v>590633</v>
          </cell>
          <cell r="B11841" t="str">
            <v>LAVAMANOS DE INCRUSTAR CAPRI II</v>
          </cell>
        </row>
        <row r="11842">
          <cell r="A11842">
            <v>590634</v>
          </cell>
          <cell r="B11842" t="str">
            <v>LAVAMANOS  LLAVE INDIVIDUAL DESTROYER JUNIOR</v>
          </cell>
        </row>
        <row r="11843">
          <cell r="A11843">
            <v>590635</v>
          </cell>
          <cell r="B11843" t="str">
            <v>SANITARIO ORION REDONDO UNA DESCARGA  4.8 LTS</v>
          </cell>
        </row>
        <row r="11844">
          <cell r="A11844">
            <v>590636</v>
          </cell>
          <cell r="B11844" t="str">
            <v>SANITARIO ORION DOS PEZAS PALANCA UNA DESCARGA DE 4.8 LTS</v>
          </cell>
        </row>
        <row r="11845">
          <cell r="A11845">
            <v>590637</v>
          </cell>
          <cell r="B11845" t="str">
            <v>- SANITRIO DESTROYER DOS PIEZAS DE PUSH CON 3.8 LTS UNA DESCARGA</v>
          </cell>
        </row>
        <row r="11846">
          <cell r="A11846">
            <v>590638</v>
          </cell>
          <cell r="B11846" t="str">
            <v>SANITARIO ALONGADO KRATOS UNA DESCARGA  3.8 LTS</v>
          </cell>
        </row>
        <row r="11847">
          <cell r="A11847">
            <v>590639</v>
          </cell>
          <cell r="B11847" t="str">
            <v>LAVAMANOS ACERO INOX EMPOTRAR CON BORDE Y SIN REBOSE</v>
          </cell>
        </row>
        <row r="11848">
          <cell r="A11848">
            <v>590640</v>
          </cell>
          <cell r="B11848" t="str">
            <v>SANITARIO TEMIS II  ONE PIECE DE DOBLE DESCARGA 6/4 PUSH</v>
          </cell>
        </row>
        <row r="11849">
          <cell r="A11849">
            <v>590641</v>
          </cell>
          <cell r="B11849" t="str">
            <v>SANITARIO ALONGADO DESTROYER UNA DESCARGA  3.8 LTS</v>
          </cell>
        </row>
        <row r="11850">
          <cell r="A11850">
            <v>590642</v>
          </cell>
          <cell r="B11850" t="str">
            <v>SANITRIO DESTROYER DOS PIEZAS DE PUSH CON 3.8 LTS UNA DESCARGA</v>
          </cell>
        </row>
        <row r="11851">
          <cell r="A11851">
            <v>590643</v>
          </cell>
          <cell r="B11851" t="str">
            <v>SANITRIO DESTROYER DOS PIEZAS DE PUSH CON 3.8 LTS UNA DESCARGA</v>
          </cell>
        </row>
        <row r="11852">
          <cell r="A11852">
            <v>590644</v>
          </cell>
          <cell r="B11852" t="str">
            <v>""LAVAMANOS DESTROYER JUNIOR MEZCLADOR 4""  "</v>
          </cell>
        </row>
        <row r="11853">
          <cell r="A11853">
            <v>590645</v>
          </cell>
          <cell r="B11853" t="str">
            <v>SANITRIO KRATOS DOS PIEZAS DE 3.8 LTS PUSH UNA DESCARGA</v>
          </cell>
        </row>
        <row r="11854">
          <cell r="A11854">
            <v>590646</v>
          </cell>
          <cell r="B11854" t="str">
            <v>SANITRIO KRATOS DOS PIEZAS DE 3.8 LTS PUSH UNA DESCARGA</v>
          </cell>
        </row>
        <row r="11855">
          <cell r="A11855">
            <v>590647</v>
          </cell>
          <cell r="B11855" t="str">
            <v>SANITRIO HADES DOS PIEZAS DE 3.8 LTS PUSH UNA DESCARGA</v>
          </cell>
        </row>
        <row r="11856">
          <cell r="A11856">
            <v>590648</v>
          </cell>
          <cell r="B11856" t="str">
            <v>SANITRIO DESTROYER DOS PIEZAS DE PUSH CON 3.8 LTS UNA DESCARGA</v>
          </cell>
        </row>
        <row r="11857">
          <cell r="A11857">
            <v>590649</v>
          </cell>
          <cell r="B11857" t="str">
            <v>SANITRIO DESTROYER DOS PIEZAS DE PUSH CON 3.8 LTS UNA DESCARGA</v>
          </cell>
        </row>
        <row r="11858">
          <cell r="A11858">
            <v>590650</v>
          </cell>
          <cell r="B11858" t="str">
            <v>SANITARIO ORION DOS PEZAS PALANCA UNA DESCARGA DE 4.8 LTS</v>
          </cell>
        </row>
        <row r="11859">
          <cell r="A11859">
            <v>590651</v>
          </cell>
          <cell r="B11859" t="str">
            <v>LAVAMANOS  JUNIOR LLAVE INDIVIDUAL CON PEDESTAL</v>
          </cell>
        </row>
        <row r="11860">
          <cell r="A11860">
            <v>590652</v>
          </cell>
          <cell r="B11860" t="str">
            <v>LAVAMANOS  SOBREPONER  BACO</v>
          </cell>
        </row>
        <row r="11861">
          <cell r="A11861">
            <v>590653</v>
          </cell>
          <cell r="B11861" t="str">
            <v>LAVAMANOS HYDRUS</v>
          </cell>
        </row>
        <row r="11862">
          <cell r="A11862">
            <v>590654</v>
          </cell>
          <cell r="B11862" t="str">
            <v>SANITARIO TMEIS I ONE PIECE PUSH  DE 4.8 LTS UNA DESCARGA</v>
          </cell>
        </row>
        <row r="11863">
          <cell r="A11863">
            <v>590655</v>
          </cell>
          <cell r="B11863" t="str">
            <v>SANITARIO TMEIS I ONE PIECE PUSH  DE 4.8 LTS UNA DESCARGA</v>
          </cell>
        </row>
        <row r="11864">
          <cell r="A11864">
            <v>590656</v>
          </cell>
          <cell r="B11864" t="str">
            <v>SANITARIO HYDRUS DOS PIEZAS PALANCA UNA DESCARGA DE 6 LTS</v>
          </cell>
        </row>
        <row r="11865">
          <cell r="A11865">
            <v>590657</v>
          </cell>
          <cell r="B11865" t="str">
            <v>KIT LAVAPLATOS ACERO EMPOTRAR DE 67 X 48.5 X 22</v>
          </cell>
        </row>
        <row r="11866">
          <cell r="A11866">
            <v>590658</v>
          </cell>
          <cell r="B11866" t="str">
            <v>KIT LAVAPLATOS ACERO EMPOTRAR DE 80 X 50 X 22</v>
          </cell>
        </row>
        <row r="11867">
          <cell r="A11867">
            <v>590659</v>
          </cell>
          <cell r="B11867" t="str">
            <v>KIT LAVAPLATOS A DE 79.4 X 50.8 X 20 SUB M DOBLE POCETA DERECHA</v>
          </cell>
        </row>
        <row r="11868">
          <cell r="A11868">
            <v>590660</v>
          </cell>
          <cell r="B11868" t="str">
            <v>KIT LAVAPLATOS A DE79.4 X 50.8 X 20 SUB M DOBLE POCETA IZQUIERDA</v>
          </cell>
        </row>
        <row r="11869">
          <cell r="A11869">
            <v>590661</v>
          </cell>
          <cell r="B11869" t="str">
            <v>""MEZCLADOR  DUCHA  8"" SIN SALIDA SIN REGADERA"</v>
          </cell>
        </row>
        <row r="11870">
          <cell r="A11870">
            <v>590662</v>
          </cell>
          <cell r="B11870" t="str">
            <v>""MEZCLADOR  DUCHA  8""  3 LLAVES CON SALIDA SIN REGADERA"</v>
          </cell>
        </row>
        <row r="11871">
          <cell r="A11871">
            <v>590663</v>
          </cell>
          <cell r="B11871" t="str">
            <v>""MEZCLADOR  DUCHA  8""  SIN SALIDA SIN REGADERA"</v>
          </cell>
        </row>
        <row r="11872">
          <cell r="A11872">
            <v>590664</v>
          </cell>
          <cell r="B11872" t="str">
            <v>""MEZCLADOR  DUCHA  8""   3 LLAVES CON SALIDA SIN REGADERA"</v>
          </cell>
        </row>
        <row r="11873">
          <cell r="A11873">
            <v>590665</v>
          </cell>
          <cell r="B11873" t="str">
            <v>LLAVE INDIVIDUAL LAVAMANOS</v>
          </cell>
        </row>
        <row r="11874">
          <cell r="A11874">
            <v>590666</v>
          </cell>
          <cell r="B11874" t="str">
            <v>CONJUNTO LLAVE INDIVIDUAL LAVAMANOS</v>
          </cell>
        </row>
        <row r="11875">
          <cell r="A11875">
            <v>590667</v>
          </cell>
          <cell r="B11875" t="str">
            <v>""MEZCLADOR LAVAMANOS 4"""</v>
          </cell>
        </row>
        <row r="11876">
          <cell r="A11876">
            <v>590668</v>
          </cell>
          <cell r="B11876" t="str">
            <v>"" - MEZCLADOR LAVAMANOS 8""""/4"""" """</v>
          </cell>
        </row>
        <row r="11877">
          <cell r="A11877">
            <v>590669</v>
          </cell>
          <cell r="B11877" t="str">
            <v>""CONJUNTO MEZCLADOR LAVAMANOS 4"""</v>
          </cell>
        </row>
        <row r="11878">
          <cell r="A11878">
            <v>590670</v>
          </cell>
          <cell r="B11878" t="str">
            <v>""CONJUNTO MEZCLADOR LAVAMANOS 8""/4"""</v>
          </cell>
        </row>
        <row r="11879">
          <cell r="A11879">
            <v>590671</v>
          </cell>
          <cell r="B11879" t="str">
            <v>""MEZCLADOR LAVAPLATOS 8"" ARCO "</v>
          </cell>
        </row>
        <row r="11880">
          <cell r="A11880">
            <v>590672</v>
          </cell>
          <cell r="B11880" t="str">
            <v>""CONJUNTO MEZCLADOR LAVAPLATOS 8"" ARCO"</v>
          </cell>
        </row>
        <row r="11881">
          <cell r="A11881">
            <v>590673</v>
          </cell>
          <cell r="B11881" t="str">
            <v>REGISTRO DUCHA</v>
          </cell>
        </row>
        <row r="11882">
          <cell r="A11882">
            <v>590674</v>
          </cell>
          <cell r="B11882" t="str">
            <v>CONJUNTO REGISTRO DUCHA</v>
          </cell>
        </row>
        <row r="11883">
          <cell r="A11883">
            <v>590675</v>
          </cell>
          <cell r="B11883" t="str">
            <v>""MEZCLADOR DUCHA 8"" SIN SALIDA"</v>
          </cell>
        </row>
        <row r="11884">
          <cell r="A11884">
            <v>590676</v>
          </cell>
          <cell r="B11884" t="str">
            <v>""MEZCLADOR DUCHA 8"" SIN SALIDA SIN REGADERA"</v>
          </cell>
        </row>
        <row r="11885">
          <cell r="A11885">
            <v>590677</v>
          </cell>
          <cell r="B11885" t="str">
            <v>""MEZCLADOR DUCHA 8"" CON SALIDA"</v>
          </cell>
        </row>
        <row r="11886">
          <cell r="A11886">
            <v>590678</v>
          </cell>
          <cell r="B11886" t="str">
            <v>""MEZCLADOR DUCHA 8"" CON SALIDA SIN REGADERA"</v>
          </cell>
        </row>
        <row r="11887">
          <cell r="A11887">
            <v>590679</v>
          </cell>
          <cell r="B11887" t="str">
            <v>LLAVE MàVIL MESA LAVAPLATOS ARCO</v>
          </cell>
        </row>
        <row r="11888">
          <cell r="A11888">
            <v>590680</v>
          </cell>
          <cell r="B11888" t="str">
            <v>LLAVE MàVIL PARED CUERPO PLµSTICO</v>
          </cell>
        </row>
        <row r="11889">
          <cell r="A11889">
            <v>590681</v>
          </cell>
          <cell r="B11889" t="str">
            <v>CONJUNTO LLAVE MàVIL MESA LAVAPLATOS ARCO</v>
          </cell>
        </row>
        <row r="11890">
          <cell r="A11890">
            <v>590682</v>
          </cell>
          <cell r="B11890" t="str">
            <v>LLAVE MàVIL PARED S CUERPO PLµSTICO</v>
          </cell>
        </row>
        <row r="11891">
          <cell r="A11891">
            <v>590683</v>
          </cell>
          <cell r="B11891" t="str">
            <v>LLAVE  INDIVIDUAL LAVAMANOS</v>
          </cell>
        </row>
        <row r="11892">
          <cell r="A11892">
            <v>590684</v>
          </cell>
          <cell r="B11892" t="str">
            <v>""MEZCLADOR LAVAMANOS 4"""</v>
          </cell>
        </row>
        <row r="11893">
          <cell r="A11893">
            <v>590685</v>
          </cell>
          <cell r="B11893" t="str">
            <v>""MEZCLADOR LAVAMANOS 8"""</v>
          </cell>
        </row>
        <row r="11894">
          <cell r="A11894">
            <v>590686</v>
          </cell>
          <cell r="B11894" t="str">
            <v>""CONJUNTO MEZCLADOR LAVAPLATOS 8"" CISNE"</v>
          </cell>
        </row>
        <row r="11895">
          <cell r="A11895">
            <v>590687</v>
          </cell>
          <cell r="B11895" t="str">
            <v>REGISTRO  DUCHA</v>
          </cell>
        </row>
        <row r="11896">
          <cell r="A11896">
            <v>590688</v>
          </cell>
          <cell r="B11896" t="str">
            <v>CONJUNTO REGISTRO  DUCHA</v>
          </cell>
        </row>
        <row r="11897">
          <cell r="A11897">
            <v>590689</v>
          </cell>
          <cell r="B11897" t="str">
            <v>""MEZCLADOR DUCHA 8"" SIN SALIDA"</v>
          </cell>
        </row>
        <row r="11898">
          <cell r="A11898">
            <v>590691</v>
          </cell>
          <cell r="B11898" t="str">
            <v>CONECTOR PARA INODORO P/TRAP</v>
          </cell>
          <cell r="C11898">
            <v>1</v>
          </cell>
        </row>
        <row r="11899">
          <cell r="A11899">
            <v>590692</v>
          </cell>
          <cell r="B11899" t="str">
            <v>LLAVE MàVIL PARED  C CUERPO PLµSTICO</v>
          </cell>
        </row>
        <row r="11900">
          <cell r="A11900">
            <v>590693</v>
          </cell>
          <cell r="B11900" t="str">
            <v>CONJUNTO LLAVE MàVIL MESA LAVAPLATOS CISNE</v>
          </cell>
        </row>
        <row r="11901">
          <cell r="A11901">
            <v>590694</v>
          </cell>
          <cell r="B11901" t="str">
            <v>LLAVE MàVIL PARED S CUERPO PLµSTICO</v>
          </cell>
        </row>
        <row r="11902">
          <cell r="A11902">
            <v>590695</v>
          </cell>
          <cell r="B11902" t="str">
            <v>LLAVE MàVIL MESA LAVAPLATOS CISNE</v>
          </cell>
        </row>
        <row r="11903">
          <cell r="A11903">
            <v>590696</v>
          </cell>
          <cell r="B11903" t="str">
            <v>- LLAVE INDIVIDUAL LAVAMANOS</v>
          </cell>
        </row>
        <row r="11904">
          <cell r="A11904">
            <v>590697</v>
          </cell>
          <cell r="B11904" t="str">
            <v>CONJUNTO LLAVE INDIVIDUAL LAVAMANOS</v>
          </cell>
        </row>
        <row r="11905">
          <cell r="A11905">
            <v>590698</v>
          </cell>
          <cell r="B11905" t="str">
            <v>""MEZCLADOR LAVAMANOS 4"""</v>
          </cell>
        </row>
        <row r="11906">
          <cell r="A11906">
            <v>590699</v>
          </cell>
          <cell r="B11906" t="str">
            <v>""MEZCLADOR LAVAMANOS 8""/4"""</v>
          </cell>
        </row>
        <row r="11907">
          <cell r="A11907">
            <v>590702</v>
          </cell>
          <cell r="B11907" t="str">
            <v>01240611 - MONOMANDO LAVAP.  CROMO QUADRA</v>
          </cell>
          <cell r="C11907">
            <v>1</v>
          </cell>
        </row>
        <row r="11908">
          <cell r="A11908">
            <v>590710</v>
          </cell>
          <cell r="B11908" t="str">
            <v>013401211 - DUCHA MONOMANDO S/SALIDA A TINA (VICTOR)</v>
          </cell>
          <cell r="C11908">
            <v>5</v>
          </cell>
        </row>
        <row r="11909">
          <cell r="A11909">
            <v>590711</v>
          </cell>
          <cell r="B11909" t="str">
            <v>01340311 - MONOMANDO LAVAMANOS BAJO VICCTOR</v>
          </cell>
          <cell r="C11909">
            <v>1</v>
          </cell>
        </row>
        <row r="11910">
          <cell r="A11910">
            <v>590712</v>
          </cell>
          <cell r="B11910" t="str">
            <v>GS340111 -  MONOMANDO DUCHA VICCTOR C/REGADERA</v>
          </cell>
        </row>
        <row r="11911">
          <cell r="A11911">
            <v>590713</v>
          </cell>
          <cell r="B11911" t="str">
            <v>GS340311 - MONOMANDO LAVM BAJO VICCTOR</v>
          </cell>
        </row>
        <row r="11912">
          <cell r="A11912">
            <v>590714</v>
          </cell>
          <cell r="B11912" t="str">
            <v>01341511 - MONOMANDO LAVAPLATOS VICCTOR</v>
          </cell>
          <cell r="C11912">
            <v>3</v>
          </cell>
        </row>
        <row r="11913">
          <cell r="A11913">
            <v>590800</v>
          </cell>
          <cell r="B11913" t="str">
            <v>""CONJUNTO MEZCLADOR LAVAMANOS 4"""</v>
          </cell>
        </row>
        <row r="11914">
          <cell r="A11914">
            <v>590801</v>
          </cell>
          <cell r="B11914" t="str">
            <v>""MEZCLADOR LAVA CABEZAS 8"" MANGUERA PLµSTICA 3 CHORROS"</v>
          </cell>
        </row>
        <row r="11915">
          <cell r="A11915">
            <v>590802</v>
          </cell>
          <cell r="B11915" t="str">
            <v>REGADERA CONTEMPRA</v>
          </cell>
        </row>
        <row r="11916">
          <cell r="A11916">
            <v>590803</v>
          </cell>
          <cell r="B11916" t="str">
            <v>REGISTRO DUCHA</v>
          </cell>
        </row>
        <row r="11917">
          <cell r="A11917">
            <v>590804</v>
          </cell>
          <cell r="B11917" t="str">
            <v>CONJUNTO REGISTRO DUCHA</v>
          </cell>
        </row>
        <row r="11918">
          <cell r="A11918">
            <v>590805</v>
          </cell>
          <cell r="B11918" t="str">
            <v>""MEZCLADOR DUCHA 8"" SIN SALIDA"</v>
          </cell>
        </row>
        <row r="11919">
          <cell r="A11919">
            <v>590806</v>
          </cell>
          <cell r="B11919" t="str">
            <v>""MEZCLADOR DUCHA 8"" SIN SALIDA SIN REGADERA"</v>
          </cell>
        </row>
        <row r="11920">
          <cell r="A11920">
            <v>590807</v>
          </cell>
          <cell r="B11920" t="str">
            <v>LLAVE MàVIL MESA LAVAPLATOS</v>
          </cell>
        </row>
        <row r="11921">
          <cell r="A11921">
            <v>590808</v>
          </cell>
          <cell r="B11921" t="str">
            <v>CONJUNTO LLAVE MàVIL MESA LAVAPLATOS</v>
          </cell>
        </row>
        <row r="11922">
          <cell r="A11922">
            <v>590809</v>
          </cell>
          <cell r="B11922" t="str">
            <v>LLAVE MàVIL PARED  C CUERPO PLµSTICO</v>
          </cell>
        </row>
        <row r="11923">
          <cell r="A11923">
            <v>590810</v>
          </cell>
          <cell r="B11923" t="str">
            <v>LLAVE MàVIL PARED S CUERPO PLµSTICO</v>
          </cell>
        </row>
        <row r="11924">
          <cell r="A11924">
            <v>590811</v>
          </cell>
          <cell r="B11924" t="str">
            <v>""MEZCLADOR LAVAMANOS PLµSTICO 4"""</v>
          </cell>
        </row>
        <row r="11925">
          <cell r="A11925">
            <v>590812</v>
          </cell>
          <cell r="B11925" t="str">
            <v>""MEZCLADOR LAVAPLATOS 8"" PLµSTICO"</v>
          </cell>
        </row>
        <row r="11926">
          <cell r="A11926">
            <v>590813</v>
          </cell>
          <cell r="B11926" t="str">
            <v>""CONJUNTO MEZCLADOR LAVAMANOS PLµSTICO 4"""</v>
          </cell>
        </row>
        <row r="11927">
          <cell r="A11927">
            <v>590814</v>
          </cell>
          <cell r="B11927" t="str">
            <v>""CONJUNTO MEZCLADOR LAVAPLATOS 8"" PLµSTICO "</v>
          </cell>
        </row>
        <row r="11928">
          <cell r="A11928">
            <v>590815</v>
          </cell>
          <cell r="B11928" t="str">
            <v>LLAVE  INDIVIDUAL LAVAMANOS</v>
          </cell>
        </row>
        <row r="11929">
          <cell r="A11929">
            <v>590816</v>
          </cell>
          <cell r="B11929" t="str">
            <v>CONJUNTO LLAVE INDIVIDUAL LAVAMANOS</v>
          </cell>
        </row>
        <row r="11930">
          <cell r="A11930">
            <v>590817</v>
          </cell>
          <cell r="B11930" t="str">
            <v>""MEZCLADOR LAVAMANOS 4"""</v>
          </cell>
        </row>
        <row r="11931">
          <cell r="A11931">
            <v>590818</v>
          </cell>
          <cell r="B11931" t="str">
            <v>""MEZCLADOR LAVAMANOS 8"""</v>
          </cell>
        </row>
        <row r="11932">
          <cell r="A11932">
            <v>590819</v>
          </cell>
          <cell r="B11932" t="str">
            <v>""CONJUNTO MEZCLADOR LAVAMANOS 4"""</v>
          </cell>
        </row>
        <row r="11933">
          <cell r="A11933">
            <v>590820</v>
          </cell>
          <cell r="B11933" t="str">
            <v>""CONJUNTO MEZCLADOR LAVAMANOS 8"""</v>
          </cell>
        </row>
        <row r="11934">
          <cell r="A11934">
            <v>590821</v>
          </cell>
          <cell r="B11934" t="str">
            <v>""MEZCLADOR LAVAPLATOS 8"" CISNE "</v>
          </cell>
        </row>
        <row r="11935">
          <cell r="A11935">
            <v>590822</v>
          </cell>
          <cell r="B11935" t="str">
            <v>""CONJUNTO MEZCLADOR LAVAPLATOS 8"" CISNE"</v>
          </cell>
        </row>
        <row r="11936">
          <cell r="A11936">
            <v>590823</v>
          </cell>
          <cell r="B11936" t="str">
            <v>REGISTRO  DUCHA</v>
          </cell>
        </row>
        <row r="11937">
          <cell r="A11937">
            <v>590824</v>
          </cell>
          <cell r="B11937" t="str">
            <v>CONJUNTO REGISTRO  DUCHA</v>
          </cell>
        </row>
        <row r="11938">
          <cell r="A11938">
            <v>590825</v>
          </cell>
          <cell r="B11938" t="str">
            <v>""MEZCLADOR DUCHA 8"" SIN SALIDA"</v>
          </cell>
        </row>
        <row r="11939">
          <cell r="A11939">
            <v>590826</v>
          </cell>
          <cell r="B11939" t="str">
            <v>""MEZCLADOR DUCHA 8"" SIN SALIDA SIN REGADERA"</v>
          </cell>
        </row>
        <row r="11940">
          <cell r="A11940">
            <v>590827</v>
          </cell>
          <cell r="B11940" t="str">
            <v>LLAVE MàVIL MESA LAVAPLATOS CISNE</v>
          </cell>
        </row>
        <row r="11941">
          <cell r="A11941">
            <v>590828</v>
          </cell>
          <cell r="B11941" t="str">
            <v>CONJUNTO LLAVE MàVIL MESA LAVAPLATOS CISNE</v>
          </cell>
        </row>
        <row r="11942">
          <cell r="A11942">
            <v>590829</v>
          </cell>
          <cell r="B11942" t="str">
            <v>LLAVE MàVIL PARED CUERPO PLµSTICO</v>
          </cell>
        </row>
        <row r="11943">
          <cell r="A11943">
            <v>590830</v>
          </cell>
          <cell r="B11943" t="str">
            <v>LLAVE MàVIL PARED S CUERPO PLµSTICO</v>
          </cell>
        </row>
        <row r="11944">
          <cell r="A11944">
            <v>590831</v>
          </cell>
          <cell r="B11944" t="str">
            <v>LLAVE  INDIVIDUAL LAVAMANOS</v>
          </cell>
        </row>
        <row r="11945">
          <cell r="A11945">
            <v>590832</v>
          </cell>
          <cell r="B11945" t="str">
            <v>""MEZCLADOR LAVAMANOS 4"""</v>
          </cell>
        </row>
        <row r="11946">
          <cell r="A11946">
            <v>590833</v>
          </cell>
          <cell r="B11946" t="str">
            <v>""MEZCLADOR LAVAMANOS 8"""</v>
          </cell>
        </row>
        <row r="11947">
          <cell r="A11947">
            <v>590834</v>
          </cell>
          <cell r="B11947" t="str">
            <v>""MEZCLADOR LAVAPLATOS 8"" CISNE "</v>
          </cell>
        </row>
        <row r="11948">
          <cell r="A11948">
            <v>590835</v>
          </cell>
          <cell r="B11948" t="str">
            <v>""CONJUNTO MEZCLADOR LAVAPLATOS 8"" CISNE"</v>
          </cell>
        </row>
        <row r="11949">
          <cell r="A11949">
            <v>590836</v>
          </cell>
          <cell r="B11949" t="str">
            <v>REGADERA GNESIS</v>
          </cell>
        </row>
        <row r="11950">
          <cell r="A11950">
            <v>590837</v>
          </cell>
          <cell r="B11950" t="str">
            <v>LLAVE MàVIL MESA LAVAPLATOS CISNE</v>
          </cell>
        </row>
        <row r="11951">
          <cell r="A11951">
            <v>590838</v>
          </cell>
          <cell r="B11951" t="str">
            <v>CONJUNTO LLAVE MàVIL MESA LAVAPLATOS CISNE</v>
          </cell>
        </row>
        <row r="11952">
          <cell r="A11952">
            <v>590839</v>
          </cell>
          <cell r="B11952" t="str">
            <v>REGISTRO  DUCHA</v>
          </cell>
        </row>
        <row r="11953">
          <cell r="A11953">
            <v>590840</v>
          </cell>
          <cell r="B11953" t="str">
            <v>""MEZCLADOR DUCHA 8"" SIN SALIDA"</v>
          </cell>
        </row>
        <row r="11954">
          <cell r="A11954">
            <v>590841</v>
          </cell>
          <cell r="B11954" t="str">
            <v>""MEZCLADOR DUCHA 8"" SIN SALIDA SIN REGADERA"</v>
          </cell>
        </row>
        <row r="11955">
          <cell r="A11955">
            <v>590842</v>
          </cell>
          <cell r="B11955" t="str">
            <v>LLAVE MàVIL PARED S CUERPO PLµSTICO</v>
          </cell>
        </row>
        <row r="11956">
          <cell r="A11956">
            <v>590843</v>
          </cell>
          <cell r="B11956" t="str">
            <v>LLAVE MàVIL PARED CUERPO PLµSTICO</v>
          </cell>
        </row>
        <row r="11957">
          <cell r="A11957">
            <v>590844</v>
          </cell>
          <cell r="B11957" t="str">
            <v>LLAVE  INDIVIDUAL LAVAMANOS</v>
          </cell>
        </row>
        <row r="11958">
          <cell r="A11958">
            <v>590845</v>
          </cell>
          <cell r="B11958" t="str">
            <v>""MEZCLADOR LAVAMANOS 4"""</v>
          </cell>
        </row>
        <row r="11959">
          <cell r="A11959">
            <v>590846</v>
          </cell>
          <cell r="B11959" t="str">
            <v>""MEZCLADOR LAVAMANOS 8"""</v>
          </cell>
        </row>
        <row r="11960">
          <cell r="A11960">
            <v>590847</v>
          </cell>
          <cell r="B11960" t="str">
            <v>""CONJUNTO MEZCLADOR LAVAMANOS 4"""</v>
          </cell>
        </row>
        <row r="11961">
          <cell r="A11961">
            <v>590848</v>
          </cell>
          <cell r="B11961" t="str">
            <v>""MEZCLADOR LAVAPLATOS 8"" CISNE "</v>
          </cell>
        </row>
        <row r="11962">
          <cell r="A11962">
            <v>590849</v>
          </cell>
          <cell r="B11962" t="str">
            <v>""CONJUNTO MEZCLADOR LAVAPLATOS 8"" CISNE"</v>
          </cell>
        </row>
        <row r="11963">
          <cell r="A11963">
            <v>590850</v>
          </cell>
          <cell r="B11963" t="str">
            <v>REGISTRO  DUCHA</v>
          </cell>
        </row>
        <row r="11964">
          <cell r="A11964">
            <v>590851</v>
          </cell>
          <cell r="B11964" t="str">
            <v>CONJUNTO REGISTRO  DUCHA</v>
          </cell>
        </row>
        <row r="11965">
          <cell r="A11965">
            <v>590852</v>
          </cell>
          <cell r="B11965" t="str">
            <v>""MEZCLADOR DUCHA 8"" SIN SALIDA"</v>
          </cell>
        </row>
        <row r="11966">
          <cell r="A11966">
            <v>590853</v>
          </cell>
          <cell r="B11966" t="str">
            <v>""MEZCLADOR DUCHA 8"" SIN SALIDA SIN REGADERA"</v>
          </cell>
        </row>
        <row r="11967">
          <cell r="A11967">
            <v>590854</v>
          </cell>
          <cell r="B11967" t="str">
            <v>LLAVE MàVIL MESA LAVAPLATOS CISNE</v>
          </cell>
        </row>
        <row r="11968">
          <cell r="A11968">
            <v>590855</v>
          </cell>
          <cell r="B11968" t="str">
            <v>CONJUNTO LLAVE MàVIL MESA LAVAPLATOS CISNE</v>
          </cell>
        </row>
        <row r="11969">
          <cell r="A11969">
            <v>590856</v>
          </cell>
          <cell r="B11969" t="str">
            <v>LLAVE MàVIL PARED CUERPO PLµSTICO</v>
          </cell>
        </row>
        <row r="11970">
          <cell r="A11970">
            <v>590857</v>
          </cell>
          <cell r="B11970" t="str">
            <v>LLAVE MàVIL PARED S CUERPO PLµSTICO</v>
          </cell>
        </row>
        <row r="11971">
          <cell r="A11971">
            <v>590858</v>
          </cell>
          <cell r="B11971" t="str">
            <v>REGISTRO  DUCHA PLµSTICO</v>
          </cell>
        </row>
        <row r="11972">
          <cell r="A11972">
            <v>590860</v>
          </cell>
          <cell r="B11972" t="str">
            <v>LLAVE INDIVIDUAL LAVAMANOS PLµSTICA</v>
          </cell>
        </row>
        <row r="11973">
          <cell r="A11973">
            <v>590861</v>
          </cell>
          <cell r="B11973" t="str">
            <v>""MEZCLADOR LAVAMANOS PLµSTICO 4"""</v>
          </cell>
        </row>
        <row r="11974">
          <cell r="A11974">
            <v>590862</v>
          </cell>
          <cell r="B11974" t="str">
            <v>""MEZCLADOR LAVAMANOS PLµSTICO 8"""</v>
          </cell>
        </row>
        <row r="11975">
          <cell r="A11975">
            <v>590863</v>
          </cell>
          <cell r="B11975" t="str">
            <v>""CONJUNTO MEZCLADOR LAVAMANOS PLµSTICO 4"""</v>
          </cell>
        </row>
        <row r="11976">
          <cell r="A11976">
            <v>590864</v>
          </cell>
          <cell r="B11976" t="str">
            <v>""MEZCLADOR LAVAMANOS/BAR 4"""</v>
          </cell>
        </row>
        <row r="11977">
          <cell r="A11977">
            <v>590865</v>
          </cell>
          <cell r="B11977" t="str">
            <v>MEZCLADOR LAV</v>
          </cell>
        </row>
        <row r="11978">
          <cell r="A11978">
            <v>590866</v>
          </cell>
          <cell r="B11978" t="str">
            <v>""MEZCLADOR  DUCHA  8"" CON SALIDA"</v>
          </cell>
        </row>
        <row r="11979">
          <cell r="A11979">
            <v>590867</v>
          </cell>
          <cell r="B11979" t="str">
            <v>""MEZCLADOR  DUCHA  8"" CON SALIDA SIN REGADERA"</v>
          </cell>
        </row>
        <row r="11980">
          <cell r="A11980">
            <v>590868</v>
          </cell>
          <cell r="B11980" t="str">
            <v>""CONJUNTO MEZCLADOR LAVAMANOS PLµSTICO 8"" BRAZO COBRA"</v>
          </cell>
        </row>
        <row r="11981">
          <cell r="A11981">
            <v>590869</v>
          </cell>
          <cell r="B11981" t="str">
            <v>""MEZCLADOR LAVAPLATOS 8"" PLµSTICO "</v>
          </cell>
        </row>
        <row r="11982">
          <cell r="A11982">
            <v>590870</v>
          </cell>
          <cell r="B11982" t="str">
            <v>""CONJUNTO MEZCLADOR LAVAPLATOS 8"" PLµSTICO "</v>
          </cell>
        </row>
        <row r="11983">
          <cell r="A11983">
            <v>590871</v>
          </cell>
          <cell r="B11983" t="str">
            <v>REGISTRO DUCHA</v>
          </cell>
        </row>
        <row r="11984">
          <cell r="A11984">
            <v>590872</v>
          </cell>
          <cell r="B11984" t="str">
            <v>CONJUNTO REGISTRO DUCHA</v>
          </cell>
        </row>
        <row r="11985">
          <cell r="A11985">
            <v>590873</v>
          </cell>
          <cell r="B11985" t="str">
            <v>""MEZCLADOR  DUCHA  8""  SIN SALIDA"</v>
          </cell>
        </row>
        <row r="11986">
          <cell r="A11986">
            <v>590874</v>
          </cell>
          <cell r="B11986" t="str">
            <v>""MEZCLADOR  DUCHA  8""  SIN SALIDA SIN REGADERA"</v>
          </cell>
        </row>
        <row r="11987">
          <cell r="A11987">
            <v>590875</v>
          </cell>
          <cell r="B11987" t="str">
            <v>""MEZCLADOR LAVAPLATOS 8"" PLµSTICO BRAZO COBRA"</v>
          </cell>
        </row>
        <row r="11988">
          <cell r="A11988">
            <v>590876</v>
          </cell>
          <cell r="B11988" t="str">
            <v>LLAVE MàVIL MESA</v>
          </cell>
        </row>
        <row r="11989">
          <cell r="A11989">
            <v>590877</v>
          </cell>
          <cell r="B11989" t="str">
            <v>LLAVE MàVIL PARED  C CUERPO PLµSTICO BRAZO COBRA</v>
          </cell>
        </row>
        <row r="11990">
          <cell r="A11990">
            <v>590878</v>
          </cell>
          <cell r="B11990" t="str">
            <v>LLAVE MàVIL PARED CUERPO PLµSTICO</v>
          </cell>
        </row>
        <row r="11991">
          <cell r="A11991">
            <v>590879</v>
          </cell>
          <cell r="B11991" t="str">
            <v>LLAVE MàVIL PARED S CUERPO PLµSTICO BRAZO COBRA</v>
          </cell>
        </row>
        <row r="11992">
          <cell r="A11992">
            <v>590880</v>
          </cell>
          <cell r="B11992" t="str">
            <v>LLAVE MàVIL MESA BRAZO COBRA</v>
          </cell>
        </row>
        <row r="11993">
          <cell r="A11993">
            <v>590881</v>
          </cell>
          <cell r="B11993" t="str">
            <v>LLAVE MàVIL PARED S CUERPO PLµSTICO</v>
          </cell>
        </row>
        <row r="11994">
          <cell r="A11994">
            <v>590882</v>
          </cell>
          <cell r="B11994" t="str">
            <v>CONJUNTO GRIFERÖA SANITARIO MANIJA CROMO</v>
          </cell>
        </row>
        <row r="11995">
          <cell r="A11995">
            <v>590883</v>
          </cell>
          <cell r="B11995" t="str">
            <v>CONJUNTO GRIFERÖA SANITARIA BLANCO</v>
          </cell>
        </row>
        <row r="11996">
          <cell r="A11996">
            <v>590886</v>
          </cell>
          <cell r="B11996" t="str">
            <v>""CANASTILLA 4"" FILTRO INOXIDABLE"</v>
          </cell>
        </row>
        <row r="11997">
          <cell r="A11997">
            <v>590887</v>
          </cell>
          <cell r="B11997" t="str">
            <v>""CANASTILLA 4"" INOXIDABLE"</v>
          </cell>
        </row>
        <row r="11998">
          <cell r="A11998">
            <v>590888</v>
          </cell>
          <cell r="B11998" t="str">
            <v>DUCHA MONOMANDO SIN SALIDA SIN REGADERA</v>
          </cell>
        </row>
        <row r="11999">
          <cell r="A11999">
            <v>590889</v>
          </cell>
          <cell r="B11999" t="str">
            <v>DUCHA MONOMANDO SIN SALIDA SIN REGADERA</v>
          </cell>
        </row>
        <row r="12000">
          <cell r="A12000">
            <v>590890</v>
          </cell>
          <cell r="B12000" t="str">
            <v>REGADERA HELVETIA 3 FUNCIONES</v>
          </cell>
        </row>
        <row r="12001">
          <cell r="A12001">
            <v>590891</v>
          </cell>
          <cell r="B12001" t="str">
            <v>GANCHO CONTEMPRA</v>
          </cell>
        </row>
        <row r="12002">
          <cell r="A12002">
            <v>590892</v>
          </cell>
          <cell r="B12002" t="str">
            <v>PORTA ROLLOS CONTEMPRA</v>
          </cell>
        </row>
        <row r="12003">
          <cell r="A12003">
            <v>590894</v>
          </cell>
          <cell r="B12003" t="str">
            <v>JABONERA CONTEMPRA</v>
          </cell>
        </row>
        <row r="12004">
          <cell r="A12004">
            <v>590895</v>
          </cell>
          <cell r="B12004" t="str">
            <v>PORTA CEPILLOS CONTEMPRA</v>
          </cell>
        </row>
        <row r="12005">
          <cell r="A12005">
            <v>590897</v>
          </cell>
          <cell r="B12005" t="str">
            <v>CONJUNTO 3 PIEZAS CONTEMPRA</v>
          </cell>
        </row>
        <row r="12006">
          <cell r="A12006">
            <v>590898</v>
          </cell>
          <cell r="B12006" t="str">
            <v>CONJUNTO 4 PIEZAS CONTEMPRA</v>
          </cell>
        </row>
        <row r="12007">
          <cell r="A12007">
            <v>590899</v>
          </cell>
          <cell r="B12007" t="str">
            <v>BL251011 - CONJUNTO 5 PIEZAS CONTEMPRA</v>
          </cell>
        </row>
        <row r="12008">
          <cell r="A12008">
            <v>590900</v>
          </cell>
          <cell r="B12008" t="str">
            <v>CONJUNTO 6 PIEZAS CONTEMPRA</v>
          </cell>
        </row>
        <row r="12009">
          <cell r="A12009">
            <v>590901</v>
          </cell>
          <cell r="B12009" t="str">
            <v>GANCHO GNESIS</v>
          </cell>
        </row>
        <row r="12010">
          <cell r="A12010">
            <v>590902</v>
          </cell>
          <cell r="B12010" t="str">
            <v>PORTA ROLLOS GNESIS</v>
          </cell>
        </row>
        <row r="12011">
          <cell r="A12011">
            <v>590904</v>
          </cell>
          <cell r="B12011" t="str">
            <v>JABONERA GNESIS</v>
          </cell>
        </row>
        <row r="12012">
          <cell r="A12012">
            <v>590905</v>
          </cell>
          <cell r="B12012" t="str">
            <v>PORTA CEPILLOS GNESIS</v>
          </cell>
        </row>
        <row r="12013">
          <cell r="A12013">
            <v>590906</v>
          </cell>
          <cell r="B12013" t="str">
            <v>TOALLERO BARRA GNESIS</v>
          </cell>
          <cell r="C12013">
            <v>1</v>
          </cell>
        </row>
        <row r="12014">
          <cell r="A12014">
            <v>590907</v>
          </cell>
          <cell r="B12014" t="str">
            <v>CONJUNTO 3 PIEZAS GNESIS</v>
          </cell>
        </row>
        <row r="12015">
          <cell r="A12015">
            <v>590908</v>
          </cell>
          <cell r="B12015" t="str">
            <v>CONJUNTO 4 PIEZAS GNESIS</v>
          </cell>
        </row>
        <row r="12016">
          <cell r="A12016">
            <v>590909</v>
          </cell>
          <cell r="B12016" t="str">
            <v>CONJUNTO 5 PIEZAS GNESIS</v>
          </cell>
        </row>
        <row r="12017">
          <cell r="A12017">
            <v>590910</v>
          </cell>
          <cell r="B12017" t="str">
            <v>CONJUNTO 6 PIEZAS GNESIS</v>
          </cell>
        </row>
        <row r="12018">
          <cell r="A12018">
            <v>590911</v>
          </cell>
          <cell r="B12018" t="str">
            <v>REGADERA PRISTINA 2 FUNCIONES</v>
          </cell>
        </row>
        <row r="12019">
          <cell r="A12019">
            <v>590912</v>
          </cell>
          <cell r="B12019" t="str">
            <v>""MEZCLADOR  DUCHA  8"" SIN SALIDA SIN REGADERA "</v>
          </cell>
        </row>
        <row r="12020">
          <cell r="A12020">
            <v>590914</v>
          </cell>
          <cell r="B12020" t="str">
            <v>LLAVE EXTENSIàN PLµSTICA MANGUERA CROMO (HELIX)</v>
          </cell>
        </row>
        <row r="12021">
          <cell r="A12021">
            <v>590915</v>
          </cell>
          <cell r="B12021" t="str">
            <v>LLAVE EXTENSIàN PLµSTICA MANGUERA BLANCA (HELIX)</v>
          </cell>
        </row>
        <row r="12022">
          <cell r="A12022">
            <v>590916</v>
          </cell>
          <cell r="B12022" t="str">
            <v>COMBO LAVAPLATOS A DE 60 X 40 H 3 «  LLAVE E PARED (TWO PIECE)</v>
          </cell>
        </row>
        <row r="12023">
          <cell r="A12023">
            <v>590917</v>
          </cell>
          <cell r="B12023" t="str">
            <v>""COMBO LAVAPLATOS ACERO DE 53 X 43 MEZCLADOR  4"""</v>
          </cell>
        </row>
        <row r="12024">
          <cell r="A12024">
            <v>590918</v>
          </cell>
          <cell r="B12024" t="str">
            <v>COMBO LAVAPLATOS ACERO DE 60 X 40 H 3 «  LLAVE MàVIL MESA</v>
          </cell>
        </row>
        <row r="12025">
          <cell r="A12025">
            <v>590919</v>
          </cell>
          <cell r="B12025" t="str">
            <v>COMBO LAVAPLATOS ACERO DE 52 X 37 H 3 « LLAVE MàVIL MESA</v>
          </cell>
        </row>
        <row r="12026">
          <cell r="A12026">
            <v>590920</v>
          </cell>
          <cell r="B12026" t="str">
            <v>""COMBO LAVAPLATOS ACERO DE 100 X 50 POCETA DERECHA  MEZCLADOR 8"""</v>
          </cell>
        </row>
        <row r="12027">
          <cell r="A12027">
            <v>590921</v>
          </cell>
          <cell r="B12027" t="str">
            <v>""COMBO LAVAPLATOS ACERO DE 100 X 50 POCETA IZQUIERDA MEZCLADOR 8"""</v>
          </cell>
        </row>
        <row r="12028">
          <cell r="A12028">
            <v>590922</v>
          </cell>
          <cell r="B12028" t="str">
            <v>COMBO LAVAPLATOS ACERO DE 94 X 48 POCETA DERECHA  LLAVE MàVIL MESA</v>
          </cell>
          <cell r="C12028">
            <v>4</v>
          </cell>
        </row>
        <row r="12029">
          <cell r="A12029">
            <v>590923</v>
          </cell>
          <cell r="B12029" t="str">
            <v>COMBO LAVAPLATOS ACERO DE 94 X 48 POCETA IZQUIERDA  LLAVE MàVIL</v>
          </cell>
        </row>
        <row r="12030">
          <cell r="A12030">
            <v>590924</v>
          </cell>
          <cell r="B12030" t="str">
            <v>""COMBO LAVAPLATOS ACERO DE 84 X 56 DOBLE POCETA  MEZCLADOR  8"""</v>
          </cell>
        </row>
        <row r="12031">
          <cell r="A12031">
            <v>590925</v>
          </cell>
          <cell r="B12031" t="str">
            <v>""COMBO LAVAPLATOS ACERO DE 62 X 48 MEZCLADOR 8"" "</v>
          </cell>
        </row>
        <row r="12032">
          <cell r="A12032">
            <v>590926</v>
          </cell>
          <cell r="B12032" t="str">
            <v>COMBO LAVAPLATOS ACERO DE 62 X 48 LLAVE MàVIL</v>
          </cell>
        </row>
        <row r="12033">
          <cell r="A12033">
            <v>590927</v>
          </cell>
          <cell r="B12033" t="str">
            <v>COMBO LAVAPLATOS ACERO DE 84 X 56 DOBLE POCETA  LLAVE MOVIL MESA</v>
          </cell>
        </row>
        <row r="12034">
          <cell r="A12034">
            <v>590928</v>
          </cell>
          <cell r="B12034" t="str">
            <v>COMBO LAVAPLATOS ACERO DE 59 X39 BAJO TOPE TIFANNY</v>
          </cell>
        </row>
        <row r="12035">
          <cell r="A12035">
            <v>590929</v>
          </cell>
          <cell r="B12035" t="str">
            <v>COMBO LAVAPLATOS ACERO DE 59 X39 BAJO TOPE VIVALDY</v>
          </cell>
        </row>
        <row r="12036">
          <cell r="A12036">
            <v>590930</v>
          </cell>
          <cell r="B12036" t="str">
            <v>COMBO LAVAPLATOS ACERO DE 120 X 50  POCETA DERECHA</v>
          </cell>
        </row>
        <row r="12037">
          <cell r="A12037">
            <v>590931</v>
          </cell>
          <cell r="B12037" t="str">
            <v>COMBO LAVAPLATOS ACERO DE 120 X 50  POCETA IZQUIERDA</v>
          </cell>
        </row>
        <row r="12038">
          <cell r="A12038">
            <v>590932</v>
          </cell>
          <cell r="B12038" t="str">
            <v>DUCHA MONOMANDO CON SALIDA SIN REGADERA</v>
          </cell>
        </row>
        <row r="12039">
          <cell r="A12039">
            <v>590933</v>
          </cell>
          <cell r="B12039" t="str">
            <v>DUCHA MONOMANDO SIN SALIDA SIN REGADERA</v>
          </cell>
        </row>
        <row r="12040">
          <cell r="A12040">
            <v>590934</v>
          </cell>
          <cell r="B12040" t="str">
            <v>REGADERA KURVEN 2 FUNCIONES</v>
          </cell>
        </row>
        <row r="12041">
          <cell r="A12041">
            <v>590935</v>
          </cell>
          <cell r="B12041" t="str">
            <v>DUCHA MONOMANDO SIN SALIDA  SIN REGADERA</v>
          </cell>
        </row>
        <row r="12042">
          <cell r="A12042">
            <v>590936</v>
          </cell>
          <cell r="B12042" t="str">
            <v>REGADERA TORINO 23 X 18</v>
          </cell>
        </row>
        <row r="12043">
          <cell r="A12043">
            <v>590937</v>
          </cell>
          <cell r="B12043" t="str">
            <v>LLAVE EXTENSION MANGUERA  METAL SATÖN</v>
          </cell>
        </row>
        <row r="12044">
          <cell r="A12044">
            <v>590938</v>
          </cell>
          <cell r="B12044" t="str">
            <v>LLAVE EXTENSIàN MANGUERA METAL  CROMO</v>
          </cell>
        </row>
        <row r="12045">
          <cell r="A12045">
            <v>590939</v>
          </cell>
          <cell r="B12045" t="str">
            <v>LLAVE EXTENSIàN TERMINAL METAL CROMO</v>
          </cell>
        </row>
        <row r="12046">
          <cell r="A12046">
            <v>590940</v>
          </cell>
          <cell r="B12046" t="str">
            <v>LLAVE EXTENSIàN TERMINAL  METAL SATÖN</v>
          </cell>
        </row>
        <row r="12047">
          <cell r="A12047">
            <v>590941</v>
          </cell>
          <cell r="B12047" t="str">
            <v>LLAVE EXTENSIàN MANGUERA METAL CROMO (HELIX)</v>
          </cell>
        </row>
        <row r="12048">
          <cell r="A12048">
            <v>590942</v>
          </cell>
          <cell r="B12048" t="str">
            <v>LLAVE EXTENSIàN TERMINAL METAL CROMO (HELIX)</v>
          </cell>
        </row>
        <row r="12049">
          <cell r="A12049">
            <v>590943</v>
          </cell>
          <cell r="B12049" t="str">
            <v>LLAVE TERMINAL PESADA METAL CROMO</v>
          </cell>
        </row>
        <row r="12050">
          <cell r="A12050">
            <v>590944</v>
          </cell>
          <cell r="B12050" t="str">
            <v>LLAVE MANGUERA  PESADA METAL SATÖN</v>
          </cell>
        </row>
        <row r="12051">
          <cell r="A12051">
            <v>590945</v>
          </cell>
          <cell r="B12051" t="str">
            <v>LLAVE MANGUERA  PESADA METAL AMARILLA</v>
          </cell>
        </row>
        <row r="12052">
          <cell r="A12052">
            <v>590946</v>
          </cell>
          <cell r="B12052" t="str">
            <v>""KIT LAVAPLATOS ACERO DE 62 X 48 MEZCLADOR 8"" "</v>
          </cell>
        </row>
        <row r="12053">
          <cell r="A12053">
            <v>590947</v>
          </cell>
          <cell r="B12053" t="str">
            <v>KIT LAVAPLATOS ACERO DE 62 X 48 LLAVE MàVIL</v>
          </cell>
        </row>
        <row r="12054">
          <cell r="A12054">
            <v>590948</v>
          </cell>
          <cell r="B12054" t="str">
            <v>KIT LAVAPLATOS ACERO DE 60 X 40 H 3 «</v>
          </cell>
        </row>
        <row r="12055">
          <cell r="A12055">
            <v>590949</v>
          </cell>
          <cell r="B12055" t="str">
            <v>KIT LAVAPLATOS ACERO DE 53 X 37 H 4 «</v>
          </cell>
          <cell r="C12055">
            <v>2</v>
          </cell>
        </row>
        <row r="12056">
          <cell r="A12056">
            <v>590950</v>
          </cell>
          <cell r="B12056" t="str">
            <v>L1307911 - KIT LAVAPLATOS ACERO DE 120 X 50  POCETA DERECHA LLAVE MOVIL (VERSIÓN INDIVIDUAL)</v>
          </cell>
        </row>
        <row r="12057">
          <cell r="A12057">
            <v>590951</v>
          </cell>
          <cell r="B12057" t="str">
            <v>KIT  LAVAPLATOS ACERO DE 120 X 50  POCETA IZQUIERDA</v>
          </cell>
        </row>
        <row r="12058">
          <cell r="A12058">
            <v>590952</v>
          </cell>
          <cell r="B12058" t="str">
            <v>KIT LAVAPLATOS ACERO DE 56 X 39 BAJO TOPE</v>
          </cell>
        </row>
        <row r="12059">
          <cell r="A12059">
            <v>590953</v>
          </cell>
          <cell r="B12059" t="str">
            <v>M1307811 - LAVAPLATOS ACERO BAJO TOPE 56 X 40 CMS CON COMPLEMENTOS</v>
          </cell>
          <cell r="C12059">
            <v>10</v>
          </cell>
        </row>
        <row r="12060">
          <cell r="A12060">
            <v>590954</v>
          </cell>
          <cell r="B12060" t="str">
            <v>013170711 - LAVAPLATOS ACERO DE SUBMONTAR 50 X 34 CMS CON COMPLEMENTOS</v>
          </cell>
          <cell r="C12060">
            <v>7</v>
          </cell>
        </row>
        <row r="12061">
          <cell r="A12061">
            <v>590955</v>
          </cell>
          <cell r="B12061" t="str">
            <v>013170811 - LAVAPLATOS ACERO DE SUBMONTAR 43 X 37 CMS CON COMPLEMENTOS</v>
          </cell>
        </row>
        <row r="12062">
          <cell r="A12062">
            <v>590956</v>
          </cell>
          <cell r="B12062" t="str">
            <v>013170611 - LAVAPLATOS ACERO REDONDO 43 CMS DE DIÁMETRO CON COMPLEMENTOS</v>
          </cell>
          <cell r="C12062">
            <v>3</v>
          </cell>
        </row>
        <row r="12063">
          <cell r="A12063">
            <v>591006</v>
          </cell>
          <cell r="B12063" t="str">
            <v>EX150311 - EXHIB. MEZC.LAVM. 8"" PIANA"</v>
          </cell>
        </row>
        <row r="12064">
          <cell r="A12064">
            <v>591101</v>
          </cell>
          <cell r="B12064" t="str">
            <v>01146211 - MEZCLADOR LAVAMANOS 4 PULG. TOSCANA</v>
          </cell>
          <cell r="C12064">
            <v>3</v>
          </cell>
        </row>
        <row r="12065">
          <cell r="A12065">
            <v>591102</v>
          </cell>
          <cell r="B12065" t="str">
            <v>01147111 - CJNTO MEZCL. LAVM. 4"" PLAST. CROMADO TOSCANA"</v>
          </cell>
        </row>
        <row r="12066">
          <cell r="A12066">
            <v>591115</v>
          </cell>
          <cell r="B12066" t="str">
            <v>01146611 - MEZCLADOR LAVAPLATOS 8 PULG. TOSCANA</v>
          </cell>
          <cell r="C12066">
            <v>45</v>
          </cell>
        </row>
        <row r="12067">
          <cell r="A12067">
            <v>591116</v>
          </cell>
          <cell r="B12067" t="str">
            <v>011474211 - MEZCLADOR LAVAPLATOS 8 PULG. TOSCANA CON COMPLEMENTOS</v>
          </cell>
          <cell r="C12067">
            <v>1</v>
          </cell>
        </row>
        <row r="12068">
          <cell r="A12068">
            <v>591117</v>
          </cell>
          <cell r="B12068" t="str">
            <v>01146711 - MEZCL. LAVAP. 8"" MET. CROMADO TOSCANA"</v>
          </cell>
        </row>
        <row r="12069">
          <cell r="A12069">
            <v>591120</v>
          </cell>
          <cell r="B12069" t="str">
            <v>""MEZCL. LAVM. 4"" PLAST. CROMADO COBRA TOSCANA"</v>
          </cell>
        </row>
        <row r="12070">
          <cell r="A12070">
            <v>591130</v>
          </cell>
          <cell r="B12070" t="str">
            <v>""MEZCL. LAVAP. 8""  CROMADO COBRA TOSCANA"</v>
          </cell>
          <cell r="C12070">
            <v>334</v>
          </cell>
        </row>
        <row r="12071">
          <cell r="A12071">
            <v>591140</v>
          </cell>
          <cell r="B12071" t="str">
            <v>SALDO TAZA HANDICAP 3,8</v>
          </cell>
          <cell r="C12071">
            <v>6</v>
          </cell>
        </row>
        <row r="12072">
          <cell r="A12072">
            <v>591150</v>
          </cell>
          <cell r="B12072" t="str">
            <v>""II-CI03-11 - MEZCL MESA 8""""COCINA SPRAY PRELAVAD"</v>
          </cell>
          <cell r="C12072">
            <v>2</v>
          </cell>
        </row>
        <row r="12073">
          <cell r="A12073">
            <v>591151</v>
          </cell>
          <cell r="B12073" t="str">
            <v>II-CI03-11 - MEZCL MESA 8""""COCINA SPRAY PRELAVAD"</v>
          </cell>
        </row>
        <row r="12074">
          <cell r="A12074">
            <v>591401</v>
          </cell>
          <cell r="B12074" t="str">
            <v>01081111 - MEZCLADOR LAVAMANOS 4 PULG. CALIMA</v>
          </cell>
          <cell r="C12074">
            <v>9</v>
          </cell>
        </row>
        <row r="12075">
          <cell r="A12075">
            <v>591402</v>
          </cell>
          <cell r="B12075" t="str">
            <v>01081211 - MEZCLADOR LAVAMANOS 8 PULG. CALIMA</v>
          </cell>
          <cell r="C12075">
            <v>30</v>
          </cell>
        </row>
        <row r="12076">
          <cell r="A12076">
            <v>591403</v>
          </cell>
          <cell r="B12076" t="str">
            <v>01081230 - MEZCL. LAVM.8 ORO CROMO CALIMA</v>
          </cell>
        </row>
        <row r="12077">
          <cell r="A12077">
            <v>591404</v>
          </cell>
          <cell r="B12077" t="str">
            <v>01081311 - CONJ.MEZCL.LAVMN. 4"" CR.CALIMA"</v>
          </cell>
          <cell r="C12077">
            <v>3</v>
          </cell>
        </row>
        <row r="12078">
          <cell r="A12078">
            <v>591405</v>
          </cell>
          <cell r="B12078" t="str">
            <v>01081330 - CONJ. MEZCL. 4 LAVM. ORO CROMO CALIMA</v>
          </cell>
        </row>
        <row r="12079">
          <cell r="A12079">
            <v>591406</v>
          </cell>
          <cell r="B12079" t="str">
            <v>01083511 - LLAVE MÓVIL PARED S CALIMA</v>
          </cell>
          <cell r="C12079">
            <v>2</v>
          </cell>
        </row>
        <row r="12080">
          <cell r="A12080">
            <v>591409</v>
          </cell>
          <cell r="B12080" t="str">
            <v>01081130 - MEZCL. 4 LAVM. ORO CROMO CALIMA</v>
          </cell>
        </row>
        <row r="12081">
          <cell r="A12081">
            <v>591410</v>
          </cell>
          <cell r="B12081" t="str">
            <v>01260611 - MONOMANDO LAVAMANOS ALTO SION</v>
          </cell>
        </row>
        <row r="12082">
          <cell r="A12082">
            <v>591411</v>
          </cell>
          <cell r="B12082" t="str">
            <v>012601211 - DUCHA MONOMANDO SIN DESVIADOR CON REGADERA SION</v>
          </cell>
          <cell r="C12082">
            <v>24</v>
          </cell>
        </row>
        <row r="12083">
          <cell r="A12083">
            <v>591412</v>
          </cell>
          <cell r="B12083" t="str">
            <v>01084611 - MEZCLADOR DUCHA 8" - 3 LLAVES CON SALIDA TINA CON REGADERA CALIMA</v>
          </cell>
        </row>
        <row r="12084">
          <cell r="A12084">
            <v>591413</v>
          </cell>
          <cell r="B12084" t="str">
            <v>01260311 - MONOMANDO LAVAMANOS BAJO SION</v>
          </cell>
          <cell r="C12084">
            <v>6</v>
          </cell>
        </row>
        <row r="12085">
          <cell r="A12085">
            <v>591414</v>
          </cell>
          <cell r="B12085" t="str">
            <v>01261511 - MONOMANDO LAVAPLATOS SION</v>
          </cell>
        </row>
        <row r="12086">
          <cell r="A12086">
            <v>591415</v>
          </cell>
          <cell r="B12086" t="str">
            <v>MONOMANDO DE DUCHA SIN SALIDA A TINA SION</v>
          </cell>
          <cell r="C12086">
            <v>318</v>
          </cell>
        </row>
        <row r="12087">
          <cell r="A12087">
            <v>591416</v>
          </cell>
          <cell r="B12087" t="str">
            <v>MONOMANDO DE LAVAMANOS BAJO SION</v>
          </cell>
          <cell r="C12087">
            <v>49</v>
          </cell>
        </row>
        <row r="12088">
          <cell r="A12088">
            <v>591417</v>
          </cell>
          <cell r="B12088" t="str">
            <v>MONOMANDO DE LAVAMANOS ALTO SION</v>
          </cell>
          <cell r="C12088">
            <v>6</v>
          </cell>
        </row>
        <row r="12089">
          <cell r="A12089">
            <v>591418</v>
          </cell>
          <cell r="B12089" t="str">
            <v>MONOMANDO PARA LAVAPLATOS SION</v>
          </cell>
          <cell r="C12089">
            <v>2</v>
          </cell>
        </row>
        <row r="12090">
          <cell r="A12090">
            <v>591419</v>
          </cell>
          <cell r="B12090" t="str">
            <v>06123204 - ADAPT. 3/8 A 1/2 P*MONOMANDO  SION</v>
          </cell>
        </row>
        <row r="12091">
          <cell r="A12091">
            <v>591420</v>
          </cell>
          <cell r="B12091" t="str">
            <v>06040607 - EMPAQUE CONECTOR 1/2 SION</v>
          </cell>
        </row>
        <row r="12092">
          <cell r="A12092">
            <v>591421</v>
          </cell>
          <cell r="B12092" t="str">
            <v>01260111SR - DUCHA MONOMANDO SIN SALIDA TINA SIN REGADERA SION</v>
          </cell>
          <cell r="C12092">
            <v>4</v>
          </cell>
        </row>
        <row r="12093">
          <cell r="A12093">
            <v>591422</v>
          </cell>
          <cell r="B12093" t="str">
            <v>01330311 - MONOMANDO LAVAMANOS BAJO KURVEN</v>
          </cell>
          <cell r="C12093">
            <v>6</v>
          </cell>
        </row>
        <row r="12094">
          <cell r="A12094">
            <v>591423</v>
          </cell>
          <cell r="B12094" t="str">
            <v>II-VP07-11- VALVULA PEDAL LUGANO</v>
          </cell>
        </row>
        <row r="12095">
          <cell r="A12095">
            <v>591424</v>
          </cell>
          <cell r="B12095" t="str">
            <v>II-BR05-11 - BRAZO MOVIL LAVAPLATOS METALICO</v>
          </cell>
        </row>
        <row r="12096">
          <cell r="A12096">
            <v>591425</v>
          </cell>
          <cell r="B12096" t="str">
            <v>II-BR06-11- BRAZO MOVIL LAVAMANOS PLASTICO</v>
          </cell>
        </row>
        <row r="12097">
          <cell r="A12097">
            <v>591426</v>
          </cell>
          <cell r="B12097" t="str">
            <v>II-BR04-11- BRAZO FIJO LAVAMANOS METALICO</v>
          </cell>
        </row>
        <row r="12098">
          <cell r="A12098">
            <v>591601</v>
          </cell>
          <cell r="B12098" t="str">
            <v>01082011 - MEZCL. DUCHA 8"" CALIMA"</v>
          </cell>
        </row>
        <row r="12099">
          <cell r="A12099">
            <v>591602</v>
          </cell>
          <cell r="B12099" t="str">
            <v>01082030 - MEZCL. DUCHA 8"" ORO CROMO CALIMA"</v>
          </cell>
        </row>
        <row r="12100">
          <cell r="A12100">
            <v>591603</v>
          </cell>
          <cell r="B12100" t="str">
            <v>01082111 - MEZCL. DUCHA CALIMA 3 LLAVES C/SALIDA A TINA</v>
          </cell>
        </row>
        <row r="12101">
          <cell r="A12101">
            <v>591605</v>
          </cell>
          <cell r="B12101" t="str">
            <v>- REGISTRO DUCHA CALIMA</v>
          </cell>
        </row>
        <row r="12102">
          <cell r="A12102">
            <v>591607</v>
          </cell>
          <cell r="B12102" t="str">
            <v>01082211 - MEZCL.DUCHA 2 LLAVES CR. C/SAL.TINA CALIMA</v>
          </cell>
        </row>
        <row r="12103">
          <cell r="A12103">
            <v>591801</v>
          </cell>
          <cell r="B12103" t="str">
            <v>01080111 - MEZCL.LAVAPLATOS 8""  CALIMA"</v>
          </cell>
        </row>
        <row r="12104">
          <cell r="A12104">
            <v>591802</v>
          </cell>
          <cell r="B12104" t="str">
            <v>01080111 - MEZCLADOR LAVAPLATOS 8 PULG. CALIMA</v>
          </cell>
          <cell r="C12104">
            <v>22</v>
          </cell>
        </row>
        <row r="12105">
          <cell r="A12105">
            <v>591803</v>
          </cell>
          <cell r="B12105" t="str">
            <v>GS081211 - MEZCLADOR 8" LAVM MET CALIMA</v>
          </cell>
        </row>
        <row r="12106">
          <cell r="A12106">
            <v>591804</v>
          </cell>
          <cell r="B12106" t="str">
            <v>01083211 - MEZCLADOR PARED 8 PULG. CUERPO EXPUESTO CALIMA</v>
          </cell>
        </row>
        <row r="12107">
          <cell r="A12107">
            <v>591805</v>
          </cell>
          <cell r="B12107" t="str">
            <v>01083411 - LLAVE MÓVIL PARED C CALIMA</v>
          </cell>
          <cell r="C12107">
            <v>6</v>
          </cell>
        </row>
        <row r="12108">
          <cell r="A12108">
            <v>591807</v>
          </cell>
          <cell r="B12108" t="str">
            <v>01083711 - LLAVE MÓVIL MESA CALIMA</v>
          </cell>
          <cell r="C12108">
            <v>31</v>
          </cell>
        </row>
        <row r="12109">
          <cell r="A12109">
            <v>591809</v>
          </cell>
          <cell r="B12109" t="str">
            <v>01084111 - MEZCLADOR MESA 8 PULG. CUERPO EXPUESTO CALIMA</v>
          </cell>
        </row>
        <row r="12110">
          <cell r="A12110">
            <v>591812</v>
          </cell>
          <cell r="B12110" t="str">
            <v>01083311 - MEZCL.DE PARED  8"" T.S. CROMO CALIMA"</v>
          </cell>
        </row>
        <row r="12111">
          <cell r="A12111">
            <v>591813</v>
          </cell>
          <cell r="B12111" t="str">
            <v>01082511 - MEZCL.LAVAP. MONOBLOCK NEW CALIMA</v>
          </cell>
          <cell r="C12111">
            <v>1</v>
          </cell>
        </row>
        <row r="12112">
          <cell r="A12112">
            <v>592002</v>
          </cell>
          <cell r="B12112" t="str">
            <v>01061200 - MEZCL.LAVM. 8"" CR. PLATINO"</v>
          </cell>
          <cell r="C12112">
            <v>4</v>
          </cell>
        </row>
        <row r="12113">
          <cell r="A12113">
            <v>592006</v>
          </cell>
          <cell r="B12113" t="str">
            <v>01064600 - MEZCL.LAVAP.  8"" T.CISNE PLAST. PLATINO"</v>
          </cell>
          <cell r="C12113">
            <v>2</v>
          </cell>
        </row>
        <row r="12114">
          <cell r="A12114">
            <v>592007</v>
          </cell>
          <cell r="B12114" t="str">
            <v>01065000 - MEZCL.LAVM. 8"" PLASTICO PLATINO"</v>
          </cell>
          <cell r="C12114">
            <v>6</v>
          </cell>
        </row>
        <row r="12115">
          <cell r="A12115">
            <v>592009</v>
          </cell>
          <cell r="B12115" t="str">
            <v>01065100 - CONJ.MEZCL.LAVM. 8"" TRANS. PLATINO"</v>
          </cell>
          <cell r="C12115">
            <v>4</v>
          </cell>
        </row>
        <row r="12116">
          <cell r="A12116">
            <v>592010</v>
          </cell>
          <cell r="B12116" t="str">
            <v>01064700 - CONJ.MEZCL.LAVAP.  8"" T.CISNE PLAST. PLATINO"</v>
          </cell>
          <cell r="C12116">
            <v>3</v>
          </cell>
        </row>
        <row r="12117">
          <cell r="A12117">
            <v>592201</v>
          </cell>
          <cell r="B12117" t="str">
            <v>01062000 - MEZCL. DUCHA 8"" PLATINO"</v>
          </cell>
          <cell r="C12117">
            <v>1</v>
          </cell>
        </row>
        <row r="12118">
          <cell r="A12118">
            <v>592202</v>
          </cell>
          <cell r="B12118" t="str">
            <v>01062100 - MEZCL.DUCHA 3 LLAVES C/SALIDA TINA PLATINO</v>
          </cell>
          <cell r="C12118">
            <v>1</v>
          </cell>
        </row>
        <row r="12119">
          <cell r="A12119">
            <v>592203</v>
          </cell>
          <cell r="B12119" t="str">
            <v>01062200 - MEZCL.DUCHA 2 LLAVES PLATINO</v>
          </cell>
          <cell r="C12119">
            <v>3</v>
          </cell>
        </row>
        <row r="12120">
          <cell r="A12120">
            <v>592204</v>
          </cell>
          <cell r="B12120" t="str">
            <v>01062300 - REGISTRO DUCHA CR. PLATINO</v>
          </cell>
        </row>
        <row r="12121">
          <cell r="A12121">
            <v>592205</v>
          </cell>
          <cell r="B12121" t="str">
            <v>01062400 - REGADERA GRADUABLE CR. PLATINO</v>
          </cell>
        </row>
        <row r="12122">
          <cell r="A12122">
            <v>592206</v>
          </cell>
          <cell r="B12122" t="str">
            <v>01221211 - REGADERA METALICA GRADUABLE CR.</v>
          </cell>
          <cell r="C12122">
            <v>2</v>
          </cell>
        </row>
        <row r="12123">
          <cell r="A12123">
            <v>592402</v>
          </cell>
          <cell r="B12123" t="str">
            <v>01060100 - MEZCL.LAVAP. 8"" T.CISNE CR. PLATINO-DESCONTINUADO"</v>
          </cell>
          <cell r="C12123">
            <v>1</v>
          </cell>
        </row>
        <row r="12124">
          <cell r="A12124">
            <v>592406</v>
          </cell>
          <cell r="B12124" t="str">
            <v>01063400 - LLAVE MOVIL PARED T.C. CR. PLATINO-DESCONTINUADO</v>
          </cell>
          <cell r="C12124">
            <v>1</v>
          </cell>
        </row>
        <row r="12125">
          <cell r="A12125">
            <v>592407</v>
          </cell>
          <cell r="B12125" t="str">
            <v>01063500 - LLAVE MOVIL PARED T.S CR. PLATINO</v>
          </cell>
          <cell r="C12125">
            <v>1</v>
          </cell>
        </row>
        <row r="12126">
          <cell r="A12126">
            <v>592408</v>
          </cell>
          <cell r="B12126" t="str">
            <v>01063600 - LLAVE MOVIL MESA TIPO C PLATINO-DESCONTINUADO</v>
          </cell>
          <cell r="C12126">
            <v>1</v>
          </cell>
        </row>
        <row r="12127">
          <cell r="A12127">
            <v>593201</v>
          </cell>
          <cell r="B12127" t="str">
            <v>01072011 - MEZC. DUCHA 8"" CROMADO AMAZONAS"</v>
          </cell>
          <cell r="C12127">
            <v>2</v>
          </cell>
        </row>
        <row r="12128">
          <cell r="A12128">
            <v>593602</v>
          </cell>
          <cell r="B12128" t="str">
            <v>01074911 - CONJ.MEZC.LAVM. 4"" PLAST.AMAZONAS"</v>
          </cell>
        </row>
        <row r="12129">
          <cell r="A12129">
            <v>593701</v>
          </cell>
          <cell r="B12129" t="str">
            <v>011535211 - MEZCLADOR DUCHA 8" SIN SALIDA TINA CON REGADERA PIANA</v>
          </cell>
          <cell r="C12129">
            <v>129</v>
          </cell>
        </row>
        <row r="12130">
          <cell r="A12130">
            <v>593702</v>
          </cell>
          <cell r="B12130" t="str">
            <v>011534211 - REGISTRO DUCHA CON REGADERA PIANA</v>
          </cell>
          <cell r="C12130">
            <v>7</v>
          </cell>
        </row>
        <row r="12131">
          <cell r="A12131">
            <v>593703</v>
          </cell>
          <cell r="B12131" t="str">
            <v>01150311 - MEZCLADOR LAVAMANOS 8 PULG. PIANA</v>
          </cell>
          <cell r="C12131">
            <v>9</v>
          </cell>
        </row>
        <row r="12132">
          <cell r="A12132">
            <v>593704</v>
          </cell>
          <cell r="B12132" t="str">
            <v>01150211 - MEZCLADOR LAVAMANOS 4 PULG. PIANA</v>
          </cell>
          <cell r="C12132">
            <v>2</v>
          </cell>
        </row>
        <row r="12133">
          <cell r="A12133">
            <v>593705</v>
          </cell>
          <cell r="B12133" t="str">
            <v>01150011 - LLAVE INDIVIDUAL LAVAMANOS PIANA</v>
          </cell>
          <cell r="C12133">
            <v>52</v>
          </cell>
        </row>
        <row r="12134">
          <cell r="A12134">
            <v>593706</v>
          </cell>
          <cell r="B12134" t="str">
            <v>01152811 - MEZCLADOR LAVAPLATOS 8 PULG. PIANA</v>
          </cell>
          <cell r="C12134">
            <v>32</v>
          </cell>
        </row>
        <row r="12135">
          <cell r="A12135">
            <v>593707</v>
          </cell>
          <cell r="B12135" t="str">
            <v>01153111 - LLAVE MOVIL LAVAP.  MESA CISNE CROMO PIANA</v>
          </cell>
        </row>
        <row r="12136">
          <cell r="A12136">
            <v>593708</v>
          </cell>
          <cell r="B12136" t="str">
            <v>01154411 - LLAVE MOVIL LAVAP.  PARED T.C CROMO PIANA</v>
          </cell>
        </row>
        <row r="12137">
          <cell r="A12137">
            <v>593709</v>
          </cell>
          <cell r="B12137" t="str">
            <v>01154511 - LLAVE MOVIL LAVAP.  PARED T.S CROMO PIANA</v>
          </cell>
          <cell r="C12137">
            <v>58</v>
          </cell>
        </row>
        <row r="12138">
          <cell r="A12138">
            <v>593710</v>
          </cell>
          <cell r="B12138" t="str">
            <v>01153311 - REGISTRO DUCHA SIN REGADERA PIANA</v>
          </cell>
          <cell r="C12138">
            <v>158</v>
          </cell>
        </row>
        <row r="12139">
          <cell r="A12139">
            <v>593711</v>
          </cell>
          <cell r="B12139" t="str">
            <v>01150511 - MEZCLADOR LAVAMANOS 8 PULG. PIANA CON COMPLEMENTOS</v>
          </cell>
        </row>
        <row r="12140">
          <cell r="A12140">
            <v>593712</v>
          </cell>
          <cell r="B12140" t="str">
            <v>01150411 - MEZCLADOR LAVAMANOS 4 PULG. PIANA CON COMPLEMENTOS</v>
          </cell>
          <cell r="C12140">
            <v>11</v>
          </cell>
        </row>
        <row r="12141">
          <cell r="A12141">
            <v>593713</v>
          </cell>
          <cell r="B12141" t="str">
            <v>01150111 - LLAVE INDIVIDUAL LAVAMANOS PIANA CON COMPLEMENTOS</v>
          </cell>
          <cell r="C12141">
            <v>3</v>
          </cell>
        </row>
        <row r="12142">
          <cell r="A12142">
            <v>593714</v>
          </cell>
          <cell r="B12142" t="str">
            <v>011529211 - MEZCLADOR LAVAPLATOS 8 PULG. PIANA CON COMPLEMENTOS</v>
          </cell>
        </row>
        <row r="12143">
          <cell r="A12143">
            <v>593715</v>
          </cell>
          <cell r="B12143" t="str">
            <v>01154011 - CONJ.LLAVE MOVIL LAVAP.  MESA CISNE CROMO PIANA</v>
          </cell>
        </row>
        <row r="12144">
          <cell r="A12144">
            <v>593716</v>
          </cell>
          <cell r="B12144" t="str">
            <v>LLAVE MOVIL LAVAP.  MESA CISNE CROMO PIANA</v>
          </cell>
        </row>
        <row r="12145">
          <cell r="A12145">
            <v>593717</v>
          </cell>
          <cell r="B12145" t="str">
            <v>""MEZCL.LAVAP. 8"" CISNE CROMO PIANA"</v>
          </cell>
          <cell r="C12145">
            <v>928</v>
          </cell>
        </row>
        <row r="12146">
          <cell r="A12146">
            <v>593718</v>
          </cell>
          <cell r="B12146" t="str">
            <v>CONJ. REGISTRO DUCHA CROMO PIANA</v>
          </cell>
          <cell r="C12146">
            <v>604</v>
          </cell>
        </row>
        <row r="12147">
          <cell r="A12147">
            <v>593719</v>
          </cell>
          <cell r="B12147" t="str">
            <v>01155011 - LLAVE MÓVIL MESA PIANA</v>
          </cell>
          <cell r="C12147">
            <v>57</v>
          </cell>
        </row>
        <row r="12148">
          <cell r="A12148">
            <v>593720</v>
          </cell>
          <cell r="B12148" t="str">
            <v>011551211 - LLAVE MÓVIL MESA PIANA CON COMPLEMENTOS</v>
          </cell>
        </row>
        <row r="12149">
          <cell r="A12149">
            <v>593721</v>
          </cell>
          <cell r="B12149" t="str">
            <v>01155311 - LLAVE MÓVIL PARED C PIANA</v>
          </cell>
          <cell r="C12149">
            <v>22</v>
          </cell>
        </row>
        <row r="12150">
          <cell r="A12150">
            <v>593722</v>
          </cell>
          <cell r="B12150" t="str">
            <v>01155811 - LLAVE MÓVIL PARED S PIANA</v>
          </cell>
          <cell r="C12150">
            <v>1</v>
          </cell>
        </row>
        <row r="12151">
          <cell r="A12151">
            <v>593723</v>
          </cell>
          <cell r="B12151" t="str">
            <v>01153111 SALDO - LLAVE MOVIL LAVAP.  MESA CISNE CROMO PIANA-SALDO</v>
          </cell>
          <cell r="C12151">
            <v>1</v>
          </cell>
        </row>
        <row r="12152">
          <cell r="A12152">
            <v>593731</v>
          </cell>
          <cell r="B12152" t="str">
            <v>- EXHIB. LLAVE LAVAMANOS CROMO PIANA</v>
          </cell>
        </row>
        <row r="12153">
          <cell r="A12153">
            <v>593732</v>
          </cell>
          <cell r="B12153" t="str">
            <v>- EXHIB. LLAVE MOVIL MESA LAVP PIANA CROMO</v>
          </cell>
        </row>
        <row r="12154">
          <cell r="A12154">
            <v>593733</v>
          </cell>
          <cell r="B12154" t="str">
            <v>llBR0711 BRAZO ARCO MOVIL LAVAPLATOS PLASTICO</v>
          </cell>
          <cell r="C12154">
            <v>2</v>
          </cell>
        </row>
        <row r="12155">
          <cell r="A12155">
            <v>594001</v>
          </cell>
          <cell r="B12155" t="str">
            <v>01110000 - LLAVE INDIVIDUAL LAVAMANOS KRISTHAL</v>
          </cell>
          <cell r="C12155">
            <v>29</v>
          </cell>
        </row>
        <row r="12156">
          <cell r="A12156">
            <v>594002</v>
          </cell>
          <cell r="B12156" t="str">
            <v>01110100 - CONJ.LLAVE LAVM. KRISTAL-DESCONTNUADO-SOLO EN COMBO</v>
          </cell>
          <cell r="C12156">
            <v>1</v>
          </cell>
        </row>
        <row r="12157">
          <cell r="A12157">
            <v>594003</v>
          </cell>
          <cell r="B12157" t="str">
            <v>01110200 - MEZCLADOR LAVAMANOS 4  PULG. KRISTHAL</v>
          </cell>
        </row>
        <row r="12158">
          <cell r="A12158">
            <v>594004</v>
          </cell>
          <cell r="B12158" t="str">
            <v>01110300 - MEZCLADOR LAVAMANOS 8 PULG. KRISTHAL</v>
          </cell>
        </row>
        <row r="12159">
          <cell r="A12159">
            <v>594005</v>
          </cell>
          <cell r="B12159" t="str">
            <v>01110400 - CONJ.MEZCL.LAVM. 4"" CR. KRISTAL-DESCONTNUADO-SOLO EN COMBO"</v>
          </cell>
          <cell r="C12159">
            <v>1</v>
          </cell>
        </row>
        <row r="12160">
          <cell r="A12160">
            <v>594006</v>
          </cell>
          <cell r="B12160" t="str">
            <v>01110500 - CONJ.MEZCL.LAVM. 8"" CR. KRISTAL-DESCONTNUADO-SOLO EN COMBO"</v>
          </cell>
          <cell r="C12160">
            <v>1</v>
          </cell>
        </row>
        <row r="12161">
          <cell r="A12161">
            <v>594007</v>
          </cell>
          <cell r="B12161" t="str">
            <v>LLAVE LAVM. KRISTHAL</v>
          </cell>
        </row>
        <row r="12162">
          <cell r="A12162">
            <v>594201</v>
          </cell>
          <cell r="B12162" t="str">
            <v>01113011 - REGADERA MÓVIL PLÁSTICA</v>
          </cell>
          <cell r="C12162">
            <v>91</v>
          </cell>
        </row>
        <row r="12163">
          <cell r="A12163">
            <v>594202</v>
          </cell>
          <cell r="B12163" t="str">
            <v>01113300 - REGISTRO DUCHA SIN REGADERA KRISTHAL</v>
          </cell>
          <cell r="C12163">
            <v>72</v>
          </cell>
        </row>
        <row r="12164">
          <cell r="A12164">
            <v>594203</v>
          </cell>
          <cell r="B12164" t="str">
            <v>01113400 - REGISTRO DUCHA CON REGADERA KRISTHAL</v>
          </cell>
          <cell r="C12164">
            <v>1</v>
          </cell>
        </row>
        <row r="12165">
          <cell r="A12165">
            <v>594204</v>
          </cell>
          <cell r="B12165" t="str">
            <v>01113500 - MEZCLADOR DUCHA 8" SIN SALIDA TINA CON REGADERA KRISTHAL</v>
          </cell>
          <cell r="C12165">
            <v>4</v>
          </cell>
        </row>
        <row r="12166">
          <cell r="A12166">
            <v>594207</v>
          </cell>
          <cell r="B12166" t="str">
            <v>01116500 - MEZCL.DUCHA 8"" KRISTHAL VIS"</v>
          </cell>
          <cell r="C12166">
            <v>8</v>
          </cell>
        </row>
        <row r="12167">
          <cell r="A12167">
            <v>594208</v>
          </cell>
          <cell r="B12167" t="str">
            <v>CONJ. REGISTRO DUCHA KRISTHAL</v>
          </cell>
        </row>
        <row r="12168">
          <cell r="A12168">
            <v>594301</v>
          </cell>
          <cell r="B12168" t="str">
            <v>1103011 - REGADERA FIJA PLASTICA</v>
          </cell>
          <cell r="C12168">
            <v>8</v>
          </cell>
        </row>
        <row r="12169">
          <cell r="A12169">
            <v>594404</v>
          </cell>
          <cell r="B12169" t="str">
            <v>01112500 - CONJ.LLAVE MOVIL CR. KRISTHAL</v>
          </cell>
        </row>
        <row r="12170">
          <cell r="A12170">
            <v>594405</v>
          </cell>
          <cell r="B12170" t="str">
            <v>01112600 - MEZCL LAVAP. 8"" T.CISNE CR. KRISTHAL-DESCONTINUADO"</v>
          </cell>
          <cell r="C12170">
            <v>1</v>
          </cell>
        </row>
        <row r="12171">
          <cell r="A12171">
            <v>594406</v>
          </cell>
          <cell r="B12171" t="str">
            <v>01112700 - CONJ.MEZCL.LAVAP. 8"" T.CISNE KRISTHAL"</v>
          </cell>
        </row>
        <row r="12172">
          <cell r="A12172">
            <v>594407</v>
          </cell>
          <cell r="B12172" t="str">
            <v>01113800 - MEZCLADOR LAVAPLATOS 8 PULG. KRISTHAL</v>
          </cell>
          <cell r="C12172">
            <v>1</v>
          </cell>
        </row>
        <row r="12173">
          <cell r="A12173">
            <v>594408</v>
          </cell>
          <cell r="B12173" t="str">
            <v>01113900 - LLAVE MOVIL  CUELLO PLAST. T.CISNE KRISTHAL (DESCONTINUADA)</v>
          </cell>
          <cell r="C12173">
            <v>8</v>
          </cell>
        </row>
        <row r="12174">
          <cell r="A12174">
            <v>594410</v>
          </cell>
          <cell r="B12174" t="str">
            <v>02112000 - MEZCL.LAVAP. 8"" SIN CUELLO PLAST.KRISTHAL"</v>
          </cell>
          <cell r="C12174">
            <v>2</v>
          </cell>
        </row>
        <row r="12175">
          <cell r="A12175">
            <v>594420</v>
          </cell>
          <cell r="B12175" t="str">
            <v>""MEZCL.LAVAP. 8"" T.CISNE KRISTHAL"</v>
          </cell>
        </row>
        <row r="12176">
          <cell r="A12176">
            <v>594421</v>
          </cell>
          <cell r="B12176" t="str">
            <v>LLAVE MOVIL  CUELLO PLAST. T.CISNE KRISTHAL</v>
          </cell>
        </row>
        <row r="12177">
          <cell r="A12177">
            <v>594603</v>
          </cell>
          <cell r="B12177" t="str">
            <v>01120311 - MEZCL. LAVM. 8 CR. VICTORIA</v>
          </cell>
        </row>
        <row r="12178">
          <cell r="A12178">
            <v>594604</v>
          </cell>
          <cell r="B12178" t="str">
            <v>RB020115S - TORRE MÚLTIPLE CIERRE CERÁMICO PLÁSTICA</v>
          </cell>
          <cell r="C12178">
            <v>78</v>
          </cell>
        </row>
        <row r="12179">
          <cell r="A12179">
            <v>594607</v>
          </cell>
          <cell r="B12179" t="str">
            <v>RB020102 - TORRE MÚLTIPLE PLÁSTICO CIERRE CERÁMICO</v>
          </cell>
          <cell r="C12179">
            <v>93</v>
          </cell>
        </row>
        <row r="12180">
          <cell r="A12180">
            <v>594802</v>
          </cell>
          <cell r="B12180" t="str">
            <v>01123511 - MEZCL. DUCHA 8"" CR. VICTORIA"</v>
          </cell>
          <cell r="C12180">
            <v>3</v>
          </cell>
        </row>
        <row r="12181">
          <cell r="A12181">
            <v>595002</v>
          </cell>
          <cell r="B12181" t="str">
            <v>01122611 - MEZCL. LAVAP.8"" T.CISNE CR. VICTORIA"</v>
          </cell>
          <cell r="C12181">
            <v>24</v>
          </cell>
        </row>
        <row r="12182">
          <cell r="A12182">
            <v>595003</v>
          </cell>
          <cell r="B12182" t="str">
            <v>01123111 - LLAVE MOVIL VICTORIA BRAZO PLASTICO</v>
          </cell>
          <cell r="C12182">
            <v>11</v>
          </cell>
        </row>
        <row r="12183">
          <cell r="A12183">
            <v>595201</v>
          </cell>
          <cell r="B12183" t="str">
            <v>01100001 - LLAVE LAVM COLOR ROJO URANO</v>
          </cell>
        </row>
        <row r="12184">
          <cell r="A12184">
            <v>595205</v>
          </cell>
          <cell r="B12184" t="str">
            <v>01100022 - LLAVE LAVM COLOR BEIGE URANO</v>
          </cell>
        </row>
        <row r="12185">
          <cell r="A12185">
            <v>595208</v>
          </cell>
          <cell r="B12185" t="str">
            <v>01010700 - REGISTRO DUCHA CONVENCIONAL URANO</v>
          </cell>
        </row>
        <row r="12186">
          <cell r="A12186">
            <v>595402</v>
          </cell>
          <cell r="B12186" t="str">
            <v>01103022 - REGADERA FIJA URANO(BOLSA)</v>
          </cell>
          <cell r="C12186">
            <v>3</v>
          </cell>
        </row>
        <row r="12187">
          <cell r="A12187">
            <v>595406</v>
          </cell>
          <cell r="B12187" t="str">
            <v>01103422 - REGISTRO DUCHA COLOR BEIGE URANO</v>
          </cell>
          <cell r="C12187">
            <v>1</v>
          </cell>
        </row>
        <row r="12188">
          <cell r="A12188">
            <v>595409</v>
          </cell>
          <cell r="B12188" t="str">
            <v>01103401 - REGISTRO DUCHA COLOR ROJO URANO</v>
          </cell>
        </row>
        <row r="12189">
          <cell r="A12189">
            <v>595414</v>
          </cell>
          <cell r="B12189" t="str">
            <v>RB019000 - MANIJA GRANDE INSERTO GRAF. TRANS.</v>
          </cell>
          <cell r="C12189">
            <v>14</v>
          </cell>
        </row>
        <row r="12190">
          <cell r="A12190">
            <v>595501</v>
          </cell>
          <cell r="B12190" t="str">
            <v>01090300 - MEZCL.LAVM. 8""  TRANS. HELVETIA"</v>
          </cell>
        </row>
        <row r="12191">
          <cell r="A12191">
            <v>595503</v>
          </cell>
          <cell r="B12191" t="str">
            <v>01090311 - MEZCLADOR LAVAMANOS 8 PULG. HELVETIA</v>
          </cell>
          <cell r="C12191">
            <v>21</v>
          </cell>
        </row>
        <row r="12192">
          <cell r="A12192">
            <v>595504</v>
          </cell>
          <cell r="B12192" t="str">
            <v>01090511 - MEZCLADOR LAVAMANOS 8 PULG. HELVETIA CON COMPLEMENTOS</v>
          </cell>
        </row>
        <row r="12193">
          <cell r="A12193">
            <v>595505</v>
          </cell>
          <cell r="B12193" t="str">
            <v>01090200 - MEZCL.LAVM. 4""  TRANS. HELVETIA"</v>
          </cell>
        </row>
        <row r="12194">
          <cell r="A12194">
            <v>595507</v>
          </cell>
          <cell r="B12194" t="str">
            <v>01090211 - MEZCLADOR LAVAMANOS 4 PULG. HELVETIA</v>
          </cell>
          <cell r="C12194">
            <v>5</v>
          </cell>
        </row>
        <row r="12195">
          <cell r="A12195">
            <v>595508</v>
          </cell>
          <cell r="B12195" t="str">
            <v>01090411 - MEZCLADOR LAVAMANOS 4 PULG HELVETIA CON COMPLEMENTOS</v>
          </cell>
          <cell r="C12195">
            <v>4</v>
          </cell>
        </row>
        <row r="12196">
          <cell r="A12196">
            <v>595509</v>
          </cell>
          <cell r="B12196" t="str">
            <v>01090000 - LLAVE LAVM.  TRANS. HELVETIA</v>
          </cell>
        </row>
        <row r="12197">
          <cell r="A12197">
            <v>595510</v>
          </cell>
          <cell r="B12197" t="str">
            <v>01090011 - LLAVE INDIVIDUAL LAVAMANOS HELVETIA</v>
          </cell>
          <cell r="C12197">
            <v>26</v>
          </cell>
        </row>
        <row r="12198">
          <cell r="A12198">
            <v>595511</v>
          </cell>
          <cell r="B12198" t="str">
            <v>RB140111S - ESCUDO LATERAL LAVAMANOS GÉNESIS</v>
          </cell>
          <cell r="C12198">
            <v>2</v>
          </cell>
        </row>
        <row r="12199">
          <cell r="A12199">
            <v>595512</v>
          </cell>
          <cell r="B12199" t="str">
            <v>RB001511 - BOTON MANIJAS HELVETIA-TOSCANAS CROMO</v>
          </cell>
          <cell r="C12199">
            <v>3</v>
          </cell>
        </row>
        <row r="12200">
          <cell r="A12200">
            <v>595513</v>
          </cell>
          <cell r="B12200" t="str">
            <v>LLAVE LAVM. CROMO HELVETIA</v>
          </cell>
        </row>
        <row r="12201">
          <cell r="A12201">
            <v>595514</v>
          </cell>
          <cell r="B12201" t="str">
            <v>01090111 - LLAVE INDIVIDUAL LAVAMANOS HELVETIA CON COMPLEMENTOS</v>
          </cell>
          <cell r="C12201">
            <v>8</v>
          </cell>
        </row>
        <row r="12202">
          <cell r="A12202">
            <v>595517</v>
          </cell>
          <cell r="B12202" t="str">
            <v>RB061011 - BRAZO LAVAMANOS HELVETIA</v>
          </cell>
          <cell r="C12202">
            <v>10</v>
          </cell>
        </row>
        <row r="12203">
          <cell r="A12203">
            <v>595530</v>
          </cell>
          <cell r="B12203" t="str">
            <v>""MEZCL.LAVM. 4""  CROMO HELVETIA"</v>
          </cell>
        </row>
        <row r="12204">
          <cell r="A12204">
            <v>595531</v>
          </cell>
          <cell r="B12204" t="str">
            <v>""MEZCL.LAVM. 8""  CROMO HELVETIA"</v>
          </cell>
          <cell r="C12204">
            <v>97</v>
          </cell>
        </row>
        <row r="12205">
          <cell r="A12205">
            <v>595532</v>
          </cell>
          <cell r="B12205" t="str">
            <v>EX090311 - EXHIB. MEZCL.LAVM. 8"" CROMO HELVETIA"</v>
          </cell>
        </row>
        <row r="12206">
          <cell r="A12206">
            <v>595533</v>
          </cell>
          <cell r="B12206" t="str">
            <v>RB009707 - ADAPTADOR CAUCHO SIFÓN</v>
          </cell>
          <cell r="C12206">
            <v>91</v>
          </cell>
        </row>
        <row r="12207">
          <cell r="A12207">
            <v>595534</v>
          </cell>
          <cell r="B12207" t="str">
            <v>01094311 - LLAVE MÓVIL MESA HELVETIA</v>
          </cell>
          <cell r="C12207">
            <v>38</v>
          </cell>
        </row>
        <row r="12208">
          <cell r="A12208">
            <v>595535</v>
          </cell>
          <cell r="B12208" t="str">
            <v>010945211 - LLAVE MÓVIL MESA HELVETIA CON COMPLEMENTOS</v>
          </cell>
          <cell r="C12208">
            <v>1</v>
          </cell>
        </row>
        <row r="12209">
          <cell r="A12209">
            <v>595536</v>
          </cell>
          <cell r="B12209" t="str">
            <v>01094411 - LLAVE MÓVIL PARED C HELVETIA</v>
          </cell>
          <cell r="C12209">
            <v>7</v>
          </cell>
        </row>
        <row r="12210">
          <cell r="A12210">
            <v>595537</v>
          </cell>
          <cell r="B12210" t="str">
            <v>01097111 - LLAVE MÓVIL PARED S HELVETIA</v>
          </cell>
          <cell r="C12210">
            <v>3</v>
          </cell>
        </row>
        <row r="12211">
          <cell r="A12211">
            <v>595538</v>
          </cell>
          <cell r="B12211" t="str">
            <v>01097711 - MEZCL. LAVP COBRA HELVETIA CROMO</v>
          </cell>
        </row>
        <row r="12212">
          <cell r="A12212">
            <v>595540</v>
          </cell>
          <cell r="B12212" t="str">
            <v>- EXHIB. LLAVE MOVIL MESA LAVP ARCO HELVETIA CROMO</v>
          </cell>
        </row>
        <row r="12213">
          <cell r="A12213">
            <v>595601</v>
          </cell>
          <cell r="B12213" t="str">
            <v>01092600 - MEZCL.LAVAP. 8"" CUELLO CISNE TRANS. HELVETIA"</v>
          </cell>
          <cell r="C12213">
            <v>2</v>
          </cell>
        </row>
        <row r="12214">
          <cell r="A12214">
            <v>595602</v>
          </cell>
          <cell r="B12214" t="str">
            <v>01092611 - MEZCL.LAVAP. 8"" CUELLO CISNE CROMO  HELVETIA"</v>
          </cell>
        </row>
        <row r="12215">
          <cell r="A12215">
            <v>595603</v>
          </cell>
          <cell r="B12215" t="str">
            <v>01092700 - MEZCL.8"" LAVP CJTO B HELVETIA CS TRANSP."</v>
          </cell>
          <cell r="C12215">
            <v>3</v>
          </cell>
        </row>
        <row r="12216">
          <cell r="A12216">
            <v>595606</v>
          </cell>
          <cell r="B12216" t="str">
            <v>01092811 - MEZCLADOR LAVAPLATOS 8 PULG. ARCO HELVETIA</v>
          </cell>
          <cell r="C12216">
            <v>26</v>
          </cell>
        </row>
        <row r="12217">
          <cell r="A12217">
            <v>595607</v>
          </cell>
          <cell r="B12217" t="str">
            <v>01092900 - CONJ.MEZCL.LAVAP. 8"" C. CISNE PLAST.TRANS.  HELVETIA"</v>
          </cell>
          <cell r="C12217">
            <v>3</v>
          </cell>
        </row>
        <row r="12218">
          <cell r="A12218">
            <v>595608</v>
          </cell>
          <cell r="B12218" t="str">
            <v>010929211 - MEZCLADOR LAVAPLATOS 8 PULG. HELVETIA CON COMPLEMENTOS</v>
          </cell>
          <cell r="C12218">
            <v>1</v>
          </cell>
        </row>
        <row r="12219">
          <cell r="A12219">
            <v>595609</v>
          </cell>
          <cell r="B12219" t="str">
            <v>01092000 - MEZCL.LAVAP. 8"" CUELLO  PLAST. TRANS.  HELVETIA"</v>
          </cell>
          <cell r="C12219">
            <v>4</v>
          </cell>
        </row>
        <row r="12220">
          <cell r="A12220">
            <v>595612</v>
          </cell>
          <cell r="B12220" t="str">
            <v>01096211 - MEZCL.LAVAP. PARED 8"" ARCO CROMO HELVETIA"</v>
          </cell>
          <cell r="C12220">
            <v>1</v>
          </cell>
        </row>
        <row r="12221">
          <cell r="A12221">
            <v>595613</v>
          </cell>
          <cell r="B12221" t="str">
            <v>01093100 - LLAVE MOVIL BRAZO CISNE PLAST. TRANS.  HELVETIA</v>
          </cell>
          <cell r="C12221">
            <v>1</v>
          </cell>
        </row>
        <row r="12222">
          <cell r="A12222">
            <v>595614</v>
          </cell>
          <cell r="B12222" t="str">
            <v>01093111 - LLAVE MOVIL BRAZO CISNE PLAST. CR.  HELVETIA</v>
          </cell>
        </row>
        <row r="12223">
          <cell r="A12223">
            <v>595615</v>
          </cell>
          <cell r="B12223" t="str">
            <v>01093211 - CJTO LLAVE MOVIL HELVETIA BRAZO CISNE CROMO</v>
          </cell>
          <cell r="C12223">
            <v>2</v>
          </cell>
        </row>
        <row r="12224">
          <cell r="A12224">
            <v>595616</v>
          </cell>
          <cell r="B12224" t="str">
            <v>01092311 - LLAVE MOVILCUELLO PLANO CROMO HELVETIA</v>
          </cell>
          <cell r="C12224">
            <v>4</v>
          </cell>
        </row>
        <row r="12225">
          <cell r="A12225">
            <v>595617</v>
          </cell>
          <cell r="B12225" t="str">
            <v>01092300 - LLAVE MOVIL TRANS.  HELVETIA</v>
          </cell>
        </row>
        <row r="12226">
          <cell r="A12226">
            <v>595618</v>
          </cell>
          <cell r="B12226" t="str">
            <v>01096411 - LLAVE MOVIL PARED TIPO C HELVETIA CROMO</v>
          </cell>
        </row>
        <row r="12227">
          <cell r="A12227">
            <v>595619</v>
          </cell>
          <cell r="B12227" t="str">
            <v>01096311 - LLAVE MOVIL PARED TIPO S HELVETIA CROMO</v>
          </cell>
          <cell r="C12227">
            <v>1</v>
          </cell>
        </row>
        <row r="12228">
          <cell r="A12228">
            <v>595630</v>
          </cell>
          <cell r="B12228" t="str">
            <v>""MEZCL.LAVAP. 8"" CUELLO CISNE PLAST. CR.  HELVETIA"</v>
          </cell>
          <cell r="C12228">
            <v>22</v>
          </cell>
        </row>
        <row r="12229">
          <cell r="A12229">
            <v>595631</v>
          </cell>
          <cell r="B12229" t="str">
            <v>LLAVE MOVIL DE PARED T.S CR.  HELVETIA</v>
          </cell>
        </row>
        <row r="12230">
          <cell r="A12230">
            <v>595632</v>
          </cell>
          <cell r="B12230" t="str">
            <v>CONJ.MEZCL.LAVM. 4  CR.  HELVETIA</v>
          </cell>
        </row>
        <row r="12231">
          <cell r="A12231">
            <v>595633</v>
          </cell>
          <cell r="B12231" t="str">
            <v>CONJ.MEZCL.LAVM. 8  CR.  HELVETIA</v>
          </cell>
        </row>
        <row r="12232">
          <cell r="A12232">
            <v>595634</v>
          </cell>
          <cell r="B12232" t="str">
            <v>""MEZCL.LAVAP. 8"" HELVETIA II GRICOL"</v>
          </cell>
          <cell r="C12232">
            <v>669</v>
          </cell>
        </row>
        <row r="12233">
          <cell r="A12233">
            <v>595701</v>
          </cell>
          <cell r="B12233" t="str">
            <v>01093500 - MEZCL.DUCHA 8"" TRANS. HELVETIA"</v>
          </cell>
          <cell r="C12233">
            <v>2</v>
          </cell>
        </row>
        <row r="12234">
          <cell r="A12234">
            <v>595702</v>
          </cell>
          <cell r="B12234" t="str">
            <v>01093511 - MEZCLADOR DUCHA 8" SIN SALIDA TINA CON REGADERA HELVETIA</v>
          </cell>
          <cell r="C12234">
            <v>48</v>
          </cell>
        </row>
        <row r="12235">
          <cell r="A12235">
            <v>595705</v>
          </cell>
          <cell r="B12235" t="str">
            <v>01093400 - CONJ.REGISTRO DUCHA  TRANS. HELVETIA</v>
          </cell>
          <cell r="C12235">
            <v>31</v>
          </cell>
        </row>
        <row r="12236">
          <cell r="A12236">
            <v>595706</v>
          </cell>
          <cell r="B12236" t="str">
            <v>01093411 - REGISTRO DUCHA CON REGADERA HELVETIA</v>
          </cell>
          <cell r="C12236">
            <v>2</v>
          </cell>
        </row>
        <row r="12237">
          <cell r="A12237">
            <v>595707</v>
          </cell>
          <cell r="B12237" t="str">
            <v>01093300 - REGISTRO DUCHA TRANS. HELVETIA</v>
          </cell>
        </row>
        <row r="12238">
          <cell r="A12238">
            <v>595708</v>
          </cell>
          <cell r="B12238" t="str">
            <v>01093311 - REGISTRO DUCHA SIN REGADERA HELVETIA</v>
          </cell>
          <cell r="C12238">
            <v>88</v>
          </cell>
        </row>
        <row r="12239">
          <cell r="A12239">
            <v>595709</v>
          </cell>
          <cell r="B12239" t="str">
            <v>RB140011S - ESCUDO DUCHA GÉNESIS</v>
          </cell>
          <cell r="C12239">
            <v>122</v>
          </cell>
        </row>
        <row r="12240">
          <cell r="A12240">
            <v>595710</v>
          </cell>
          <cell r="B12240" t="str">
            <v>CONJ.REGISTRO DUCHA  CROMO HELVETIA</v>
          </cell>
          <cell r="C12240">
            <v>486</v>
          </cell>
        </row>
        <row r="12241">
          <cell r="A12241">
            <v>595711</v>
          </cell>
          <cell r="B12241" t="str">
            <v>01094211 - MEZCLADOR DUCHA 8" CON SALIDA TINA CON REGADERA HELVETIA</v>
          </cell>
        </row>
        <row r="12242">
          <cell r="A12242">
            <v>595720</v>
          </cell>
          <cell r="B12242" t="str">
            <v>""MEZCL.DUCHA 8"" SIN UNIVERSAL CROMO HELVETIA"</v>
          </cell>
          <cell r="C12242">
            <v>265</v>
          </cell>
        </row>
        <row r="12243">
          <cell r="A12243">
            <v>595722</v>
          </cell>
          <cell r="B12243" t="str">
            <v>EX093511 - EXHIB. MEZCL.DUCHA 8"" S/UNIV CROMO HELVETIA"</v>
          </cell>
        </row>
        <row r="12244">
          <cell r="A12244">
            <v>595801</v>
          </cell>
          <cell r="B12244" t="str">
            <v>01102022 - MEZCL.LAVP.URANO BEIGE PLASTICO</v>
          </cell>
          <cell r="C12244">
            <v>1</v>
          </cell>
        </row>
        <row r="12245">
          <cell r="A12245">
            <v>595804</v>
          </cell>
          <cell r="B12245" t="str">
            <v>01102822 - MEZCL.LAVAP. 8"" T.CISNE URANO"</v>
          </cell>
          <cell r="C12245">
            <v>7</v>
          </cell>
        </row>
        <row r="12246">
          <cell r="A12246">
            <v>595820</v>
          </cell>
          <cell r="B12246" t="str">
            <v>GRIFERIA LVP SENCILLA MESON TOSCANA CISNE</v>
          </cell>
          <cell r="C12246">
            <v>444</v>
          </cell>
        </row>
        <row r="12247">
          <cell r="A12247">
            <v>595821</v>
          </cell>
          <cell r="B12247" t="str">
            <v>GRIFERIA LVP SENCILLA PARED CUELLO S TOSCANA</v>
          </cell>
          <cell r="C12247">
            <v>420</v>
          </cell>
        </row>
        <row r="12248">
          <cell r="A12248">
            <v>595822</v>
          </cell>
          <cell r="B12248" t="str">
            <v>GRIFERIA LVP SENCILLA MESA CUELLO CISNE PIANA</v>
          </cell>
          <cell r="C12248">
            <v>371</v>
          </cell>
        </row>
        <row r="12249">
          <cell r="A12249">
            <v>595823</v>
          </cell>
          <cell r="B12249" t="str">
            <v>GRIFERIA LVP PARED INDIVIDUAL TIPO C PIANA</v>
          </cell>
          <cell r="C12249">
            <v>441</v>
          </cell>
        </row>
        <row r="12250">
          <cell r="A12250">
            <v>595824</v>
          </cell>
          <cell r="B12250" t="str">
            <v>GRIFERIA LVP PARED INDIVIDUAL TIPO S PIANA</v>
          </cell>
          <cell r="C12250">
            <v>399</v>
          </cell>
        </row>
        <row r="12251">
          <cell r="A12251">
            <v>595901</v>
          </cell>
          <cell r="B12251" t="str">
            <v>01143500 - MEZCL. DUCHA  8"" SIN UNIVERSAL  TRANS. TOSCANA"</v>
          </cell>
          <cell r="C12251">
            <v>1</v>
          </cell>
        </row>
        <row r="12252">
          <cell r="A12252">
            <v>595902</v>
          </cell>
          <cell r="B12252" t="str">
            <v>01143511 - MEZCLADOR DUCHA 8" SIN SALIDA TINA CON REGADERA TOSCANA</v>
          </cell>
        </row>
        <row r="12253">
          <cell r="A12253">
            <v>595905</v>
          </cell>
          <cell r="B12253" t="str">
            <v>01143400 - CONJ. REGISTRO DUCHA TRANS.  TOSCANA</v>
          </cell>
          <cell r="C12253">
            <v>35</v>
          </cell>
        </row>
        <row r="12254">
          <cell r="A12254">
            <v>595906</v>
          </cell>
          <cell r="B12254" t="str">
            <v>01143411 - REGISTRO DUCHA CON REGADERA TOSCANA</v>
          </cell>
          <cell r="C12254">
            <v>24</v>
          </cell>
        </row>
        <row r="12255">
          <cell r="A12255">
            <v>595907</v>
          </cell>
          <cell r="B12255" t="str">
            <v>01143300 - REGISTRO DUCHA TRANS.  TOSCANA</v>
          </cell>
          <cell r="C12255">
            <v>1</v>
          </cell>
        </row>
        <row r="12256">
          <cell r="A12256">
            <v>595908</v>
          </cell>
          <cell r="B12256" t="str">
            <v>01143311 - REGISTRO DUCHA SIN REGADERA TOSCANA</v>
          </cell>
          <cell r="C12256">
            <v>24</v>
          </cell>
        </row>
        <row r="12257">
          <cell r="A12257">
            <v>595909</v>
          </cell>
          <cell r="B12257" t="str">
            <v>CONJ. REGISTRO DUCHA CROMO TOSCANA</v>
          </cell>
        </row>
        <row r="12258">
          <cell r="A12258">
            <v>595920</v>
          </cell>
          <cell r="B12258" t="str">
            <v>01140300 - MEZCL.LAVM. 8""  TRANS. TOSCANA"</v>
          </cell>
          <cell r="C12258">
            <v>18</v>
          </cell>
        </row>
        <row r="12259">
          <cell r="A12259">
            <v>595921</v>
          </cell>
          <cell r="B12259" t="str">
            <v>01140311 - MEZCLADOR LAVAMANOS 8 PULG. TOSCANA</v>
          </cell>
        </row>
        <row r="12260">
          <cell r="A12260">
            <v>595922</v>
          </cell>
          <cell r="B12260" t="str">
            <v>01140500 - CONJ. MEZCL.LAVM. 8""  TRANS. TOSCANA"</v>
          </cell>
        </row>
        <row r="12261">
          <cell r="A12261">
            <v>595923</v>
          </cell>
          <cell r="B12261" t="str">
            <v>01140511 - CONJ. MEZCL.LAVM. 8""  CROMO TOSCANA"</v>
          </cell>
          <cell r="C12261">
            <v>1</v>
          </cell>
        </row>
        <row r="12262">
          <cell r="A12262">
            <v>595924</v>
          </cell>
          <cell r="B12262" t="str">
            <v>01140200 - MEZCL.LAVM. 4""  TRANS.  TOSCANA"</v>
          </cell>
        </row>
        <row r="12263">
          <cell r="A12263">
            <v>595925</v>
          </cell>
          <cell r="B12263" t="str">
            <v>01140211 - MEZCLADOR LAVAMANOS 4 PULG. TOSCANA</v>
          </cell>
        </row>
        <row r="12264">
          <cell r="A12264">
            <v>595926</v>
          </cell>
          <cell r="B12264" t="str">
            <v>01140400 - CONJ. MEZCL.LAVM. 4""  TRANS.  TOSCANA"</v>
          </cell>
          <cell r="C12264">
            <v>11</v>
          </cell>
        </row>
        <row r="12265">
          <cell r="A12265">
            <v>595927</v>
          </cell>
          <cell r="B12265" t="str">
            <v>01140411 - CONJ. MEZCL.LAVM. 4""  CROMO TOSCANA"</v>
          </cell>
          <cell r="C12265">
            <v>4</v>
          </cell>
        </row>
        <row r="12266">
          <cell r="A12266">
            <v>595928</v>
          </cell>
          <cell r="B12266" t="str">
            <v>01140000 - LLAVE LAVAMANOS TRANS. TOSCANA</v>
          </cell>
          <cell r="C12266">
            <v>1</v>
          </cell>
        </row>
        <row r="12267">
          <cell r="A12267">
            <v>595929</v>
          </cell>
          <cell r="B12267" t="str">
            <v>01140011 - LLAVE INDIVIDUAL LAVAMANOS TOSCANA</v>
          </cell>
          <cell r="C12267">
            <v>1</v>
          </cell>
        </row>
        <row r="12268">
          <cell r="A12268">
            <v>595930</v>
          </cell>
          <cell r="B12268" t="str">
            <v>01140100 - CONJ. LLAVE LAVAMANOS TRANS. TOSCANA</v>
          </cell>
        </row>
        <row r="12269">
          <cell r="A12269">
            <v>595932</v>
          </cell>
          <cell r="B12269" t="str">
            <v>LLAVE LAVAMANOS CROMO TOSCANA</v>
          </cell>
          <cell r="C12269">
            <v>102</v>
          </cell>
        </row>
        <row r="12270">
          <cell r="A12270">
            <v>595935</v>
          </cell>
          <cell r="B12270" t="str">
            <v>""MEZCL.LAVM. 4""  CROMO TOSCANA"</v>
          </cell>
          <cell r="C12270">
            <v>154</v>
          </cell>
        </row>
        <row r="12271">
          <cell r="A12271">
            <v>595936</v>
          </cell>
          <cell r="B12271" t="str">
            <v>""MEZCL.LAVM. 8""  CROMO TOSCANA"</v>
          </cell>
          <cell r="C12271">
            <v>84</v>
          </cell>
        </row>
        <row r="12272">
          <cell r="A12272">
            <v>595961</v>
          </cell>
          <cell r="B12272" t="str">
            <v>01142811 - MEZCL.LAVAP. 8"" CUELLO CISNE PLAST.CR. TOSCANA"</v>
          </cell>
        </row>
        <row r="12273">
          <cell r="A12273">
            <v>595962</v>
          </cell>
          <cell r="B12273" t="str">
            <v>01147511 - CONJ. MEZCL.LAVAP. 8"" METAL CR. TOSCANA"</v>
          </cell>
          <cell r="C12273">
            <v>9</v>
          </cell>
        </row>
        <row r="12274">
          <cell r="A12274">
            <v>595964</v>
          </cell>
          <cell r="B12274" t="str">
            <v>01142000 - MEZCL.LAVAP. 8"" CUELLO PLANO TRANS. TOSCANA"</v>
          </cell>
          <cell r="C12274">
            <v>8</v>
          </cell>
        </row>
        <row r="12275">
          <cell r="A12275">
            <v>595965</v>
          </cell>
          <cell r="B12275" t="str">
            <v>01142011 - MEZCL.LAVAP. 8"" CUELLO PLANO CROMO TOSCANA"</v>
          </cell>
          <cell r="C12275">
            <v>1</v>
          </cell>
        </row>
        <row r="12276">
          <cell r="A12276">
            <v>595966</v>
          </cell>
          <cell r="B12276" t="str">
            <v>01142200 - CONJ. MEZCL.LAVAP. 8"" CUELLO PLANO TRANS. TOSCANA"</v>
          </cell>
          <cell r="C12276">
            <v>13</v>
          </cell>
        </row>
        <row r="12277">
          <cell r="A12277">
            <v>595968</v>
          </cell>
          <cell r="B12277" t="str">
            <v>01143100 - LLAVE MOVIL CUELLO CISNE TRANS. TOSCANA</v>
          </cell>
          <cell r="C12277">
            <v>2</v>
          </cell>
        </row>
        <row r="12278">
          <cell r="A12278">
            <v>595969</v>
          </cell>
          <cell r="B12278" t="str">
            <v>01143111 - LLAVE MOVIL CUELLO CISNE CROMO TOSCANA</v>
          </cell>
          <cell r="C12278">
            <v>33</v>
          </cell>
        </row>
        <row r="12279">
          <cell r="A12279">
            <v>595971</v>
          </cell>
          <cell r="B12279" t="str">
            <v>01142911 - MEZCL.8"" LAVP CJTO B TOSCANA CS CROMO"</v>
          </cell>
        </row>
        <row r="12280">
          <cell r="A12280">
            <v>595972</v>
          </cell>
          <cell r="B12280" t="str">
            <v>01142300 - LLAVE MOVIL CUELLO PLANO TRANS. TOSCANA</v>
          </cell>
          <cell r="C12280">
            <v>11</v>
          </cell>
        </row>
        <row r="12281">
          <cell r="A12281">
            <v>595973</v>
          </cell>
          <cell r="B12281" t="str">
            <v>01142311 - LLAVE MOVIL CUELLO PLANO CROMO TOSCANA</v>
          </cell>
          <cell r="C12281">
            <v>2</v>
          </cell>
        </row>
        <row r="12282">
          <cell r="A12282">
            <v>595977</v>
          </cell>
          <cell r="B12282" t="str">
            <v>01143711 - LLAVE MOVIL PARED TIPO C CROMO TOSCANA</v>
          </cell>
        </row>
        <row r="12283">
          <cell r="A12283">
            <v>595978</v>
          </cell>
          <cell r="B12283" t="str">
            <v>01143700 - LLAVE MOVIL PARED TIPO C TRANSPARENTE TOSCANA</v>
          </cell>
        </row>
        <row r="12284">
          <cell r="A12284">
            <v>595979</v>
          </cell>
          <cell r="B12284" t="str">
            <v>01145811 - LLAVE MÓVIL PARED S TOSCANA</v>
          </cell>
          <cell r="C12284">
            <v>15</v>
          </cell>
        </row>
        <row r="12285">
          <cell r="A12285">
            <v>595980</v>
          </cell>
          <cell r="B12285" t="str">
            <v>LLAVE MOVIL PARED TIPO C CROMO TOSCANA</v>
          </cell>
        </row>
        <row r="12286">
          <cell r="A12286">
            <v>595981</v>
          </cell>
          <cell r="B12286" t="str">
            <v>""CONJ. MEZCL.LAVM. 4""  CROMO TOSCANA"</v>
          </cell>
        </row>
        <row r="12287">
          <cell r="A12287">
            <v>595982</v>
          </cell>
          <cell r="B12287" t="str">
            <v>MEZCL. DUCHA  8" SIN UNIVERSAL  CROMO TOSCANA</v>
          </cell>
          <cell r="C12287">
            <v>96</v>
          </cell>
        </row>
        <row r="12288">
          <cell r="A12288">
            <v>595983</v>
          </cell>
          <cell r="B12288" t="str">
            <v>""CONJ. MEZCL.LAVM. 8""  CROMO TOSCANA"</v>
          </cell>
        </row>
        <row r="12289">
          <cell r="A12289">
            <v>595984</v>
          </cell>
          <cell r="B12289" t="str">
            <v>LLAVE MOVIL  CROMO TOSCANA CUELLO COBRA</v>
          </cell>
        </row>
        <row r="12290">
          <cell r="A12290">
            <v>595985</v>
          </cell>
          <cell r="B12290" t="str">
            <v>LLAVE MOVIL PARED TIPO S CROMO TOSCANA</v>
          </cell>
        </row>
        <row r="12291">
          <cell r="A12291">
            <v>595990</v>
          </cell>
          <cell r="B12291" t="str">
            <v>EX153511 - EXHIB. MEZCL.DUCHA 8"" SST CROMO PIANA"</v>
          </cell>
        </row>
        <row r="12292">
          <cell r="A12292">
            <v>596001</v>
          </cell>
          <cell r="B12292" t="str">
            <v>01054011 - DUCHA TEL. MANGUERA MET.C/CODO CONEC.CR.</v>
          </cell>
          <cell r="C12292">
            <v>1</v>
          </cell>
        </row>
        <row r="12293">
          <cell r="A12293">
            <v>596007</v>
          </cell>
          <cell r="B12293" t="str">
            <v>BL833011 - REGADERA IZMIR 85 MM</v>
          </cell>
        </row>
        <row r="12294">
          <cell r="A12294">
            <v>596008</v>
          </cell>
          <cell r="B12294" t="str">
            <v>01213011 - REGADERA REDONDA MET. C/EXTENSION CROMO</v>
          </cell>
          <cell r="C12294">
            <v>1</v>
          </cell>
        </row>
        <row r="12295">
          <cell r="A12295">
            <v>596009</v>
          </cell>
          <cell r="B12295" t="str">
            <v>01197211 - DUCHA TEL. LLAVE ABASTO MANGUERA METAL CR.</v>
          </cell>
        </row>
        <row r="12296">
          <cell r="A12296">
            <v>596010</v>
          </cell>
          <cell r="B12296" t="str">
            <v>BL153011 - REGADERA GENESIS CHORRO LLUVIA</v>
          </cell>
        </row>
        <row r="12297">
          <cell r="A12297">
            <v>596011</v>
          </cell>
          <cell r="B12297" t="str">
            <v>BL823011 - REGADERA IZMIR 15 CMS</v>
          </cell>
        </row>
        <row r="12298">
          <cell r="A12298">
            <v>596012</v>
          </cell>
          <cell r="B12298" t="str">
            <v>REGADERA GENESIS  II   10 X 10CM</v>
          </cell>
          <cell r="C12298">
            <v>5</v>
          </cell>
        </row>
        <row r="12299">
          <cell r="A12299">
            <v>596013</v>
          </cell>
          <cell r="B12299" t="str">
            <v>TB223511 - REGADERA EVOLUTION III 18X18  CHORRO LLUVIA</v>
          </cell>
        </row>
        <row r="12300">
          <cell r="A12300">
            <v>596014</v>
          </cell>
          <cell r="B12300" t="str">
            <v>TB196611 - DUCHA TEL. MANG. MET.LLAVE ABASTO CORTE CHORRO SPRAY</v>
          </cell>
        </row>
        <row r="12301">
          <cell r="A12301">
            <v>596015</v>
          </cell>
          <cell r="B12301" t="str">
            <v>BL143011 - REGADERA GÉNESIS I</v>
          </cell>
          <cell r="C12301">
            <v>42</v>
          </cell>
        </row>
        <row r="12302">
          <cell r="A12302">
            <v>596016</v>
          </cell>
          <cell r="B12302" t="str">
            <v>REGADERA GENESIS  I   9 CM</v>
          </cell>
        </row>
        <row r="12303">
          <cell r="A12303">
            <v>596017</v>
          </cell>
          <cell r="B12303" t="str">
            <v>TB199911 - DUCHA TEL. MANG. MET. LLAVE ABASTO TRES CHORROS</v>
          </cell>
        </row>
        <row r="12304">
          <cell r="A12304">
            <v>596018</v>
          </cell>
          <cell r="B12304" t="str">
            <v>TB192411 - DUCHA TEL. MANG. MET. DESVIADOR TRES CHORROS</v>
          </cell>
        </row>
        <row r="12305">
          <cell r="A12305">
            <v>596019</v>
          </cell>
          <cell r="B12305" t="str">
            <v>TB200011 - DUCHA TELÉFONO TRES CHORROS CON LLAVE MOVIL CON MANGUERA</v>
          </cell>
          <cell r="C12305">
            <v>1</v>
          </cell>
        </row>
        <row r="12306">
          <cell r="A12306">
            <v>596020</v>
          </cell>
          <cell r="B12306" t="str">
            <v>BL069411 - DUCHA TEL. ABRUZZO 8.5 CM</v>
          </cell>
        </row>
        <row r="12307">
          <cell r="A12307">
            <v>596021</v>
          </cell>
          <cell r="B12307" t="str">
            <v>BL063011 - REGADERA CONTEMPRA II TRES CHORROS CINCO FUNCIONES</v>
          </cell>
        </row>
        <row r="12308">
          <cell r="A12308">
            <v>596022</v>
          </cell>
          <cell r="B12308" t="str">
            <v>BL069811 - REGADERA TELEDUCHA IZMIR 150 MM</v>
          </cell>
          <cell r="C12308">
            <v>2</v>
          </cell>
        </row>
        <row r="12309">
          <cell r="A12309">
            <v>596023</v>
          </cell>
          <cell r="B12309" t="str">
            <v>BL163011 - REGADERA GENESIS CHORRO LLUVIA 9X9</v>
          </cell>
        </row>
        <row r="12310">
          <cell r="A12310">
            <v>596024</v>
          </cell>
          <cell r="B12310" t="str">
            <v>BL069711 - DUCHA TELÉFONO CON MANGUERA IZMIR 85 MM</v>
          </cell>
        </row>
        <row r="12311">
          <cell r="A12311">
            <v>596025</v>
          </cell>
          <cell r="B12311" t="str">
            <v>BL333011 - REGADERA KURVEN 2 FUNCIONES</v>
          </cell>
        </row>
        <row r="12312">
          <cell r="A12312">
            <v>596026</v>
          </cell>
          <cell r="B12312" t="str">
            <v>BL373011 - REGADERA TORINO 23 X 18 CM</v>
          </cell>
        </row>
        <row r="12313">
          <cell r="A12313">
            <v>596027</v>
          </cell>
          <cell r="B12313" t="str">
            <v>TB192311 - DUCHA TELÉFONO TRES CHORROS CON DESVIADOR CON MANGUERA</v>
          </cell>
        </row>
        <row r="12314">
          <cell r="A12314">
            <v>596028</v>
          </cell>
          <cell r="B12314" t="str">
            <v>BL283011 - REGADERA PRISTINA 2 FUNCIONES</v>
          </cell>
          <cell r="C12314">
            <v>1</v>
          </cell>
        </row>
        <row r="12315">
          <cell r="A12315">
            <v>596029</v>
          </cell>
          <cell r="B12315" t="str">
            <v>BL243011 - REGADERA HELVETIA CON CINCO FUNCIONES</v>
          </cell>
          <cell r="C12315">
            <v>41</v>
          </cell>
        </row>
        <row r="12316">
          <cell r="A12316">
            <v>596030</v>
          </cell>
          <cell r="B12316" t="str">
            <v>BL803011 - REGADERA ABRUZZO</v>
          </cell>
          <cell r="C12316">
            <v>1</v>
          </cell>
        </row>
        <row r="12317">
          <cell r="A12317">
            <v>596031</v>
          </cell>
          <cell r="B12317" t="str">
            <v>01282811 - MEZCLADOR LAVAPLATOS 8 PULG. PRISTINA</v>
          </cell>
          <cell r="C12317">
            <v>2</v>
          </cell>
        </row>
        <row r="12318">
          <cell r="A12318">
            <v>596032</v>
          </cell>
          <cell r="B12318" t="str">
            <v>01282911 - CJNTO MEZCL.8"" LAVP CUERPO PLAST. PRISTINA"</v>
          </cell>
        </row>
        <row r="12319">
          <cell r="A12319">
            <v>596033</v>
          </cell>
          <cell r="B12319" t="str">
            <v>01351511 - MONOMANDO LAVP KURVEN II</v>
          </cell>
          <cell r="C12319">
            <v>2</v>
          </cell>
        </row>
        <row r="12320">
          <cell r="A12320">
            <v>596034</v>
          </cell>
          <cell r="B12320" t="str">
            <v>01331511 - MONOMANDO LAVAPLATOS KURVEN</v>
          </cell>
          <cell r="C12320">
            <v>3</v>
          </cell>
        </row>
        <row r="12321">
          <cell r="A12321">
            <v>596035</v>
          </cell>
          <cell r="B12321" t="str">
            <v>01330011SR - DUCHA MONOMANDO CON DESVIADOR SIN REGADERA KURVEN</v>
          </cell>
          <cell r="C12321">
            <v>4</v>
          </cell>
        </row>
        <row r="12322">
          <cell r="A12322">
            <v>596036</v>
          </cell>
          <cell r="B12322" t="str">
            <v>BL243011S - GS REGADERA HELVETIA 3 FUNCIONES</v>
          </cell>
        </row>
        <row r="12323">
          <cell r="A12323">
            <v>596037</v>
          </cell>
          <cell r="B12323" t="str">
            <v>01330011 - DUCHA MONOMANDO C/DUCHA TELEFONO KURVEN</v>
          </cell>
        </row>
        <row r="12324">
          <cell r="A12324">
            <v>596038</v>
          </cell>
          <cell r="B12324" t="str">
            <v>BL823011S - REGADERA IZMIR 15 CMS</v>
          </cell>
        </row>
        <row r="12325">
          <cell r="A12325">
            <v>596039</v>
          </cell>
          <cell r="B12325" t="str">
            <v>BL843011 - REGADERA CALIMA CON TRES FUNCIONES</v>
          </cell>
        </row>
        <row r="12326">
          <cell r="A12326">
            <v>596040</v>
          </cell>
          <cell r="B12326" t="str">
            <v>GS282811 - MEZCL.8"" LAVP PRISTINA</v>
          </cell>
        </row>
        <row r="12327">
          <cell r="A12327">
            <v>596041</v>
          </cell>
          <cell r="B12327" t="str">
            <v>01330611 - MONOMANDO LAVAPLATOS ALTO KURVEN</v>
          </cell>
          <cell r="C12327">
            <v>8</v>
          </cell>
        </row>
        <row r="12328">
          <cell r="A12328">
            <v>596042</v>
          </cell>
          <cell r="B12328" t="str">
            <v>01330211 - MONOMANDO DUCHA KURVEN INC/DESVIADOR</v>
          </cell>
          <cell r="C12328">
            <v>2</v>
          </cell>
        </row>
        <row r="12329">
          <cell r="A12329">
            <v>596043</v>
          </cell>
          <cell r="B12329" t="str">
            <v>013301211 - MONOMANDO DUCHA KURVEN C/REGADERA</v>
          </cell>
          <cell r="C12329">
            <v>5</v>
          </cell>
        </row>
        <row r="12330">
          <cell r="A12330">
            <v>596044</v>
          </cell>
          <cell r="B12330" t="str">
            <v>GS330311 - MONOMANDO LAVM BAJO KURVEN</v>
          </cell>
        </row>
        <row r="12331">
          <cell r="A12331">
            <v>596045</v>
          </cell>
          <cell r="B12331" t="str">
            <v>GS331511 - MONOMANDO LAVAPLATOS KURVEN</v>
          </cell>
        </row>
        <row r="12332">
          <cell r="A12332">
            <v>596046</v>
          </cell>
          <cell r="B12332" t="str">
            <v>GS351511 - MONOMANDO LAVAPLATOS KURVEN II</v>
          </cell>
        </row>
        <row r="12333">
          <cell r="A12333">
            <v>596047</v>
          </cell>
          <cell r="B12333" t="str">
            <v>BL853011 - REGADERA VICO 10 X 10 CM</v>
          </cell>
          <cell r="C12333">
            <v>38</v>
          </cell>
        </row>
        <row r="12334">
          <cell r="A12334">
            <v>596119</v>
          </cell>
          <cell r="B12334" t="str">
            <v>BL069311 - DUCHA TELÉFONO CON MANGUERA ABRUZZO 52 MM</v>
          </cell>
          <cell r="C12334">
            <v>2</v>
          </cell>
        </row>
        <row r="12335">
          <cell r="A12335">
            <v>596201</v>
          </cell>
          <cell r="B12335" t="str">
            <v>01102715 - MEZCL. LAVACABEZAS BLANCO MANGUERA METALI</v>
          </cell>
        </row>
        <row r="12336">
          <cell r="A12336">
            <v>596202</v>
          </cell>
          <cell r="B12336" t="str">
            <v>01142611 - MEZCLADOR LAVACABEZAS 8 PULG.</v>
          </cell>
          <cell r="C12336">
            <v>1</v>
          </cell>
        </row>
        <row r="12337">
          <cell r="A12337">
            <v>596204</v>
          </cell>
          <cell r="B12337" t="str">
            <v>01142711 - MEZCL. LAVACABEZAS CROMO MANGUERA METAL</v>
          </cell>
        </row>
        <row r="12338">
          <cell r="A12338">
            <v>596401</v>
          </cell>
          <cell r="B12338" t="str">
            <v>01190115 - LLAVE MANGUERA PLÁSTICA BLANCA</v>
          </cell>
          <cell r="C12338">
            <v>171</v>
          </cell>
        </row>
        <row r="12339">
          <cell r="A12339">
            <v>596402</v>
          </cell>
          <cell r="B12339" t="str">
            <v>01190211 - LLAVE TERMINAL PLASTICA CROMADA</v>
          </cell>
          <cell r="C12339">
            <v>1</v>
          </cell>
        </row>
        <row r="12340">
          <cell r="A12340">
            <v>596403</v>
          </cell>
          <cell r="B12340" t="str">
            <v>01190311 - LLAVE MANGUERA PLÁSTICA CROMO</v>
          </cell>
          <cell r="C12340">
            <v>21</v>
          </cell>
        </row>
        <row r="12341">
          <cell r="A12341">
            <v>596404</v>
          </cell>
          <cell r="B12341" t="str">
            <v>01994913 - LLAVE EXTENSIÓN MANGUERA METÁLICA SATINADA</v>
          </cell>
          <cell r="C12341">
            <v>1</v>
          </cell>
        </row>
        <row r="12342">
          <cell r="A12342">
            <v>596405</v>
          </cell>
          <cell r="B12342" t="str">
            <v>01995411 - LLAVE EXTENSIÓN MANGUERA METÁLICA CROMADA</v>
          </cell>
          <cell r="C12342">
            <v>26</v>
          </cell>
        </row>
        <row r="12343">
          <cell r="A12343">
            <v>596406</v>
          </cell>
          <cell r="B12343" t="str">
            <v>01995711 -  LLAVE EXTENSIÓN TERMINAL METAL CROMO</v>
          </cell>
          <cell r="C12343">
            <v>3</v>
          </cell>
        </row>
        <row r="12344">
          <cell r="A12344">
            <v>596407</v>
          </cell>
          <cell r="B12344" t="str">
            <v>01995813 - LLAVE EXT. TERMINAL SATINADA</v>
          </cell>
        </row>
        <row r="12345">
          <cell r="A12345">
            <v>596408</v>
          </cell>
          <cell r="B12345" t="str">
            <v>01997711 - LLAVE MANGUERA METÁLICA PESADA CROMADA</v>
          </cell>
        </row>
        <row r="12346">
          <cell r="A12346">
            <v>596409</v>
          </cell>
          <cell r="B12346" t="str">
            <v>01997811 -  LLAVE TERMINAL PESADA METAL CROMO</v>
          </cell>
          <cell r="C12346">
            <v>1</v>
          </cell>
        </row>
        <row r="12347">
          <cell r="A12347">
            <v>596410</v>
          </cell>
          <cell r="B12347" t="str">
            <v>01997913 - LLAVE MANGUERA METÁLICA PESADA SATINADA</v>
          </cell>
        </row>
        <row r="12348">
          <cell r="A12348">
            <v>596411</v>
          </cell>
          <cell r="B12348" t="str">
            <v>01998013 - LLAVE TERMINAL SATINADA</v>
          </cell>
          <cell r="C12348">
            <v>1</v>
          </cell>
        </row>
        <row r="12349">
          <cell r="A12349">
            <v>596412</v>
          </cell>
          <cell r="B12349" t="str">
            <v>01998106 - LLAVE MANGUERA METÁLICA PESADA BRONCE</v>
          </cell>
          <cell r="C12349">
            <v>1</v>
          </cell>
        </row>
        <row r="12350">
          <cell r="A12350">
            <v>596413</v>
          </cell>
          <cell r="B12350" t="str">
            <v>01998206 - LLAVE TERMINAL AMARILLA</v>
          </cell>
          <cell r="C12350">
            <v>1</v>
          </cell>
        </row>
        <row r="12351">
          <cell r="A12351">
            <v>596414</v>
          </cell>
          <cell r="B12351" t="str">
            <v>01998306 - LLAVE MANGUERA METÁLICA BRONCE</v>
          </cell>
          <cell r="C12351">
            <v>38</v>
          </cell>
        </row>
        <row r="12352">
          <cell r="A12352">
            <v>596415</v>
          </cell>
          <cell r="B12352" t="str">
            <v>01998311 - LLAVE MANGUERA METÁLICA CROMADA</v>
          </cell>
          <cell r="C12352">
            <v>514</v>
          </cell>
        </row>
        <row r="12353">
          <cell r="A12353">
            <v>596416</v>
          </cell>
          <cell r="B12353" t="str">
            <v>01998313 - LLAVE MANGUERA METÁLICA SATINADA</v>
          </cell>
          <cell r="C12353">
            <v>9</v>
          </cell>
        </row>
        <row r="12354">
          <cell r="A12354">
            <v>596417</v>
          </cell>
          <cell r="B12354" t="str">
            <v>01998406 - LLAVE TERMINAL AMARILLA LIVIANA</v>
          </cell>
          <cell r="C12354">
            <v>3</v>
          </cell>
        </row>
        <row r="12355">
          <cell r="A12355">
            <v>596418</v>
          </cell>
          <cell r="B12355" t="str">
            <v>01998411 -  LLAVE TERMINAL LIVIANA METAL CROMO</v>
          </cell>
          <cell r="C12355">
            <v>25</v>
          </cell>
        </row>
        <row r="12356">
          <cell r="A12356">
            <v>596419</v>
          </cell>
          <cell r="B12356" t="str">
            <v>01998413 -  LLAVE TERMINAL LIVIANA METAL SATÍN</v>
          </cell>
          <cell r="C12356">
            <v>1</v>
          </cell>
        </row>
        <row r="12357">
          <cell r="A12357">
            <v>596420</v>
          </cell>
          <cell r="B12357" t="str">
            <v>01190015 - LLAVE TERMINAL PLASTICA BLANCA</v>
          </cell>
        </row>
        <row r="12358">
          <cell r="A12358">
            <v>596421</v>
          </cell>
          <cell r="B12358" t="str">
            <v>LLAVE MANGUERA CROMADA</v>
          </cell>
        </row>
        <row r="12359">
          <cell r="A12359">
            <v>596422</v>
          </cell>
          <cell r="B12359" t="str">
            <v>LLAVE REGULACION 3/8 CROMO</v>
          </cell>
        </row>
        <row r="12360">
          <cell r="A12360">
            <v>596423</v>
          </cell>
          <cell r="B12360" t="str">
            <v>011998215 - LLAVE REGULACION PLASTICA BLANCO CROMO</v>
          </cell>
        </row>
        <row r="12361">
          <cell r="A12361">
            <v>596424</v>
          </cell>
          <cell r="B12361" t="str">
            <v>COMBO LLAVE DE REGULACIÓN PLÁSTICA BLANCA CROMO + CONECTOR LAVAMANOS/LAVAPLATOS DE 40 CMS X 6</v>
          </cell>
        </row>
        <row r="12362">
          <cell r="A12362">
            <v>596425</v>
          </cell>
          <cell r="B12362" t="str">
            <v>COMBO LLAVE REGULACION PLASTICA BLANCO CROMO+CONECTOR SANIT</v>
          </cell>
        </row>
        <row r="12363">
          <cell r="A12363">
            <v>596426</v>
          </cell>
          <cell r="B12363" t="str">
            <v>01117400 - LLAVE MOVIL DE MESA  KRISTHAL</v>
          </cell>
        </row>
        <row r="12364">
          <cell r="A12364">
            <v>596601</v>
          </cell>
          <cell r="B12364" t="str">
            <v>011914211 - LLAVE PARA LAVADORA PLASTICA CROMADA</v>
          </cell>
          <cell r="C12364">
            <v>1</v>
          </cell>
        </row>
        <row r="12365">
          <cell r="A12365">
            <v>596602</v>
          </cell>
          <cell r="B12365" t="str">
            <v>01191415 - LLAVE PARA LAVADORA PLASTICA BLANCA</v>
          </cell>
          <cell r="C12365">
            <v>21</v>
          </cell>
        </row>
        <row r="12366">
          <cell r="A12366">
            <v>596603</v>
          </cell>
          <cell r="B12366" t="str">
            <v>01991511 - LLAVE LAVADORA METÁLICA CROMADA</v>
          </cell>
          <cell r="C12366">
            <v>63</v>
          </cell>
        </row>
        <row r="12367">
          <cell r="A12367">
            <v>596604</v>
          </cell>
          <cell r="B12367" t="str">
            <v>01991613 - LLAVE LAVADORA METÁLICA SATINADA</v>
          </cell>
          <cell r="C12367">
            <v>8</v>
          </cell>
        </row>
        <row r="12368">
          <cell r="A12368">
            <v>596605</v>
          </cell>
          <cell r="B12368" t="str">
            <v>01991612 - LLAVE CALENTADOR METAL</v>
          </cell>
          <cell r="C12368">
            <v>10</v>
          </cell>
        </row>
        <row r="12369">
          <cell r="A12369">
            <v>596609</v>
          </cell>
          <cell r="B12369" t="str">
            <v>01299211 - LLAVE EXTENSIÓN PLÁSTICA MANGUERA CROMADA</v>
          </cell>
          <cell r="C12369">
            <v>22</v>
          </cell>
        </row>
        <row r="12370">
          <cell r="A12370">
            <v>596610</v>
          </cell>
          <cell r="B12370" t="str">
            <v>01299215 - LLAVE EXT. PLÁSTICA MANGUERA BLANCA</v>
          </cell>
          <cell r="C12370">
            <v>1</v>
          </cell>
        </row>
        <row r="12371">
          <cell r="A12371">
            <v>596611</v>
          </cell>
          <cell r="B12371" t="str">
            <v>01299411 - LLAVE EXT. PLÁSTICA TERMINAL CROMO</v>
          </cell>
        </row>
        <row r="12372">
          <cell r="A12372">
            <v>596612</v>
          </cell>
          <cell r="B12372" t="str">
            <v>01299415 - LLAVE EXT. PLÁSTICA TERMINAL BLANCA</v>
          </cell>
          <cell r="C12372">
            <v>5</v>
          </cell>
        </row>
        <row r="12373">
          <cell r="A12373">
            <v>596613</v>
          </cell>
          <cell r="B12373" t="str">
            <v>01191415R - LLAVE LAVADORA PLASTICA MANIJA ROJA</v>
          </cell>
        </row>
        <row r="12374">
          <cell r="A12374">
            <v>596614</v>
          </cell>
          <cell r="B12374" t="str">
            <v>01191415A - LLAVE LAVADORA PLASTICA MANIJA AZUL</v>
          </cell>
        </row>
        <row r="12375">
          <cell r="A12375">
            <v>596801</v>
          </cell>
          <cell r="B12375" t="str">
            <v>01191215 - LLAVE ABASTO PLASTICA CONECTOR 1/2 PLAST</v>
          </cell>
        </row>
        <row r="12376">
          <cell r="A12376">
            <v>596802</v>
          </cell>
          <cell r="B12376" t="str">
            <v>011918211 - LLAVE DE ABASTO PLASTICA CROMADA</v>
          </cell>
          <cell r="C12376">
            <v>3</v>
          </cell>
        </row>
        <row r="12377">
          <cell r="A12377">
            <v>596803</v>
          </cell>
          <cell r="B12377" t="str">
            <v>01191815 - LLAVE DE ABASTO PLASTICA BLANCA</v>
          </cell>
        </row>
        <row r="12378">
          <cell r="A12378">
            <v>596804</v>
          </cell>
          <cell r="B12378" t="str">
            <v>01191911 - LLAVE DE REGULACIÓN PLÁSTICA CROMO  + CONECTOR SANITARIO DE 40 CMS</v>
          </cell>
        </row>
        <row r="12379">
          <cell r="A12379">
            <v>596805</v>
          </cell>
          <cell r="B12379" t="str">
            <v>01191915 - LLAVE DE ABASTO PLASTICA</v>
          </cell>
        </row>
        <row r="12380">
          <cell r="A12380">
            <v>596806</v>
          </cell>
          <cell r="B12380" t="str">
            <v>01990911 - LLAVE DE REGULACIÓN METÁLICA CROMADA</v>
          </cell>
          <cell r="C12380">
            <v>3</v>
          </cell>
        </row>
        <row r="12381">
          <cell r="A12381">
            <v>596807</v>
          </cell>
          <cell r="B12381" t="str">
            <v>01991013 - LLAVE DE ABASTO SATINADA METALICA</v>
          </cell>
        </row>
        <row r="12382">
          <cell r="A12382">
            <v>596808</v>
          </cell>
          <cell r="B12382" t="str">
            <v>01991111 - LLAVE DE ABASTO CROMADA CON ACOPLE 40CM</v>
          </cell>
        </row>
        <row r="12383">
          <cell r="A12383">
            <v>596809</v>
          </cell>
          <cell r="B12383" t="str">
            <v>01991213 - LLAVE DE ABASTO SATINADA MET.</v>
          </cell>
          <cell r="C12383">
            <v>13</v>
          </cell>
        </row>
        <row r="12384">
          <cell r="A12384">
            <v>596810</v>
          </cell>
          <cell r="B12384" t="str">
            <v>01991211 - LLAVE DE ABASTO CROMADA (CONET-SANIT</v>
          </cell>
        </row>
        <row r="12385">
          <cell r="A12385">
            <v>596811</v>
          </cell>
          <cell r="B12385" t="str">
            <v>01191311 - LLAVE DE REGULACIÓN PLÁSTICA CROMO  + CONECTOR LAVAMANOS/LAVAPLATOS DE 40 CMS</v>
          </cell>
          <cell r="C12385">
            <v>8</v>
          </cell>
        </row>
        <row r="12386">
          <cell r="A12386">
            <v>596812</v>
          </cell>
          <cell r="B12386" t="str">
            <v>01199215 - LLAVE EXTENSIÓN PLAST.MANGUERA BLANCA</v>
          </cell>
          <cell r="C12386">
            <v>2</v>
          </cell>
        </row>
        <row r="12387">
          <cell r="A12387">
            <v>596813</v>
          </cell>
          <cell r="B12387" t="str">
            <v>01199411 - LLAVE EXT PLASTICA TERMINAL CROMO</v>
          </cell>
          <cell r="C12387">
            <v>13</v>
          </cell>
        </row>
        <row r="12388">
          <cell r="A12388">
            <v>596814</v>
          </cell>
          <cell r="B12388" t="str">
            <v>01199211 - LLAVE EXT PLASTICA MANGUERA CROMO</v>
          </cell>
        </row>
        <row r="12389">
          <cell r="A12389">
            <v>596815</v>
          </cell>
          <cell r="B12389" t="str">
            <v>01191815 - LLAVE DE REGULACION BLANCA</v>
          </cell>
          <cell r="C12389">
            <v>6</v>
          </cell>
        </row>
        <row r="12390">
          <cell r="A12390">
            <v>596816</v>
          </cell>
          <cell r="B12390" t="str">
            <v>011918215 - LLAVE DE REGULACION BLANCA</v>
          </cell>
        </row>
        <row r="12391">
          <cell r="A12391">
            <v>597001</v>
          </cell>
          <cell r="B12391" t="str">
            <v>01192000 - CONECTOR MEZCLADOR LAVAMANOS O LAVAPLATOS 40 CMS H 1/2 PULG.</v>
          </cell>
          <cell r="C12391">
            <v>444</v>
          </cell>
        </row>
        <row r="12392">
          <cell r="A12392">
            <v>597002</v>
          </cell>
          <cell r="B12392" t="str">
            <v>01192100 - CONECTOR SANITARIO 40 CMS H 1/2 PULG.</v>
          </cell>
          <cell r="C12392">
            <v>328</v>
          </cell>
        </row>
        <row r="12393">
          <cell r="A12393">
            <v>597003</v>
          </cell>
          <cell r="B12393" t="str">
            <v>01194515 - CONECTOR T LAVAPLATOS DOBLE POCETA BLANCO</v>
          </cell>
          <cell r="C12393">
            <v>77</v>
          </cell>
        </row>
        <row r="12394">
          <cell r="A12394">
            <v>597004</v>
          </cell>
          <cell r="B12394" t="str">
            <v>01192915 - CONECTOR LAVM O LAVAP 60CMS 1/2"" 1/2"</v>
          </cell>
          <cell r="C12394">
            <v>3</v>
          </cell>
        </row>
        <row r="12395">
          <cell r="A12395">
            <v>597201</v>
          </cell>
          <cell r="B12395" t="str">
            <v>01193004 - DESAGUE SENCILLO  GIRATORIO C/REBOSE COLOR GRIS</v>
          </cell>
        </row>
        <row r="12396">
          <cell r="A12396">
            <v>597202</v>
          </cell>
          <cell r="B12396" t="str">
            <v>01193104 - DESAGUE AUTOMATICO CON REBOSE GRIS</v>
          </cell>
          <cell r="C12396">
            <v>12</v>
          </cell>
        </row>
        <row r="12397">
          <cell r="A12397">
            <v>597203</v>
          </cell>
          <cell r="B12397" t="str">
            <v>01193304 - DESAGÜE AUTOMÁTICO CON REBOSE</v>
          </cell>
          <cell r="C12397">
            <v>35</v>
          </cell>
        </row>
        <row r="12398">
          <cell r="A12398">
            <v>597204</v>
          </cell>
          <cell r="B12398" t="str">
            <v>01193411 - DESAGUE AUTOMATICO CON REBOSE CROMO</v>
          </cell>
          <cell r="C12398">
            <v>1</v>
          </cell>
        </row>
        <row r="12399">
          <cell r="A12399">
            <v>597205</v>
          </cell>
          <cell r="B12399" t="str">
            <v>01193611S - DESAGÜE SENCILLO CON REBOSE</v>
          </cell>
          <cell r="C12399">
            <v>113</v>
          </cell>
        </row>
        <row r="12400">
          <cell r="A12400">
            <v>597206</v>
          </cell>
          <cell r="B12400" t="str">
            <v>01193711 - DESAGÜE SENCILLO SIN REBOSE</v>
          </cell>
          <cell r="C12400">
            <v>164</v>
          </cell>
        </row>
        <row r="12401">
          <cell r="A12401">
            <v>597207</v>
          </cell>
          <cell r="B12401" t="str">
            <v>01193511 - DESAGUE SENCILLO GIRATORIO CON REBOSE CROMO</v>
          </cell>
        </row>
        <row r="12402">
          <cell r="A12402">
            <v>597208</v>
          </cell>
          <cell r="B12402" t="str">
            <v>01193811S - DESAGÜE SENCILLO SIN REBOSE CROMADO</v>
          </cell>
          <cell r="C12402">
            <v>127</v>
          </cell>
        </row>
        <row r="12403">
          <cell r="A12403">
            <v>597209</v>
          </cell>
          <cell r="B12403" t="str">
            <v>01290011S - DESAGÜE PUSH METÁLICO SIN REBOSE CORTO</v>
          </cell>
          <cell r="C12403">
            <v>12</v>
          </cell>
        </row>
        <row r="12404">
          <cell r="A12404">
            <v>597210</v>
          </cell>
          <cell r="B12404" t="str">
            <v>01193211 - DESAGUE SENCILLO GIRATORIO SIN REBOSE CROMO</v>
          </cell>
          <cell r="C12404">
            <v>6</v>
          </cell>
        </row>
        <row r="12405">
          <cell r="A12405">
            <v>597211</v>
          </cell>
          <cell r="B12405" t="str">
            <v>01290111 - DESAGUE MONEDA METAL SIN REBOSE CROMO</v>
          </cell>
        </row>
        <row r="12406">
          <cell r="A12406">
            <v>597212</v>
          </cell>
          <cell r="B12406" t="str">
            <v>01290511 - DESAGUE MONEDA METAL CON REBOSE CROMO</v>
          </cell>
        </row>
        <row r="12407">
          <cell r="A12407">
            <v>597214</v>
          </cell>
          <cell r="B12407" t="str">
            <v>012904211 - DESAGÜE PUSH METÁLICO CON REBOSE CORTO</v>
          </cell>
          <cell r="C12407">
            <v>13</v>
          </cell>
        </row>
        <row r="12408">
          <cell r="A12408">
            <v>597215</v>
          </cell>
          <cell r="B12408" t="str">
            <v>01199611 - DESAGUE AUTOMATICO SIN REBOSE CROMO</v>
          </cell>
        </row>
        <row r="12409">
          <cell r="A12409">
            <v>597216</v>
          </cell>
          <cell r="B12409" t="str">
            <v>01290611S - DESAGÜE PUSH METÁLICO SIN REBOSE LARGO</v>
          </cell>
          <cell r="C12409">
            <v>8</v>
          </cell>
        </row>
        <row r="12410">
          <cell r="A12410">
            <v>597217</v>
          </cell>
          <cell r="B12410" t="str">
            <v>01291111S - DESAGÜE PUSH METÁLICO CON REBOSE LARGO</v>
          </cell>
          <cell r="C12410">
            <v>42</v>
          </cell>
        </row>
        <row r="12411">
          <cell r="A12411">
            <v>597218</v>
          </cell>
          <cell r="B12411" t="str">
            <v>01193011 - DESAGUE SENCILLO  GIRATORIO C/REBOSE COLOR CROMO</v>
          </cell>
          <cell r="C12411">
            <v>1</v>
          </cell>
        </row>
        <row r="12412">
          <cell r="A12412">
            <v>597219</v>
          </cell>
          <cell r="B12412" t="str">
            <v>01290011S - DESAGUE PUSH METAL SIN REBOSE</v>
          </cell>
        </row>
        <row r="12413">
          <cell r="A12413">
            <v>597221</v>
          </cell>
          <cell r="B12413" t="str">
            <v>DESAGUE SENCILLO S/REBOSE CROMO</v>
          </cell>
        </row>
        <row r="12414">
          <cell r="A12414">
            <v>597222</v>
          </cell>
          <cell r="B12414" t="str">
            <v>C1290611 - DESAGUE PUSH METAL SIN REBOSE  LARGO</v>
          </cell>
          <cell r="C12414">
            <v>6</v>
          </cell>
        </row>
        <row r="12415">
          <cell r="A12415">
            <v>597223</v>
          </cell>
          <cell r="B12415" t="str">
            <v>01193115 - DESAGUE AUTOM C/REBOSE BLANCO</v>
          </cell>
        </row>
        <row r="12416">
          <cell r="A12416">
            <v>597224</v>
          </cell>
          <cell r="B12416" t="str">
            <v>01193715 - DESAGUE PLASTICO SENCILLO S/REBOSE BLANCO-CROMO</v>
          </cell>
          <cell r="C12416">
            <v>1</v>
          </cell>
        </row>
        <row r="12417">
          <cell r="A12417">
            <v>597225</v>
          </cell>
          <cell r="B12417" t="str">
            <v>01193615 - DESAGUE SENCILLO CON REBOSE BLANCO-CROMO</v>
          </cell>
          <cell r="C12417">
            <v>1</v>
          </cell>
        </row>
        <row r="12418">
          <cell r="A12418">
            <v>597401</v>
          </cell>
          <cell r="B12418" t="str">
            <v>01195007 - CANASTILLA 2""  CON TAPON POLIPROPILENO"</v>
          </cell>
        </row>
        <row r="12419">
          <cell r="A12419">
            <v>597402</v>
          </cell>
          <cell r="B12419" t="str">
            <v>01195104- CANASTILLA 4""  FILTRO POLIPROPILENO"</v>
          </cell>
          <cell r="C12419">
            <v>6</v>
          </cell>
        </row>
        <row r="12420">
          <cell r="A12420">
            <v>597403</v>
          </cell>
          <cell r="B12420" t="str">
            <v>01195203 - CANASTILLA 4""  PLASTICA"</v>
          </cell>
          <cell r="C12420">
            <v>1</v>
          </cell>
        </row>
        <row r="12421">
          <cell r="A12421">
            <v>597404</v>
          </cell>
          <cell r="B12421" t="str">
            <v>01195311 - CANASTILLA 4 PULG. INOX INOX TIPO ITALIANA</v>
          </cell>
        </row>
        <row r="12422">
          <cell r="A12422">
            <v>597405</v>
          </cell>
          <cell r="B12422" t="str">
            <v>01195411 - CANASTILLA 2 PULG. INOX INOX</v>
          </cell>
        </row>
        <row r="12423">
          <cell r="A12423">
            <v>597406</v>
          </cell>
          <cell r="B12423" t="str">
            <v>01199511 - CANASTILLA 4 PULG. INOX INOX</v>
          </cell>
          <cell r="C12423">
            <v>26</v>
          </cell>
        </row>
        <row r="12424">
          <cell r="A12424">
            <v>597407</v>
          </cell>
          <cell r="B12424" t="str">
            <v>01195204 - CANASTILLA 4""  PLASTICA GRIS"</v>
          </cell>
          <cell r="C12424">
            <v>1</v>
          </cell>
        </row>
        <row r="12425">
          <cell r="A12425">
            <v>597410</v>
          </cell>
          <cell r="B12425" t="str">
            <v>01195111 - CANASTILLA 4"" INOXIDABLE-PLASTICA"</v>
          </cell>
          <cell r="C12425">
            <v>162</v>
          </cell>
        </row>
        <row r="12426">
          <cell r="A12426">
            <v>597411</v>
          </cell>
          <cell r="B12426" t="str">
            <v>011951211 - CANASTILLA 4 PULG. INOX PLÁSTICO INCLUYE FILTRO</v>
          </cell>
          <cell r="C12426">
            <v>321</v>
          </cell>
        </row>
        <row r="12427">
          <cell r="A12427">
            <v>597601</v>
          </cell>
          <cell r="B12427" t="str">
            <v>01194004S - SIFÓN BOTELLA 1 1/4 PULG. GRIS</v>
          </cell>
          <cell r="C12427">
            <v>149</v>
          </cell>
        </row>
        <row r="12428">
          <cell r="A12428">
            <v>597602</v>
          </cell>
          <cell r="B12428" t="str">
            <v>01194115 - SIFÓN P 1 1/2 PULG. - 1 1/4  PULG. BLANCO</v>
          </cell>
          <cell r="C12428">
            <v>325</v>
          </cell>
        </row>
        <row r="12429">
          <cell r="A12429">
            <v>597603</v>
          </cell>
          <cell r="B12429" t="str">
            <v>01194211 - SIFÓN BOTELLA 1 1/4 PULG. CROMADO</v>
          </cell>
        </row>
        <row r="12430">
          <cell r="A12430">
            <v>597604</v>
          </cell>
          <cell r="B12430" t="str">
            <v>01999711S - SIFÓN P PLÁSTICO 1 1/2 PULG. - 1 1/4 PULG. CROMADO</v>
          </cell>
          <cell r="C12430">
            <v>235</v>
          </cell>
        </row>
        <row r="12431">
          <cell r="A12431">
            <v>597605</v>
          </cell>
          <cell r="B12431" t="str">
            <v>TB999611 - SIFON EN P METALICO  1 1/2 O 1 1/4</v>
          </cell>
          <cell r="C12431">
            <v>6</v>
          </cell>
        </row>
        <row r="12432">
          <cell r="A12432">
            <v>597606</v>
          </cell>
          <cell r="B12432" t="str">
            <v>012907215S - SIFÓN EXPANSIBLE 1 1/2 PULG. - 1 1/4 PULG. BLANCO</v>
          </cell>
        </row>
        <row r="12433">
          <cell r="A12433">
            <v>597607</v>
          </cell>
          <cell r="B12433" t="str">
            <v>01194104 - SIFON EN P PLAST. GRIS</v>
          </cell>
          <cell r="C12433">
            <v>1</v>
          </cell>
        </row>
        <row r="12434">
          <cell r="A12434">
            <v>597608</v>
          </cell>
          <cell r="B12434" t="str">
            <v>01290711 - SIFÓN EXPANSIBLE 1 1/2 PULG. - 1 1/4 PULG. METALIZADO</v>
          </cell>
          <cell r="C12434">
            <v>81</v>
          </cell>
        </row>
        <row r="12435">
          <cell r="A12435">
            <v>597609</v>
          </cell>
          <cell r="B12435" t="str">
            <v>012907215S - SIFON EXPANSIBLE BLANCO</v>
          </cell>
          <cell r="C12435">
            <v>258</v>
          </cell>
        </row>
        <row r="12436">
          <cell r="A12436">
            <v>597610</v>
          </cell>
          <cell r="B12436" t="str">
            <v>01298115 - SIFON INDUSTRIAL LAVP C/EXT. EXPANSIBLE BLANCO</v>
          </cell>
        </row>
        <row r="12437">
          <cell r="A12437">
            <v>597611</v>
          </cell>
          <cell r="B12437" t="str">
            <v>01298015 - SIFON BOTELLA LAVP C/EXT. EXPANSIBLE BLANCO</v>
          </cell>
        </row>
        <row r="12438">
          <cell r="A12438">
            <v>597612</v>
          </cell>
          <cell r="B12438" t="str">
            <v>011968211 - KIT SIFON P CANASTILLA 4"" INOX. PLAST MAS 2 ACOPLES LAVAPLATOS"</v>
          </cell>
          <cell r="C12438">
            <v>2</v>
          </cell>
        </row>
        <row r="12439">
          <cell r="A12439">
            <v>597613</v>
          </cell>
          <cell r="B12439" t="str">
            <v>01999611S - SIFÓN P METÁLICO 1 1/2 PULG. - 1 1/4 PULG. CROMADO</v>
          </cell>
          <cell r="C12439">
            <v>1</v>
          </cell>
        </row>
        <row r="12440">
          <cell r="A12440">
            <v>597614</v>
          </cell>
          <cell r="B12440" t="str">
            <v>01196504 - KIT SIFON EN P DESAGUE SENC.C/R 2 ACOPLES</v>
          </cell>
          <cell r="C12440">
            <v>1</v>
          </cell>
        </row>
        <row r="12441">
          <cell r="A12441">
            <v>597616</v>
          </cell>
          <cell r="B12441" t="str">
            <v>SIFON EN P POLIPROPILENO</v>
          </cell>
        </row>
        <row r="12442">
          <cell r="A12442">
            <v>597617</v>
          </cell>
          <cell r="B12442" t="str">
            <v>SIFON BOTELLA CROMADO</v>
          </cell>
        </row>
        <row r="12443">
          <cell r="A12443">
            <v>597618</v>
          </cell>
          <cell r="B12443" t="str">
            <v>01192815 - CONECTOR 1/2"" LAVM/LAVP 50CMS"</v>
          </cell>
          <cell r="C12443">
            <v>4</v>
          </cell>
        </row>
        <row r="12444">
          <cell r="A12444">
            <v>597619</v>
          </cell>
          <cell r="B12444" t="str">
            <v>01192715 - CONECTOR 1/2"" SANIT 50CMS"</v>
          </cell>
          <cell r="C12444">
            <v>14</v>
          </cell>
        </row>
        <row r="12445">
          <cell r="A12445">
            <v>597620</v>
          </cell>
          <cell r="B12445" t="str">
            <v>01292015 - SIFON EN P POLIPROPILENO C/DRENAJE</v>
          </cell>
          <cell r="C12445">
            <v>5</v>
          </cell>
        </row>
        <row r="12446">
          <cell r="A12446">
            <v>597621</v>
          </cell>
          <cell r="B12446" t="str">
            <v>012916211 - SIFÓN DOBLE POCETA EXPANSIBLE METALIZADO</v>
          </cell>
          <cell r="C12446">
            <v>4</v>
          </cell>
        </row>
        <row r="12447">
          <cell r="A12447">
            <v>597639</v>
          </cell>
          <cell r="B12447" t="str">
            <v>012916215 - SIFÓN DOBLE POCETA EXPANSIBLE BLANCO</v>
          </cell>
          <cell r="C12447">
            <v>41</v>
          </cell>
        </row>
        <row r="12448">
          <cell r="A12448">
            <v>597801</v>
          </cell>
          <cell r="B12448" t="str">
            <v>01190915S - 10016500- CONJ.GRIFERIA SANIT. ECONOMICA</v>
          </cell>
        </row>
        <row r="12449">
          <cell r="A12449">
            <v>597802</v>
          </cell>
          <cell r="B12449" t="str">
            <v>01191015S - VÁLVULA SALIDA SANITARIO  BLANCO</v>
          </cell>
          <cell r="C12449">
            <v>46</v>
          </cell>
        </row>
        <row r="12450">
          <cell r="A12450">
            <v>597803</v>
          </cell>
          <cell r="B12450" t="str">
            <v>01191115S - VÁLVULA ENTRADA SANITARIO BLANCO</v>
          </cell>
          <cell r="C12450">
            <v>33</v>
          </cell>
        </row>
        <row r="12451">
          <cell r="A12451">
            <v>597804</v>
          </cell>
          <cell r="B12451" t="str">
            <v>01191603 - VALVULA SALIDA SANITARIO</v>
          </cell>
        </row>
        <row r="12452">
          <cell r="A12452">
            <v>597805</v>
          </cell>
          <cell r="B12452" t="str">
            <v>01191703 - VALVULA DE ENTRADA SANITARIO</v>
          </cell>
          <cell r="C12452">
            <v>1</v>
          </cell>
        </row>
        <row r="12453">
          <cell r="A12453">
            <v>597806</v>
          </cell>
          <cell r="B12453" t="str">
            <v>01990603 - CONJ.GRIFERIA SANITARIA</v>
          </cell>
          <cell r="C12453">
            <v>2</v>
          </cell>
        </row>
        <row r="12454">
          <cell r="A12454">
            <v>597807</v>
          </cell>
          <cell r="B12454" t="str">
            <v>01291215 - VÁLVULA ENTRADA HIDROSTÁTICA</v>
          </cell>
          <cell r="C12454">
            <v>2</v>
          </cell>
        </row>
        <row r="12455">
          <cell r="A12455">
            <v>597808</v>
          </cell>
          <cell r="B12455" t="str">
            <v>01291511 - CONJUNTO VÁLVULA DE ENTRADA HIDROSTÁTICA</v>
          </cell>
        </row>
        <row r="12456">
          <cell r="A12456">
            <v>597809</v>
          </cell>
          <cell r="B12456" t="str">
            <v>01292215 - VÁLVULA ENTRADA HIDROSTÁTICA GRADUABLE</v>
          </cell>
        </row>
        <row r="12457">
          <cell r="A12457">
            <v>597810</v>
          </cell>
          <cell r="B12457" t="str">
            <v>01299615 - CONJUNTO VALVULA DE ENTRADA HIDROSTATICA</v>
          </cell>
        </row>
        <row r="12458">
          <cell r="A12458">
            <v>597811</v>
          </cell>
          <cell r="B12458" t="str">
            <v>01297315 - COMBO CONJUNTO  VÁLVULA HIDROSTÁTICA GRADUABLE X 6</v>
          </cell>
          <cell r="C12458">
            <v>1</v>
          </cell>
        </row>
        <row r="12459">
          <cell r="A12459">
            <v>597812</v>
          </cell>
          <cell r="B12459" t="str">
            <v>01299111 - COMBO CJNTO VALVULA ENTRADA HIDROSTATICA GRADUABLEX6</v>
          </cell>
        </row>
        <row r="12460">
          <cell r="A12460">
            <v>597819</v>
          </cell>
          <cell r="B12460" t="str">
            <v>01190915S - CONJUNTO GRIFERÍA SANITARIA  BLANCA</v>
          </cell>
          <cell r="C12460">
            <v>3</v>
          </cell>
        </row>
        <row r="12461">
          <cell r="A12461">
            <v>597900</v>
          </cell>
          <cell r="B12461" t="str">
            <v>""COMBO LAV. ACERO 43X37 SUB MONT.+ GRIF LAV MONO SION + CANA</v>
          </cell>
        </row>
        <row r="12462">
          <cell r="A12462">
            <v>597901</v>
          </cell>
          <cell r="B12462" t="str">
            <v>01178111 - COMBO MEZCLADOR DUCHA 8" SIN SALIDA TINA CON REGADERA HELIX PALA X 4</v>
          </cell>
          <cell r="C12462">
            <v>1</v>
          </cell>
        </row>
        <row r="12463">
          <cell r="A12463">
            <v>597902</v>
          </cell>
          <cell r="B12463" t="str">
            <v>01178811 - COMBO REGISTRO DUCHA CON REGADERA HELIX PALA X 4</v>
          </cell>
        </row>
        <row r="12464">
          <cell r="A12464">
            <v>597903</v>
          </cell>
          <cell r="B12464" t="str">
            <v>01178211 - COMBO REGISTRO SIN REGADERA HELIX PALA X 6</v>
          </cell>
        </row>
        <row r="12465">
          <cell r="A12465">
            <v>597904</v>
          </cell>
          <cell r="B12465" t="str">
            <v>01178311 - COMBO MEZCLADOR LAVAMANOS 8 PULG. HELIX PALA X 3</v>
          </cell>
        </row>
        <row r="12466">
          <cell r="A12466">
            <v>597905</v>
          </cell>
          <cell r="B12466" t="str">
            <v>01178411 - COMBO MEZCLADOR LAVAMANOS 4 PULG. HELIX PALA CON CONECTORES X 3</v>
          </cell>
        </row>
        <row r="12467">
          <cell r="A12467">
            <v>597906</v>
          </cell>
          <cell r="B12467" t="str">
            <v>01178911 - COMBO LLAVE INDIVIDUAL LAVAMANOS HELIX PALA CON CONECTOR X 6</v>
          </cell>
          <cell r="C12467">
            <v>10</v>
          </cell>
        </row>
        <row r="12468">
          <cell r="A12468">
            <v>597907</v>
          </cell>
          <cell r="B12468" t="str">
            <v>011785211 - COMBO MEZCLADOR LAVAPLATOS 8 HELIX PALA CON CANASTILLA X 4</v>
          </cell>
          <cell r="C12468">
            <v>1</v>
          </cell>
        </row>
        <row r="12469">
          <cell r="A12469">
            <v>597908</v>
          </cell>
          <cell r="B12469" t="str">
            <v>01178711 - COMBO MEZCLADOR LAVAPLATOS 8 HELIX PALA CON CONECTORES X 4</v>
          </cell>
          <cell r="C12469">
            <v>4</v>
          </cell>
        </row>
        <row r="12470">
          <cell r="A12470">
            <v>597909</v>
          </cell>
          <cell r="B12470" t="str">
            <v>01178611 - COMBO LLAVE MÓVIL MESA HELIX PALA X 4</v>
          </cell>
        </row>
        <row r="12471">
          <cell r="A12471">
            <v>597910</v>
          </cell>
          <cell r="B12471" t="str">
            <v>01173511 - MEZCLADOR DUCHA 8" SIN SALIDA TINA CON REGADERA HELIX PALA</v>
          </cell>
          <cell r="C12471">
            <v>66</v>
          </cell>
        </row>
        <row r="12472">
          <cell r="A12472">
            <v>597911</v>
          </cell>
          <cell r="B12472" t="str">
            <v>01173411 - REGISTRO DUCHA CON REGADERA HELIX PALA</v>
          </cell>
          <cell r="C12472">
            <v>1</v>
          </cell>
        </row>
        <row r="12473">
          <cell r="A12473">
            <v>597912</v>
          </cell>
          <cell r="B12473" t="str">
            <v>01173311 - REGISTRO DUCHA SIN REGADERA HELIX PALA</v>
          </cell>
          <cell r="C12473">
            <v>140</v>
          </cell>
        </row>
        <row r="12474">
          <cell r="A12474">
            <v>597913</v>
          </cell>
          <cell r="B12474" t="str">
            <v>01170311 - MEZCLADOR LAVAMANOS 8 PULG. HELIX PALA</v>
          </cell>
          <cell r="C12474">
            <v>22</v>
          </cell>
        </row>
        <row r="12475">
          <cell r="A12475">
            <v>597914</v>
          </cell>
          <cell r="B12475" t="str">
            <v>01170511 - CJNTO MEZCL.8"" LAVM. HELIX PALETTE"</v>
          </cell>
          <cell r="C12475">
            <v>16</v>
          </cell>
        </row>
        <row r="12476">
          <cell r="A12476">
            <v>597915</v>
          </cell>
          <cell r="B12476" t="str">
            <v>01170211 - MEZCLADOR LAVAMANOS 4 PULG. HELIX PALA</v>
          </cell>
          <cell r="C12476">
            <v>13</v>
          </cell>
        </row>
        <row r="12477">
          <cell r="A12477">
            <v>597916</v>
          </cell>
          <cell r="B12477" t="str">
            <v>01170411 - CJNTO MEZCL.4"" LAVM. HELIX PALETTE"</v>
          </cell>
          <cell r="C12477">
            <v>1</v>
          </cell>
        </row>
        <row r="12478">
          <cell r="A12478">
            <v>597917</v>
          </cell>
          <cell r="B12478" t="str">
            <v>01170011 - LLAVE INDIVIDUAL LAVAMANOS HELIX PALA</v>
          </cell>
          <cell r="C12478">
            <v>59</v>
          </cell>
        </row>
        <row r="12479">
          <cell r="A12479">
            <v>597918</v>
          </cell>
          <cell r="B12479" t="str">
            <v>01170111 - CJNTO LLAVE INDIV. LAVM. HELIX PALETTE</v>
          </cell>
          <cell r="C12479">
            <v>1</v>
          </cell>
        </row>
        <row r="12480">
          <cell r="A12480">
            <v>597919</v>
          </cell>
          <cell r="B12480" t="str">
            <v>01172811 - MEZCLADOR LAVAPLATOS 8 PULG. CISNE HELIX PALA</v>
          </cell>
          <cell r="C12480">
            <v>55</v>
          </cell>
        </row>
        <row r="12481">
          <cell r="A12481">
            <v>597920</v>
          </cell>
          <cell r="B12481" t="str">
            <v>01175011 - LLAVE MÓVIL MESA HELIX PALA</v>
          </cell>
          <cell r="C12481">
            <v>89</v>
          </cell>
        </row>
        <row r="12482">
          <cell r="A12482">
            <v>597921</v>
          </cell>
          <cell r="B12482" t="str">
            <v>""MEZCL.8"" DUCHA SST HELIX PALETTE"</v>
          </cell>
        </row>
        <row r="12483">
          <cell r="A12483">
            <v>597922</v>
          </cell>
          <cell r="B12483" t="str">
            <v>LLAVE INDIV. LAVM. HELIX PALETTE</v>
          </cell>
        </row>
        <row r="12484">
          <cell r="A12484">
            <v>597923</v>
          </cell>
          <cell r="B12484" t="str">
            <v>""MEZCL.8"" LAVP. CISNE HELIX PALETTE"</v>
          </cell>
        </row>
        <row r="12485">
          <cell r="A12485">
            <v>597924</v>
          </cell>
          <cell r="B12485" t="str">
            <v>""MEZCL.4"" LAVM. HELIX PALETTE"</v>
          </cell>
        </row>
        <row r="12486">
          <cell r="A12486">
            <v>597925</v>
          </cell>
          <cell r="B12486" t="str">
            <v>""LLAVE MOVIL 8"" TIPO CISNE HELIX PALETTE"</v>
          </cell>
        </row>
        <row r="12487">
          <cell r="A12487">
            <v>597926</v>
          </cell>
          <cell r="B12487" t="str">
            <v>011729211 - MEZCLADOR LAVAPLATOS 8 PULG. HELIX PALA CON COMPLEMENTOS</v>
          </cell>
        </row>
        <row r="12488">
          <cell r="A12488">
            <v>597927</v>
          </cell>
          <cell r="B12488" t="str">
            <v>011751211 - LLAVE MÓVIL MESA HELIX PALA CON COMPLEMENTOS</v>
          </cell>
          <cell r="C12488">
            <v>4</v>
          </cell>
        </row>
        <row r="12489">
          <cell r="A12489">
            <v>597928</v>
          </cell>
          <cell r="B12489" t="str">
            <v>01175311 - LLAVE MÓVIL PARED C HELIX PALA</v>
          </cell>
          <cell r="C12489">
            <v>14</v>
          </cell>
        </row>
        <row r="12490">
          <cell r="A12490">
            <v>597929</v>
          </cell>
          <cell r="B12490" t="str">
            <v>01175811 - LLAVE MÓVIL PARED S HELIX PALA</v>
          </cell>
          <cell r="C12490">
            <v>8</v>
          </cell>
        </row>
        <row r="12491">
          <cell r="A12491">
            <v>597930</v>
          </cell>
          <cell r="B12491" t="str">
            <v>01996011 - LLAVE EXTENSIÓN MANGUERA METÁLICA CROMADA</v>
          </cell>
          <cell r="C12491">
            <v>3</v>
          </cell>
        </row>
        <row r="12492">
          <cell r="A12492">
            <v>597931</v>
          </cell>
          <cell r="B12492" t="str">
            <v>01996111 - LLAVE EXT. TERMINAL HELIX PALETTE</v>
          </cell>
          <cell r="C12492">
            <v>2</v>
          </cell>
        </row>
        <row r="12493">
          <cell r="A12493">
            <v>597932</v>
          </cell>
          <cell r="B12493" t="str">
            <v>COMBO LAV. 43X53 1 HUECO GRICOL GRIFERIA HELIX PALET</v>
          </cell>
        </row>
        <row r="12494">
          <cell r="A12494">
            <v>597933</v>
          </cell>
          <cell r="B12494" t="str">
            <v>01173511SR - MEZCLADOR DUCHA 8" SIN SALIDA TINA SIN REGADERA HELIX PALA</v>
          </cell>
          <cell r="C12494">
            <v>1</v>
          </cell>
        </row>
        <row r="12495">
          <cell r="A12495">
            <v>597934</v>
          </cell>
          <cell r="B12495" t="str">
            <v>"" - EXHIB. MEZCL.8"" LAVP. CISNE HELIX PALETTE"</v>
          </cell>
        </row>
        <row r="12496">
          <cell r="A12496">
            <v>597935</v>
          </cell>
          <cell r="B12496" t="str">
            <v>"" - EXHIB. MEZCL.8"" DUCHA SST HELIX PALETTE"</v>
          </cell>
        </row>
        <row r="12497">
          <cell r="A12497">
            <v>597936</v>
          </cell>
          <cell r="B12497" t="str">
            <v>"" - EXHIB. MEZCL.8"" LAVM. HELIX PALETTE"</v>
          </cell>
        </row>
        <row r="12498">
          <cell r="A12498">
            <v>597937</v>
          </cell>
          <cell r="B12498" t="str">
            <v>"" - EXHIB. MEZCL.4"" LAVM. HELIX PALETTE"</v>
          </cell>
        </row>
        <row r="12499">
          <cell r="A12499">
            <v>597938</v>
          </cell>
          <cell r="B12499" t="str">
            <v>- EXHIB. LLAVE INDIV. LAVM. HELIX PALETTE</v>
          </cell>
        </row>
        <row r="12500">
          <cell r="A12500">
            <v>597939</v>
          </cell>
          <cell r="B12500" t="str">
            <v>- EXHIB. LLAVE MOVIL HELIX PALETTE</v>
          </cell>
        </row>
        <row r="12501">
          <cell r="A12501">
            <v>597940</v>
          </cell>
          <cell r="B12501" t="str">
            <v>01163511 - MEZCLADOR DUCHA 8" SIN SALIDA TINA CON REGADERA HELIX CRUZ</v>
          </cell>
        </row>
        <row r="12502">
          <cell r="A12502">
            <v>597941</v>
          </cell>
          <cell r="B12502" t="str">
            <v>01163411 - REGISTRO DUCHA CON REGADERA HELIX CRUZ</v>
          </cell>
        </row>
        <row r="12503">
          <cell r="A12503">
            <v>597942</v>
          </cell>
          <cell r="B12503" t="str">
            <v>01163311 - REGISTRO DUCHA SIN REGADERA HELIX CRUZ</v>
          </cell>
        </row>
        <row r="12504">
          <cell r="A12504">
            <v>597943</v>
          </cell>
          <cell r="B12504" t="str">
            <v>01160311 - MEZCL. LAVM 8"" HELIX CRUZ"</v>
          </cell>
          <cell r="C12504">
            <v>1</v>
          </cell>
        </row>
        <row r="12505">
          <cell r="A12505">
            <v>597944</v>
          </cell>
          <cell r="B12505" t="str">
            <v>01160211 - MEZCLADOR LAVAMANOS 4 PULG. HELIX CRUZ</v>
          </cell>
        </row>
        <row r="12506">
          <cell r="A12506">
            <v>597945</v>
          </cell>
          <cell r="B12506" t="str">
            <v>01160011 - LLAVE INDIVIDUAL LAVAMANOS HELIX CRUZ</v>
          </cell>
        </row>
        <row r="12507">
          <cell r="A12507">
            <v>597946</v>
          </cell>
          <cell r="B12507" t="str">
            <v>01162811 - MEZCLADOR LAVAPLATOS 8 PULG. HELIX CRUZ</v>
          </cell>
          <cell r="C12507">
            <v>1</v>
          </cell>
        </row>
        <row r="12508">
          <cell r="A12508">
            <v>597947</v>
          </cell>
          <cell r="B12508" t="str">
            <v>011629211 - MEZCLADOR LAVAPLATOS 8 PULG. HELIX CRUZ CON COMPLEMENTOS</v>
          </cell>
        </row>
        <row r="12509">
          <cell r="A12509">
            <v>597948</v>
          </cell>
          <cell r="B12509" t="str">
            <v>01165011 - LLAVE MÓVIL MESA HELIX CRUZ</v>
          </cell>
        </row>
        <row r="12510">
          <cell r="A12510">
            <v>597949</v>
          </cell>
          <cell r="B12510" t="str">
            <v>011651211 - LLAVE MÓVIL MESA HELIX CRUZ CON COMPLEMENTOS</v>
          </cell>
          <cell r="C12510">
            <v>2</v>
          </cell>
        </row>
        <row r="12511">
          <cell r="A12511">
            <v>597950</v>
          </cell>
          <cell r="B12511" t="str">
            <v>01166411 - LLAVE MOVIL PARED C HELIX CRUZ</v>
          </cell>
        </row>
        <row r="12512">
          <cell r="A12512">
            <v>597951</v>
          </cell>
          <cell r="B12512" t="str">
            <v>01166311 - LLAVE MOVIL PARED S HELIX CRUZ</v>
          </cell>
        </row>
        <row r="12513">
          <cell r="A12513">
            <v>598001</v>
          </cell>
          <cell r="B12513" t="str">
            <v>RB000812 - CIERRE REMOVIBLE MÚLTIPLE</v>
          </cell>
        </row>
        <row r="12514">
          <cell r="A12514">
            <v>598002</v>
          </cell>
          <cell r="B12514" t="str">
            <v>RB008507S - EMPAQUE ÁRBOL LLAVE TERMINAL PAR</v>
          </cell>
          <cell r="C12514">
            <v>5</v>
          </cell>
        </row>
        <row r="12515">
          <cell r="A12515">
            <v>598003</v>
          </cell>
          <cell r="B12515" t="str">
            <v>RB011700S - KIT EMPAQUES BRAZO LAVAPLATOS</v>
          </cell>
          <cell r="C12515">
            <v>19</v>
          </cell>
        </row>
        <row r="12516">
          <cell r="A12516">
            <v>598004</v>
          </cell>
          <cell r="B12516" t="str">
            <v>RB013611 - TUERCA PLATAFORMA LAVAPLATOS</v>
          </cell>
          <cell r="C12516">
            <v>2</v>
          </cell>
        </row>
        <row r="12517">
          <cell r="A12517">
            <v>598005</v>
          </cell>
          <cell r="B12517" t="str">
            <v>RB013711 - TUERCA BRAZO 19 mm PLASTICA</v>
          </cell>
          <cell r="C12517">
            <v>47</v>
          </cell>
        </row>
        <row r="12518">
          <cell r="A12518">
            <v>598006</v>
          </cell>
          <cell r="B12518" t="str">
            <v>RB017712 - VARILLA FLOTADOR AZUL</v>
          </cell>
          <cell r="C12518">
            <v>2</v>
          </cell>
        </row>
        <row r="12519">
          <cell r="A12519">
            <v>598007</v>
          </cell>
          <cell r="B12519" t="str">
            <v>RB029612 - PITORRAS DUCHA METALICA (PAR)</v>
          </cell>
          <cell r="C12519">
            <v>5</v>
          </cell>
        </row>
        <row r="12520">
          <cell r="A12520">
            <v>598008</v>
          </cell>
          <cell r="B12520" t="str">
            <v>RB059022 - SOPORTE SENCILLO PLASTICO COLOR</v>
          </cell>
        </row>
        <row r="12521">
          <cell r="A12521">
            <v>598009</v>
          </cell>
          <cell r="B12521" t="str">
            <v>RB059311 - MANGUERA METALICA CROMADA</v>
          </cell>
          <cell r="C12521">
            <v>1</v>
          </cell>
        </row>
        <row r="12522">
          <cell r="A12522">
            <v>598010</v>
          </cell>
          <cell r="B12522" t="str">
            <v>GS-TAPÓN METÁLICO CROMADO</v>
          </cell>
          <cell r="C12522">
            <v>602</v>
          </cell>
        </row>
        <row r="12523">
          <cell r="A12523">
            <v>598011</v>
          </cell>
          <cell r="B12523" t="str">
            <v>RB191515S - TORNILLO DE FIJACIÓN TANQUE SANITARIO</v>
          </cell>
          <cell r="C12523">
            <v>100</v>
          </cell>
        </row>
        <row r="12524">
          <cell r="A12524">
            <v>598012</v>
          </cell>
          <cell r="B12524" t="str">
            <v>RB196011S - DESVIADOR DUCHA TELÉFONO PLÁSTICO LARGO</v>
          </cell>
          <cell r="C12524">
            <v>12</v>
          </cell>
        </row>
        <row r="12525">
          <cell r="A12525">
            <v>598013</v>
          </cell>
          <cell r="B12525" t="str">
            <v>RB197007S - SOPORTE LAVAMANOS X 2</v>
          </cell>
          <cell r="C12525">
            <v>15</v>
          </cell>
        </row>
        <row r="12526">
          <cell r="A12526">
            <v>598014</v>
          </cell>
          <cell r="B12526" t="str">
            <v>RB260307 - FLOTADOR NEGRO</v>
          </cell>
          <cell r="C12526">
            <v>1</v>
          </cell>
        </row>
        <row r="12527">
          <cell r="A12527">
            <v>598015</v>
          </cell>
          <cell r="B12527" t="str">
            <v>RB970811S - MANIJA VÁLVULA SALIDA</v>
          </cell>
        </row>
        <row r="12528">
          <cell r="A12528">
            <v>598016</v>
          </cell>
          <cell r="B12528" t="str">
            <v>RB971215S - ADAPTADOR SIFÓN 1 1/2 PULG. - 1 1/4 PULG.</v>
          </cell>
          <cell r="C12528">
            <v>188</v>
          </cell>
        </row>
        <row r="12529">
          <cell r="A12529">
            <v>598017</v>
          </cell>
          <cell r="B12529" t="str">
            <v>RB971715S - CONJ MANIJA VALV. SALIDA ECONOMICA BLANCA</v>
          </cell>
          <cell r="C12529">
            <v>10</v>
          </cell>
        </row>
        <row r="12530">
          <cell r="A12530">
            <v>598018</v>
          </cell>
          <cell r="B12530" t="str">
            <v>RB971815S - SELLO LENGÜETA VÁLVULA SALIDA SANITARIO</v>
          </cell>
          <cell r="C12530">
            <v>73</v>
          </cell>
        </row>
        <row r="12531">
          <cell r="A12531">
            <v>598019</v>
          </cell>
          <cell r="B12531" t="str">
            <v>RB041512 - CIERRE REMOVIBLE DUCHA</v>
          </cell>
        </row>
        <row r="12532">
          <cell r="A12532">
            <v>598020</v>
          </cell>
          <cell r="B12532" t="str">
            <v>RB042812S - PORTA ESCUDO DUCHA PLÁSTICO</v>
          </cell>
          <cell r="C12532">
            <v>127</v>
          </cell>
        </row>
        <row r="12533">
          <cell r="A12533">
            <v>598021</v>
          </cell>
          <cell r="B12533" t="str">
            <v>RB059911 - MANGO DUCHA PLAST. TELEFONO CROMADO</v>
          </cell>
        </row>
        <row r="12534">
          <cell r="A12534">
            <v>598022</v>
          </cell>
          <cell r="B12534" t="str">
            <v>RB971711 - CONJ MANIJA VALV. SALIDA ECONOMICA CROMADA</v>
          </cell>
        </row>
        <row r="12535">
          <cell r="A12535">
            <v>598023</v>
          </cell>
          <cell r="B12535" t="str">
            <v>RB007811 - TUERCA BRAZO 19 mm CROMADA</v>
          </cell>
          <cell r="C12535">
            <v>1</v>
          </cell>
        </row>
        <row r="12536">
          <cell r="A12536">
            <v>598024</v>
          </cell>
          <cell r="B12536" t="str">
            <v>RB059907 - MANGO DUCHA PLAST. TELEFONO NEGRO</v>
          </cell>
          <cell r="C12536">
            <v>23</v>
          </cell>
        </row>
        <row r="12537">
          <cell r="A12537">
            <v>598025</v>
          </cell>
          <cell r="B12537" t="str">
            <v>RB262115 - VARILLA PLASTICA</v>
          </cell>
          <cell r="C12537">
            <v>10</v>
          </cell>
        </row>
        <row r="12538">
          <cell r="A12538">
            <v>598026</v>
          </cell>
          <cell r="B12538" t="str">
            <v>RB059007 - SOPORTE SENC.PLAST.DUCHA TEL.</v>
          </cell>
          <cell r="C12538">
            <v>2</v>
          </cell>
        </row>
        <row r="12539">
          <cell r="A12539">
            <v>598027</v>
          </cell>
          <cell r="B12539" t="str">
            <v>RB080911S - RB080911 - TAPON METALICO CROMADO</v>
          </cell>
          <cell r="C12539">
            <v>28</v>
          </cell>
        </row>
        <row r="12540">
          <cell r="A12540">
            <v>598028</v>
          </cell>
          <cell r="B12540" t="str">
            <v>RB059011 - SOPORTE SENCILLO PLAST DUCHA TEL CROMO</v>
          </cell>
          <cell r="C12540">
            <v>1</v>
          </cell>
        </row>
        <row r="12541">
          <cell r="A12541">
            <v>598029</v>
          </cell>
          <cell r="B12541" t="str">
            <v>RB009112 - MANIJA LLAVE JARDIN SATIN</v>
          </cell>
          <cell r="C12541">
            <v>4</v>
          </cell>
        </row>
        <row r="12542">
          <cell r="A12542">
            <v>598030</v>
          </cell>
          <cell r="B12542" t="str">
            <v>RB069611 - DUCHA TRES CHORROS</v>
          </cell>
          <cell r="C12542">
            <v>3</v>
          </cell>
        </row>
        <row r="12543">
          <cell r="A12543">
            <v>598031</v>
          </cell>
          <cell r="B12543" t="str">
            <v>RB069511 - MANGO DUCHA TELÉFONO CORTE CHORRO</v>
          </cell>
          <cell r="C12543">
            <v>2</v>
          </cell>
        </row>
        <row r="12544">
          <cell r="A12544">
            <v>598032</v>
          </cell>
          <cell r="B12544" t="str">
            <v>RB064711 - MANIJA METAL LLAVE TERM.CROMO</v>
          </cell>
        </row>
        <row r="12545">
          <cell r="A12545">
            <v>598033</v>
          </cell>
          <cell r="B12545" t="str">
            <v>RB036611 - BRAZO REGADERA</v>
          </cell>
          <cell r="C12545">
            <v>8</v>
          </cell>
        </row>
        <row r="12546">
          <cell r="A12546">
            <v>598034</v>
          </cell>
          <cell r="B12546" t="str">
            <v>RB059611 - MANGUERA PLÁSTICA CROMO 150 CMS DUCHA TELÉFONO</v>
          </cell>
        </row>
        <row r="12547">
          <cell r="A12547">
            <v>598035</v>
          </cell>
          <cell r="B12547" t="str">
            <v>02219311 - MANGUERA MONOMANDO</v>
          </cell>
        </row>
        <row r="12548">
          <cell r="A12548">
            <v>598036</v>
          </cell>
          <cell r="B12548" t="str">
            <v>RB024511S - TUBO METAL TECHO REGADERA</v>
          </cell>
          <cell r="C12548">
            <v>1</v>
          </cell>
        </row>
        <row r="12549">
          <cell r="A12549">
            <v>598037</v>
          </cell>
          <cell r="B12549" t="str">
            <v>RB000111 - ADAPTADOR MANGUERA</v>
          </cell>
          <cell r="C12549">
            <v>9</v>
          </cell>
        </row>
        <row r="12550">
          <cell r="A12550">
            <v>598038</v>
          </cell>
          <cell r="B12550" t="str">
            <v>RB002012 - TUERCA BASE MEZCL.METÁLICO</v>
          </cell>
        </row>
        <row r="12551">
          <cell r="A12551">
            <v>598039</v>
          </cell>
          <cell r="B12551" t="str">
            <v>RB142311S - MANIJA HELVETIA 22 MM DUCHA Y LAVAMANOS</v>
          </cell>
          <cell r="C12551">
            <v>122</v>
          </cell>
        </row>
        <row r="12552">
          <cell r="A12552">
            <v>598040</v>
          </cell>
          <cell r="B12552" t="str">
            <v>RB152311S - MANIJA PIANA 22 MM DUCHA Y LAVAMANOS</v>
          </cell>
          <cell r="C12552">
            <v>51</v>
          </cell>
        </row>
        <row r="12553">
          <cell r="A12553">
            <v>598041</v>
          </cell>
          <cell r="B12553" t="str">
            <v>RB015607 - TAPON PLASTICO 2"""</v>
          </cell>
        </row>
        <row r="12554">
          <cell r="A12554">
            <v>598042</v>
          </cell>
          <cell r="B12554" t="str">
            <v>RB060211 - BRAZO LAVAPLATOS ARCO PLÁSTICO</v>
          </cell>
          <cell r="C12554">
            <v>14</v>
          </cell>
        </row>
        <row r="12555">
          <cell r="A12555">
            <v>598043</v>
          </cell>
          <cell r="B12555" t="str">
            <v>RB282311 - MANIJA PRISTINA DERECHA 22 MM DUCHA Y LAVAMANOS</v>
          </cell>
          <cell r="C12555">
            <v>32</v>
          </cell>
        </row>
        <row r="12556">
          <cell r="A12556">
            <v>598044</v>
          </cell>
          <cell r="B12556" t="str">
            <v>RB282211 - MANIJA PRISTINA IZQUIERDA 22 MM DUCHA Y LAVAMANOS</v>
          </cell>
          <cell r="C12556">
            <v>30</v>
          </cell>
        </row>
        <row r="12557">
          <cell r="A12557">
            <v>598045</v>
          </cell>
          <cell r="B12557" t="str">
            <v>MANGUERA METALICA CROMO 150cm</v>
          </cell>
          <cell r="C12557">
            <v>298</v>
          </cell>
        </row>
        <row r="12558">
          <cell r="A12558">
            <v>598046</v>
          </cell>
          <cell r="B12558" t="str">
            <v>RB-0593-11 - MANGUERA METÁLICA 150 CMS DUCHA TELÉFONO</v>
          </cell>
        </row>
        <row r="12559">
          <cell r="A12559">
            <v>598047</v>
          </cell>
          <cell r="B12559" t="str">
            <v>BL873011 Regadera Iseo cuadrada 21.5 x 21.5 cm</v>
          </cell>
          <cell r="C12559">
            <v>10</v>
          </cell>
        </row>
        <row r="12560">
          <cell r="A12560">
            <v>598202</v>
          </cell>
          <cell r="B12560" t="str">
            <v>RB032611 - ESCUDO DUCHA CROMADO FRANCESA</v>
          </cell>
        </row>
        <row r="12561">
          <cell r="A12561">
            <v>598203</v>
          </cell>
          <cell r="B12561" t="str">
            <v>RB033511 - MANIJA GRANDE FRANCESA</v>
          </cell>
          <cell r="C12561">
            <v>1</v>
          </cell>
        </row>
        <row r="12562">
          <cell r="A12562">
            <v>598204</v>
          </cell>
          <cell r="B12562" t="str">
            <v>RB029012S - TORRE DUCHA CIERRE CERÁMICO DERECHA</v>
          </cell>
          <cell r="C12562">
            <v>124</v>
          </cell>
        </row>
        <row r="12563">
          <cell r="A12563">
            <v>598205</v>
          </cell>
          <cell r="B12563" t="str">
            <v>RB029112S - TORRE MÚLTIPLE METAL CIERRE CERÁMICO</v>
          </cell>
          <cell r="C12563">
            <v>82</v>
          </cell>
        </row>
        <row r="12564">
          <cell r="A12564">
            <v>598207</v>
          </cell>
          <cell r="B12564" t="str">
            <v>RB032630 - ESCUDO DUCHA ORO-CROMO FRANCESA</v>
          </cell>
          <cell r="C12564">
            <v>12</v>
          </cell>
        </row>
        <row r="12565">
          <cell r="A12565">
            <v>598601</v>
          </cell>
          <cell r="B12565" t="str">
            <v>RB029711S - BRAZO CISNE PLÁSTICO 19 MM</v>
          </cell>
          <cell r="C12565">
            <v>36</v>
          </cell>
        </row>
        <row r="12566">
          <cell r="A12566">
            <v>598602</v>
          </cell>
          <cell r="B12566" t="str">
            <v>RB114711 - ESCUDO DUCHA CALIMA</v>
          </cell>
          <cell r="C12566">
            <v>2</v>
          </cell>
        </row>
        <row r="12567">
          <cell r="A12567">
            <v>598605</v>
          </cell>
          <cell r="B12567" t="str">
            <v>RB049411 - ESCUDO METALICO CALIMA</v>
          </cell>
          <cell r="C12567">
            <v>7</v>
          </cell>
        </row>
        <row r="12568">
          <cell r="A12568">
            <v>599001</v>
          </cell>
          <cell r="B12568" t="str">
            <v>RB014511S - ESCUDO LAVAMANOS PLATINO</v>
          </cell>
          <cell r="C12568">
            <v>7</v>
          </cell>
        </row>
        <row r="12569">
          <cell r="A12569">
            <v>599002</v>
          </cell>
          <cell r="B12569" t="str">
            <v>RB027013S - MONTURA MÚLTIPLE METÁLICA HEXÁGONO</v>
          </cell>
          <cell r="C12569">
            <v>5</v>
          </cell>
        </row>
        <row r="12570">
          <cell r="A12570">
            <v>599003</v>
          </cell>
          <cell r="B12570" t="str">
            <v>RB027112S - TORRE DUCHA ANTIGUA ROSCA ORDINARIA</v>
          </cell>
          <cell r="C12570">
            <v>145</v>
          </cell>
        </row>
        <row r="12571">
          <cell r="A12571">
            <v>599004</v>
          </cell>
          <cell r="B12571" t="str">
            <v>RB027900 - AIREADOR R 24 X 1 MM ROSCA EXTERNA</v>
          </cell>
          <cell r="C12571">
            <v>4</v>
          </cell>
        </row>
        <row r="12572">
          <cell r="A12572">
            <v>599005</v>
          </cell>
          <cell r="B12572" t="str">
            <v>RB028000 - AIREADOR R 22 X 1 MM ROSCA INTERNA</v>
          </cell>
          <cell r="C12572">
            <v>10</v>
          </cell>
        </row>
        <row r="12573">
          <cell r="A12573">
            <v>599006</v>
          </cell>
          <cell r="B12573" t="str">
            <v>RB028511 - SALIDA A TINA PLÁSTICA CON BOTÓN DESACTIVADOR</v>
          </cell>
          <cell r="C12573">
            <v>35</v>
          </cell>
        </row>
        <row r="12574">
          <cell r="A12574">
            <v>599007</v>
          </cell>
          <cell r="B12574" t="str">
            <v>RB028711S- ESCUDO DUCHA CROMADO PLATINO</v>
          </cell>
        </row>
        <row r="12575">
          <cell r="A12575">
            <v>599008</v>
          </cell>
          <cell r="B12575" t="str">
            <v>RB029311 - BRAZO 18MM LAVAP. T. CISNE</v>
          </cell>
        </row>
        <row r="12576">
          <cell r="A12576">
            <v>599009</v>
          </cell>
          <cell r="B12576" t="str">
            <v>RB029511 - BRAZO LAVP 19MM TIPO CISNE</v>
          </cell>
        </row>
        <row r="12577">
          <cell r="A12577">
            <v>599010</v>
          </cell>
          <cell r="B12577" t="str">
            <v>RB029611 - BRAZO 19MM LAVP TIPO C</v>
          </cell>
        </row>
        <row r="12578">
          <cell r="A12578">
            <v>599011</v>
          </cell>
          <cell r="B12578" t="str">
            <v>RB069002 - MANIJA GRANDE PLATINO</v>
          </cell>
          <cell r="C12578">
            <v>11</v>
          </cell>
        </row>
        <row r="12579">
          <cell r="A12579">
            <v>599012</v>
          </cell>
          <cell r="B12579" t="str">
            <v>RB069102 - MANIJA PEQUENA PLATINO</v>
          </cell>
          <cell r="C12579">
            <v>6</v>
          </cell>
        </row>
        <row r="12580">
          <cell r="A12580">
            <v>599014</v>
          </cell>
          <cell r="B12580" t="str">
            <v>06212700 - AIREADOR LAVM.  VIVALDI</v>
          </cell>
        </row>
        <row r="12581">
          <cell r="A12581">
            <v>599015</v>
          </cell>
          <cell r="B12581" t="str">
            <v>06214311 - SALIDA AIREADOR</v>
          </cell>
        </row>
        <row r="12582">
          <cell r="A12582">
            <v>599016</v>
          </cell>
          <cell r="B12582" t="str">
            <v>RB056712 - PROLONGADOR MONTURA DUCHA</v>
          </cell>
          <cell r="C12582">
            <v>31</v>
          </cell>
        </row>
        <row r="12583">
          <cell r="A12583">
            <v>599017</v>
          </cell>
          <cell r="B12583" t="str">
            <v>RB062211 - ESCUDO TORRE MULTIPLE</v>
          </cell>
          <cell r="C12583">
            <v>1</v>
          </cell>
        </row>
        <row r="12584">
          <cell r="A12584">
            <v>599018</v>
          </cell>
          <cell r="B12584" t="str">
            <v>06998814 - TAPON PRUEBA PARA GRIFERÍA</v>
          </cell>
          <cell r="C12584">
            <v>330</v>
          </cell>
        </row>
        <row r="12585">
          <cell r="A12585">
            <v>599019</v>
          </cell>
          <cell r="B12585" t="str">
            <v>RB022211 - ESCUDO TORRE MULTIPLE CROMADO (METAL)</v>
          </cell>
        </row>
        <row r="12586">
          <cell r="A12586">
            <v>599020</v>
          </cell>
          <cell r="B12586" t="str">
            <v>RB041811S - BRAZO REGADERA LUJO CROMADO</v>
          </cell>
          <cell r="C12586">
            <v>10</v>
          </cell>
        </row>
        <row r="12587">
          <cell r="A12587">
            <v>599021</v>
          </cell>
          <cell r="B12587" t="str">
            <v>RB261302 - MANIJA GRANDE PLATINO CIERRE CERAMICO</v>
          </cell>
          <cell r="C12587">
            <v>7</v>
          </cell>
        </row>
        <row r="12588">
          <cell r="A12588">
            <v>599022</v>
          </cell>
          <cell r="B12588" t="str">
            <v>RB270911 - EXTENSION LLAVE JARDIN PL CROMADA</v>
          </cell>
        </row>
        <row r="12589">
          <cell r="A12589">
            <v>599024</v>
          </cell>
          <cell r="B12589" t="str">
            <v>RB043512 - INSERTO GRAFILADO MANIJA</v>
          </cell>
          <cell r="C12589">
            <v>9</v>
          </cell>
        </row>
        <row r="12590">
          <cell r="A12590">
            <v>599025</v>
          </cell>
          <cell r="B12590" t="str">
            <v>RB068512 - TORRE CENTRAL DUCHA METALICO</v>
          </cell>
        </row>
        <row r="12591">
          <cell r="A12591">
            <v>599027</v>
          </cell>
          <cell r="B12591" t="str">
            <v>RB004211 - EXCENTRICA SATINADA</v>
          </cell>
        </row>
        <row r="12592">
          <cell r="A12592">
            <v>599028</v>
          </cell>
          <cell r="B12592" t="str">
            <v>RB180011S - ESCUDO DUCHA CONTEMPRA</v>
          </cell>
          <cell r="C12592">
            <v>97</v>
          </cell>
        </row>
        <row r="12593">
          <cell r="A12593">
            <v>599029</v>
          </cell>
          <cell r="B12593" t="str">
            <v>RB274011 - MANIJA DUCHA PORTOBELLO</v>
          </cell>
          <cell r="C12593">
            <v>11</v>
          </cell>
        </row>
        <row r="12594">
          <cell r="A12594">
            <v>599030</v>
          </cell>
          <cell r="B12594" t="str">
            <v>RB274111 - MANIJA LAVAMANOS PORTOBELLO</v>
          </cell>
          <cell r="C12594">
            <v>8</v>
          </cell>
        </row>
        <row r="12595">
          <cell r="A12595">
            <v>599031</v>
          </cell>
          <cell r="B12595" t="str">
            <v>RB003011 - ESCUDO LATERAL MEZCL. TORIN/PTOBELL</v>
          </cell>
          <cell r="C12595">
            <v>21</v>
          </cell>
        </row>
        <row r="12596">
          <cell r="A12596">
            <v>599032</v>
          </cell>
          <cell r="B12596" t="str">
            <v>RB024011 - MANIJA DUCHA TORINO CROMADO</v>
          </cell>
          <cell r="C12596">
            <v>10</v>
          </cell>
        </row>
        <row r="12597">
          <cell r="A12597">
            <v>599033</v>
          </cell>
          <cell r="B12597" t="str">
            <v>RB024111 - MANIJA LAVM TORINO</v>
          </cell>
        </row>
        <row r="12598">
          <cell r="A12598">
            <v>599034</v>
          </cell>
          <cell r="B12598" t="str">
            <v>RB045113 - TORNILLO 4 m  7X10mm</v>
          </cell>
        </row>
        <row r="12599">
          <cell r="A12599">
            <v>599035</v>
          </cell>
          <cell r="B12599" t="str">
            <v>RB027815 - CARTUCHO MONOCOMANDO DUCHA QUADRA</v>
          </cell>
          <cell r="C12599">
            <v>1</v>
          </cell>
        </row>
        <row r="12600">
          <cell r="A12600">
            <v>599036</v>
          </cell>
          <cell r="B12600" t="str">
            <v>RB172311 - MANIJA HELIX PALA 22 MM DUCHA Y LAVAMANOS</v>
          </cell>
          <cell r="C12600">
            <v>66</v>
          </cell>
        </row>
        <row r="12601">
          <cell r="A12601">
            <v>599037</v>
          </cell>
          <cell r="B12601" t="str">
            <v>RB013411 - PLATAFORMA PLASTICA CROMADA</v>
          </cell>
          <cell r="C12601">
            <v>7</v>
          </cell>
        </row>
        <row r="12602">
          <cell r="A12602">
            <v>599038</v>
          </cell>
          <cell r="B12602" t="str">
            <v>RB068412 - TORRE CENTRAL DUCHA LUJO</v>
          </cell>
          <cell r="C12602">
            <v>8</v>
          </cell>
        </row>
        <row r="12603">
          <cell r="A12603">
            <v>599039</v>
          </cell>
          <cell r="B12603" t="str">
            <v>RB058911 - ESCUDO TORRE MULTIPLE</v>
          </cell>
          <cell r="C12603">
            <v>1</v>
          </cell>
        </row>
        <row r="12604">
          <cell r="A12604">
            <v>599040</v>
          </cell>
          <cell r="B12604" t="str">
            <v>06213211 - MANIJA LAVAMANOS VIVALDI</v>
          </cell>
        </row>
        <row r="12605">
          <cell r="A12605">
            <v>599041</v>
          </cell>
          <cell r="B12605" t="str">
            <v>RB027515 - CARTUCHO MONOMANDO DUCHA 40 MM</v>
          </cell>
          <cell r="C12605">
            <v>6</v>
          </cell>
        </row>
        <row r="12606">
          <cell r="A12606">
            <v>599042</v>
          </cell>
          <cell r="B12606" t="str">
            <v>01291711 - COMBO SIFÓN EXPANSIBLE CROMADO X 6</v>
          </cell>
        </row>
        <row r="12607">
          <cell r="A12607">
            <v>599043</v>
          </cell>
          <cell r="B12607" t="str">
            <v>01291715 - COMBO SIFÓN EXPANSIBLE BLANCO X 6</v>
          </cell>
        </row>
        <row r="12608">
          <cell r="A12608">
            <v>599044</v>
          </cell>
          <cell r="B12608" t="str">
            <v>01971815 - COMBO SELLO LENGUETA X 6</v>
          </cell>
          <cell r="C12608">
            <v>1</v>
          </cell>
        </row>
        <row r="12609">
          <cell r="A12609">
            <v>599045</v>
          </cell>
          <cell r="B12609" t="str">
            <v>01971711 - COMBO MANIJA VÁLVULA SALIDA X 6</v>
          </cell>
          <cell r="C12609">
            <v>1</v>
          </cell>
        </row>
        <row r="12610">
          <cell r="A12610">
            <v>599046</v>
          </cell>
          <cell r="B12610" t="str">
            <v>01236011 - COMBO X 6 AIREADOR DIRIGIBLE CROMO</v>
          </cell>
        </row>
        <row r="12611">
          <cell r="A12611">
            <v>599047</v>
          </cell>
          <cell r="B12611" t="str">
            <v>01027900 - COMBO AIREADOR R 24 X 1 MM ROSCA EXTERNA X 6</v>
          </cell>
          <cell r="C12611">
            <v>1</v>
          </cell>
        </row>
        <row r="12612">
          <cell r="A12612">
            <v>599048</v>
          </cell>
          <cell r="B12612" t="str">
            <v>01028000 - COMBO AIREADOR R 22 X 1 MM ROSCA INTERNA X 6</v>
          </cell>
        </row>
        <row r="12613">
          <cell r="A12613">
            <v>599049</v>
          </cell>
          <cell r="B12613" t="str">
            <v>RB042912S - PORTA ESCUDO DUCHA METÁLICO</v>
          </cell>
        </row>
        <row r="12614">
          <cell r="A12614">
            <v>599050</v>
          </cell>
          <cell r="B12614" t="str">
            <v>RB027615 - CARTUCHO MONOCOMANDO LAVAM.  35 MM</v>
          </cell>
        </row>
        <row r="12615">
          <cell r="A12615">
            <v>599051</v>
          </cell>
          <cell r="B12615" t="str">
            <v>RB058211 - PROLONGADOR DE DESAGÜE</v>
          </cell>
        </row>
        <row r="12616">
          <cell r="A12616">
            <v>599052</v>
          </cell>
          <cell r="B12616" t="str">
            <v>06004311 - ESCUDO EXCENTRICO CROMADO</v>
          </cell>
        </row>
        <row r="12617">
          <cell r="A12617">
            <v>599053</v>
          </cell>
          <cell r="B12617" t="str">
            <v>RB160311 - MANIJA LAVM HELIX CRUZ</v>
          </cell>
          <cell r="C12617">
            <v>3</v>
          </cell>
        </row>
        <row r="12618">
          <cell r="A12618">
            <v>599054</v>
          </cell>
          <cell r="B12618" t="str">
            <v>RB170311 - MANIJA LAVM HELIX PALLETE</v>
          </cell>
        </row>
        <row r="12619">
          <cell r="A12619">
            <v>599055</v>
          </cell>
          <cell r="B12619" t="str">
            <v>RB180111 - ESCUDO LATERAL LAVAMANOS CONTEMPRA</v>
          </cell>
          <cell r="C12619">
            <v>26</v>
          </cell>
        </row>
        <row r="12620">
          <cell r="A12620">
            <v>599056</v>
          </cell>
          <cell r="B12620" t="str">
            <v>RB024615 - CARTUCHO MONO. LAVP Y LAVM</v>
          </cell>
        </row>
        <row r="12621">
          <cell r="A12621">
            <v>599057</v>
          </cell>
          <cell r="B12621" t="str">
            <v>RB022311 - MANIJA 22MM DUCHA Y LAVM PORTOBELLO</v>
          </cell>
          <cell r="C12621">
            <v>8</v>
          </cell>
        </row>
        <row r="12622">
          <cell r="A12622">
            <v>599061</v>
          </cell>
          <cell r="B12622" t="str">
            <v>01138711 - COMBO MEZCLADOR LAVAPLATOS 8 PULG. ATLÁNTICO CON CONECTORES  X 4</v>
          </cell>
          <cell r="C12622">
            <v>1</v>
          </cell>
        </row>
        <row r="12623">
          <cell r="A12623">
            <v>599062</v>
          </cell>
          <cell r="B12623" t="str">
            <v>01138611 - COMBO LLAVE MÓVIL MESA LAVAPLATOS ATLÁNTICO CON CONECTOR X 4</v>
          </cell>
          <cell r="C12623">
            <v>1</v>
          </cell>
        </row>
        <row r="12624">
          <cell r="A12624">
            <v>599063</v>
          </cell>
          <cell r="B12624" t="str">
            <v>01291315 - COMBO VÁLVULA ENTRADA HIDROSTÁTICA  X 6</v>
          </cell>
        </row>
        <row r="12625">
          <cell r="A12625">
            <v>599064</v>
          </cell>
          <cell r="B12625" t="str">
            <v>01298311 - COMBO CONJUNTO VÁLVULA DE  ENTRADA Y SALIDA SANITARIO X 6</v>
          </cell>
        </row>
        <row r="12626">
          <cell r="A12626">
            <v>599065</v>
          </cell>
          <cell r="B12626" t="str">
            <v>01291415 - COMBO X 6 CJNTO CAJA LAVADORA+2 LLAVES</v>
          </cell>
        </row>
        <row r="12627">
          <cell r="A12627">
            <v>599070</v>
          </cell>
          <cell r="B12627" t="str">
            <v>RB160211 - MANIJA DUCHA HELIX CRUZ</v>
          </cell>
        </row>
        <row r="12628">
          <cell r="A12628">
            <v>599079</v>
          </cell>
          <cell r="B12628" t="str">
            <v>RB170211 - MANIJA DUCHA HELIX PALA</v>
          </cell>
        </row>
        <row r="12629">
          <cell r="A12629">
            <v>599080</v>
          </cell>
          <cell r="B12629" t="str">
            <v>RB073911S - DESVIADOR DUCHA TELEFONO PLASTICO CROMADO TUBO-REGADERA</v>
          </cell>
        </row>
        <row r="12630">
          <cell r="A12630">
            <v>599081</v>
          </cell>
          <cell r="B12630" t="str">
            <v>RB162311 - MANIJA HELIX CRUZ 22MM DUCHA Y LAVM</v>
          </cell>
        </row>
        <row r="12631">
          <cell r="A12631">
            <v>599082</v>
          </cell>
          <cell r="B12631" t="str">
            <v>01299515 - COMBO VÁLVULA ENTRADA HIDROSTÁTICA  X 6</v>
          </cell>
        </row>
        <row r="12632">
          <cell r="A12632">
            <v>599083</v>
          </cell>
          <cell r="B12632" t="str">
            <v>01299315 - VÁLVULA ENTRADA HIDROSTÁTICA GRADUABLE</v>
          </cell>
          <cell r="C12632">
            <v>55</v>
          </cell>
        </row>
        <row r="12633">
          <cell r="A12633">
            <v>599101</v>
          </cell>
          <cell r="B12633" t="str">
            <v>RB019211S - ESCUDO DUCHA KRISTHAL</v>
          </cell>
          <cell r="C12633">
            <v>22</v>
          </cell>
        </row>
        <row r="12634">
          <cell r="A12634">
            <v>599102</v>
          </cell>
          <cell r="B12634" t="str">
            <v>RB020015S - MONTURA MÚLTIPLE PLÁSTICA HEXÁGONO</v>
          </cell>
          <cell r="C12634">
            <v>4</v>
          </cell>
        </row>
        <row r="12635">
          <cell r="A12635">
            <v>599103</v>
          </cell>
          <cell r="B12635" t="str">
            <v>RB028211 - ESCUDO REGADERA KRISTHAL</v>
          </cell>
          <cell r="C12635">
            <v>180</v>
          </cell>
        </row>
        <row r="12636">
          <cell r="A12636">
            <v>599105</v>
          </cell>
          <cell r="B12636" t="str">
            <v>RB114900S - MANIJA KRISTHAL DUCHA BOTÓN AZUL</v>
          </cell>
          <cell r="C12636">
            <v>167</v>
          </cell>
        </row>
        <row r="12637">
          <cell r="A12637">
            <v>599106</v>
          </cell>
          <cell r="B12637" t="str">
            <v>RB115100S - MANIJA KRISTHAL LAVAMANOS/LAVAPLATOS BOTÓN AZUL</v>
          </cell>
          <cell r="C12637">
            <v>1</v>
          </cell>
        </row>
        <row r="12638">
          <cell r="A12638">
            <v>599109</v>
          </cell>
          <cell r="B12638" t="str">
            <v>RB033311 - MANIJA PEQUEÑA CROMO FRANCESA</v>
          </cell>
          <cell r="C12638">
            <v>6</v>
          </cell>
        </row>
        <row r="12639">
          <cell r="A12639">
            <v>599110</v>
          </cell>
          <cell r="B12639" t="str">
            <v>RB114611 - ESCUDO LAVAMANOS CR.</v>
          </cell>
          <cell r="C12639">
            <v>8</v>
          </cell>
        </row>
        <row r="12640">
          <cell r="A12640">
            <v>599111</v>
          </cell>
          <cell r="B12640" t="str">
            <v>RB114801 - BOTON MARQUILLA ROJA</v>
          </cell>
        </row>
        <row r="12641">
          <cell r="A12641">
            <v>599112</v>
          </cell>
          <cell r="B12641" t="str">
            <v>RB033111 - MANIJA CENTRAL DUCHA CR.</v>
          </cell>
        </row>
        <row r="12642">
          <cell r="A12642">
            <v>599113</v>
          </cell>
          <cell r="B12642" t="str">
            <v>RB114802 - BOTON MARQUILLA AZUL</v>
          </cell>
        </row>
        <row r="12643">
          <cell r="A12643">
            <v>599114</v>
          </cell>
          <cell r="B12643" t="str">
            <v>RB265602 - MANIJA GRANDE CIERRE CERAMICO KRISTHAL</v>
          </cell>
          <cell r="C12643">
            <v>2</v>
          </cell>
        </row>
        <row r="12644">
          <cell r="A12644">
            <v>599115</v>
          </cell>
          <cell r="B12644" t="str">
            <v>RB265702 - MANIJA PEQUEÑA CIERRE CERAMICO KRISTHAL</v>
          </cell>
        </row>
        <row r="12645">
          <cell r="A12645">
            <v>599190</v>
          </cell>
          <cell r="B12645" t="str">
            <v>CONJUNTO REGISTRO  DUCHA HELIX CRUZ</v>
          </cell>
        </row>
        <row r="12646">
          <cell r="A12646">
            <v>599191</v>
          </cell>
          <cell r="B12646" t="str">
            <v>""MEZCL. 8"" DUCHA SS HELIX PALA"</v>
          </cell>
        </row>
        <row r="12647">
          <cell r="A12647">
            <v>599192</v>
          </cell>
          <cell r="B12647" t="str">
            <v>01160411 - MEZCLADOR LAVAMANOS 4 PULG. HELIX CRUZ CON COMPLEMENTOS</v>
          </cell>
          <cell r="C12647">
            <v>1</v>
          </cell>
        </row>
        <row r="12648">
          <cell r="A12648">
            <v>599201</v>
          </cell>
          <cell r="B12648" t="str">
            <v>RB017022 - BRAZO LAVAPLATOS PLASTICO COLOR</v>
          </cell>
        </row>
        <row r="12649">
          <cell r="A12649">
            <v>599202</v>
          </cell>
          <cell r="B12649" t="str">
            <v>RB100122 - MANIJA GRANDE COLOR INSERTO GRAFILADO</v>
          </cell>
        </row>
        <row r="12650">
          <cell r="A12650">
            <v>599279</v>
          </cell>
          <cell r="B12650" t="str">
            <v>01292115 - COMBO LLAVE MANGUERA PLÁSTICA BLANCA X 6</v>
          </cell>
          <cell r="C12650">
            <v>1</v>
          </cell>
        </row>
        <row r="12651">
          <cell r="A12651">
            <v>599301</v>
          </cell>
          <cell r="B12651" t="str">
            <v>RB970412 - MANIJA LLAVE AMARILLA</v>
          </cell>
          <cell r="C12651">
            <v>3</v>
          </cell>
        </row>
        <row r="12652">
          <cell r="A12652">
            <v>599302</v>
          </cell>
          <cell r="B12652" t="str">
            <v>RB970513 - MANIJA LLAVE SATINADA</v>
          </cell>
          <cell r="C12652">
            <v>1</v>
          </cell>
        </row>
        <row r="12653">
          <cell r="A12653">
            <v>599303</v>
          </cell>
          <cell r="B12653" t="str">
            <v>RB970611 - MANIJA LLAVE TERMINAL/MANGUERA CROMADA</v>
          </cell>
          <cell r="C12653">
            <v>7</v>
          </cell>
        </row>
        <row r="12654">
          <cell r="A12654">
            <v>599304</v>
          </cell>
          <cell r="B12654" t="str">
            <v>RB009111 - MANIJA LLAVE PLAST.JARD.ECONOMICA</v>
          </cell>
          <cell r="C12654">
            <v>12</v>
          </cell>
        </row>
        <row r="12655">
          <cell r="A12655">
            <v>599400</v>
          </cell>
          <cell r="B12655" t="str">
            <v>RB054211 - PORTA SALIDA BRAZO COBRA</v>
          </cell>
        </row>
        <row r="12656">
          <cell r="A12656">
            <v>599401</v>
          </cell>
          <cell r="B12656" t="str">
            <v>RB019700 - MANIJA MEZCL.URANO</v>
          </cell>
        </row>
        <row r="12657">
          <cell r="A12657">
            <v>599402</v>
          </cell>
          <cell r="B12657" t="str">
            <v>RB970311 - FILTRO 2"" CANASTILLA ACERO ANTIGUA"</v>
          </cell>
        </row>
        <row r="12658">
          <cell r="A12658">
            <v>599403</v>
          </cell>
          <cell r="B12658" t="str">
            <v>RB999307 - EMPAQUE CIERRE GRANDE ANTIGUO PAR</v>
          </cell>
          <cell r="C12658">
            <v>16</v>
          </cell>
        </row>
        <row r="12659">
          <cell r="A12659">
            <v>599404</v>
          </cell>
          <cell r="B12659" t="str">
            <v>RB054011 - BRAZO LAVM COBRA 19MMM CROMO</v>
          </cell>
          <cell r="C12659">
            <v>17</v>
          </cell>
        </row>
        <row r="12660">
          <cell r="A12660">
            <v>599405</v>
          </cell>
          <cell r="B12660" t="str">
            <v>RB054311 - BRAZO LAVAPLATOS COBRA</v>
          </cell>
          <cell r="C12660">
            <v>33</v>
          </cell>
        </row>
        <row r="12661">
          <cell r="A12661">
            <v>599406</v>
          </cell>
          <cell r="B12661" t="str">
            <v>RB006911 - ESCUDO DUCHA EVOLUTION</v>
          </cell>
          <cell r="C12661">
            <v>16</v>
          </cell>
        </row>
        <row r="12662">
          <cell r="A12662">
            <v>5994067</v>
          </cell>
          <cell r="B12662" t="str">
            <v>16000111 - BRAZO LAVAM PARED</v>
          </cell>
          <cell r="C12662">
            <v>1</v>
          </cell>
        </row>
        <row r="12663">
          <cell r="A12663">
            <v>599410</v>
          </cell>
          <cell r="B12663" t="str">
            <v>RB023011 - BRAZO METÁLICO LAVAMANOS PARED</v>
          </cell>
          <cell r="C12663">
            <v>1</v>
          </cell>
        </row>
        <row r="12664">
          <cell r="A12664">
            <v>599412</v>
          </cell>
          <cell r="B12664" t="str">
            <v>RB019812S - MONTURA VÁSTAGO DUCHA ANTIGUA ROSCA</v>
          </cell>
          <cell r="C12664">
            <v>21</v>
          </cell>
        </row>
        <row r="12665">
          <cell r="A12665">
            <v>599501</v>
          </cell>
          <cell r="B12665" t="str">
            <v>RB015007 - TUBO CANASTILLA 4"""</v>
          </cell>
          <cell r="C12665">
            <v>2</v>
          </cell>
        </row>
        <row r="12666">
          <cell r="A12666">
            <v>599502</v>
          </cell>
          <cell r="B12666" t="str">
            <v>RB970111S - FILTRO 4 PULG. ACERO</v>
          </cell>
          <cell r="C12666">
            <v>30</v>
          </cell>
        </row>
        <row r="12667">
          <cell r="A12667">
            <v>599503</v>
          </cell>
          <cell r="B12667" t="str">
            <v>RB970215S - FILTRO 4 PULG. PLÁSTICO BLANCO</v>
          </cell>
          <cell r="C12667">
            <v>16</v>
          </cell>
        </row>
        <row r="12668">
          <cell r="A12668">
            <v>599504</v>
          </cell>
          <cell r="B12668" t="str">
            <v>RB972711S - FILTRO 4 PULG. ACERO TIPO ITALLIANO</v>
          </cell>
          <cell r="C12668">
            <v>7</v>
          </cell>
        </row>
        <row r="12669">
          <cell r="A12669">
            <v>599505</v>
          </cell>
          <cell r="B12669" t="str">
            <v>RB972811S - FILTRO 2 PULG. ACERO</v>
          </cell>
          <cell r="C12669">
            <v>3</v>
          </cell>
        </row>
        <row r="12670">
          <cell r="A12670">
            <v>599506</v>
          </cell>
          <cell r="B12670" t="str">
            <v>RB014907 - TUERCA TUBO CANAST. NEGRO</v>
          </cell>
          <cell r="C12670">
            <v>8</v>
          </cell>
        </row>
        <row r="12671">
          <cell r="A12671">
            <v>599507</v>
          </cell>
          <cell r="B12671" t="str">
            <v>06014800 - EMPAQUE TUBO CANASTILLA</v>
          </cell>
        </row>
        <row r="12672">
          <cell r="A12672">
            <v>599508</v>
          </cell>
          <cell r="B12672" t="str">
            <v>01051015 - TAPA REGISTRO 17X17 VENTILACIÓN</v>
          </cell>
          <cell r="C12672">
            <v>1</v>
          </cell>
        </row>
        <row r="12673">
          <cell r="A12673">
            <v>599601</v>
          </cell>
          <cell r="B12673" t="str">
            <v>RB014204 - CUERPO LATERAL LAVM</v>
          </cell>
        </row>
        <row r="12674">
          <cell r="A12674">
            <v>599602</v>
          </cell>
          <cell r="B12674" t="str">
            <v>RB014411 - BRAZO LAVM KRISTHAL</v>
          </cell>
          <cell r="C12674">
            <v>10</v>
          </cell>
        </row>
        <row r="12675">
          <cell r="A12675">
            <v>599603</v>
          </cell>
          <cell r="B12675" t="str">
            <v>RB013507 - BASE PLATAFORMA LAVP.</v>
          </cell>
          <cell r="C12675">
            <v>4</v>
          </cell>
        </row>
        <row r="12676">
          <cell r="A12676">
            <v>599604</v>
          </cell>
          <cell r="B12676" t="str">
            <v>RB014212 - CUERPO LATERAL MEZ LAVM 8"""</v>
          </cell>
          <cell r="C12676">
            <v>4</v>
          </cell>
        </row>
        <row r="12677">
          <cell r="A12677">
            <v>599605</v>
          </cell>
          <cell r="B12677" t="str">
            <v>RB014215 - CUERPO LATERAL LAVM 8"" PLÁSTICO"</v>
          </cell>
        </row>
        <row r="12678">
          <cell r="A12678">
            <v>599606</v>
          </cell>
          <cell r="B12678" t="str">
            <v>RB014315 - CUERPO CENTRAL MEZCL LAVM PLÁSTICO</v>
          </cell>
          <cell r="C12678">
            <v>2</v>
          </cell>
        </row>
        <row r="12679">
          <cell r="A12679">
            <v>599607</v>
          </cell>
          <cell r="B12679" t="str">
            <v>013084411 - COMBO LAV. 60X40 3 1/2"" ACERO MEZCL 8"" GRICOL"</v>
          </cell>
        </row>
        <row r="12680">
          <cell r="A12680">
            <v>599608</v>
          </cell>
          <cell r="B12680" t="str">
            <v>013086411 - COMBO LAV. 52X37 3 1/2"" LLAVE MOVIL GRICOL"</v>
          </cell>
        </row>
        <row r="12681">
          <cell r="A12681">
            <v>599612</v>
          </cell>
          <cell r="B12681" t="str">
            <v>01318111 - COMBO LVP BAJO TOPE 59*39 GRIF MONOMANDO TIFFANY.</v>
          </cell>
        </row>
        <row r="12682">
          <cell r="A12682">
            <v>599616</v>
          </cell>
          <cell r="B12682" t="str">
            <v>01304011 - COMBO LAVAPLATOS ACERO 60 X 40 + LLAVE MÓVIL PARED MANTOVA</v>
          </cell>
          <cell r="C12682">
            <v>12</v>
          </cell>
        </row>
        <row r="12683">
          <cell r="A12683">
            <v>599617</v>
          </cell>
          <cell r="B12683" t="str">
            <v>01306411 - COMBO LAV. 52X37 H. 3 1/2 LLAVE MOVIL PARED GRICOL</v>
          </cell>
          <cell r="C12683">
            <v>9</v>
          </cell>
        </row>
        <row r="12684">
          <cell r="A12684">
            <v>599618</v>
          </cell>
          <cell r="B12684" t="str">
            <v>01301511 - KIT LAVP ACERO SUB MONTAR DE 25X30X20</v>
          </cell>
        </row>
        <row r="12685">
          <cell r="A12685">
            <v>599619</v>
          </cell>
          <cell r="B12685" t="str">
            <v>PE3064411 - COMBO LAV. 52X37 GRICOL</v>
          </cell>
        </row>
        <row r="12686">
          <cell r="A12686">
            <v>599678</v>
          </cell>
          <cell r="B12686" t="str">
            <v>01178011 - COMBO LLAVE MÓVIL PARED C HELIX PALA X 4</v>
          </cell>
          <cell r="C12686">
            <v>19</v>
          </cell>
        </row>
        <row r="12687">
          <cell r="A12687">
            <v>599679</v>
          </cell>
          <cell r="B12687" t="str">
            <v>01138011 - COMBO LLAVE MÓVIL PARED C ATLÁNTICO X 4</v>
          </cell>
          <cell r="C12687">
            <v>1</v>
          </cell>
        </row>
        <row r="12688">
          <cell r="A12688">
            <v>599701</v>
          </cell>
          <cell r="B12688" t="str">
            <v>RB014511S - ESCUDO LAVAMANOS KRISTHAL</v>
          </cell>
        </row>
        <row r="12689">
          <cell r="A12689">
            <v>599702</v>
          </cell>
          <cell r="B12689" t="str">
            <v>RB017011 - BRAZO LAVP PLASTICO CROMADO KRISTHAL</v>
          </cell>
          <cell r="C12689">
            <v>22</v>
          </cell>
        </row>
        <row r="12690">
          <cell r="A12690">
            <v>599703</v>
          </cell>
          <cell r="B12690" t="str">
            <v>RB124411 - MANIJA GRANDE VICTORIA</v>
          </cell>
          <cell r="C12690">
            <v>8</v>
          </cell>
        </row>
        <row r="12691">
          <cell r="A12691">
            <v>599704</v>
          </cell>
          <cell r="B12691" t="str">
            <v>RB038711S - CONECTOR METALICO MEZCLADOR LAVAMANOS O LAVAPLATOS 45 CMS H 1/2 PULG.</v>
          </cell>
          <cell r="C12691">
            <v>6</v>
          </cell>
        </row>
        <row r="12692">
          <cell r="A12692">
            <v>599705</v>
          </cell>
          <cell r="B12692" t="str">
            <v>RB005311 - ESCUDO LLAVE MÓVIL PARED</v>
          </cell>
          <cell r="C12692">
            <v>9</v>
          </cell>
        </row>
        <row r="12693">
          <cell r="A12693">
            <v>599707</v>
          </cell>
          <cell r="B12693" t="str">
            <v>RB029211 - BRAZO LAVP TIPO ALEMAN</v>
          </cell>
        </row>
        <row r="12694">
          <cell r="A12694">
            <v>599708</v>
          </cell>
          <cell r="B12694" t="str">
            <v>RB038811 - CONECTOR MONOMANDO 45 CM METAL M 3/8 PULG. TUERCA METÁLICA</v>
          </cell>
        </row>
        <row r="12695">
          <cell r="A12695">
            <v>599709</v>
          </cell>
          <cell r="B12695" t="str">
            <v>RB039011 - SALIDA A TINA FRANCESA</v>
          </cell>
          <cell r="C12695">
            <v>22</v>
          </cell>
        </row>
        <row r="12696">
          <cell r="A12696">
            <v>599710</v>
          </cell>
          <cell r="B12696" t="str">
            <v>RB239011 - EXTENSION P/SALIDA A TINA</v>
          </cell>
          <cell r="C12696">
            <v>3</v>
          </cell>
        </row>
        <row r="12697">
          <cell r="A12697">
            <v>599711</v>
          </cell>
          <cell r="B12697" t="str">
            <v>RB140511 - MANIJA DUCHA CROMADA TOSCANA</v>
          </cell>
        </row>
        <row r="12698">
          <cell r="A12698">
            <v>599712</v>
          </cell>
          <cell r="B12698" t="str">
            <v>RB180011 - ESCUDO CROMADO TOSCANA</v>
          </cell>
        </row>
        <row r="12699">
          <cell r="A12699">
            <v>599713</v>
          </cell>
          <cell r="B12699" t="str">
            <v>01058311 - SOPORTE SENCILLO METAL CROMADO</v>
          </cell>
        </row>
        <row r="12700">
          <cell r="A12700">
            <v>599714</v>
          </cell>
          <cell r="B12700" t="str">
            <v>RB140202 - MANIJA DUCHA TRANS. HELVETIA</v>
          </cell>
          <cell r="C12700">
            <v>2</v>
          </cell>
        </row>
        <row r="12701">
          <cell r="A12701">
            <v>599715</v>
          </cell>
          <cell r="B12701" t="str">
            <v>RB140211 - MANIJA DUCHA CROMADA HELVETIA</v>
          </cell>
          <cell r="C12701">
            <v>1</v>
          </cell>
        </row>
        <row r="12702">
          <cell r="A12702">
            <v>599716</v>
          </cell>
          <cell r="B12702" t="str">
            <v>RB140302 - MANIJA LAVAP. LAVM. TRANS. HELVETIA</v>
          </cell>
        </row>
        <row r="12703">
          <cell r="A12703">
            <v>599717</v>
          </cell>
          <cell r="B12703" t="str">
            <v>RB140311 - MANIJA LAVAP. LAVM. CROMADA HELVETIA</v>
          </cell>
        </row>
        <row r="12704">
          <cell r="A12704">
            <v>599718</v>
          </cell>
          <cell r="B12704" t="str">
            <v>RB140500 - MANIJA DUCHA TRANS. TOSCANA</v>
          </cell>
          <cell r="C12704">
            <v>1</v>
          </cell>
        </row>
        <row r="12705">
          <cell r="A12705">
            <v>599719</v>
          </cell>
          <cell r="B12705" t="str">
            <v>RB140400 - MANIJA LAVAP. LAVAMN. TRANS. TOSCANA</v>
          </cell>
          <cell r="C12705">
            <v>1</v>
          </cell>
        </row>
        <row r="12706">
          <cell r="A12706">
            <v>599720</v>
          </cell>
          <cell r="B12706" t="str">
            <v>RB140411 - MANIJA LAVAP. LAVAMN. CROMADA TOSCANA</v>
          </cell>
          <cell r="C12706">
            <v>6</v>
          </cell>
        </row>
        <row r="12707">
          <cell r="A12707">
            <v>599721</v>
          </cell>
          <cell r="B12707" t="str">
            <v>RB124511 - MANIJA PEQUENA  CR. VICTORIA</v>
          </cell>
          <cell r="C12707">
            <v>3</v>
          </cell>
        </row>
        <row r="12708">
          <cell r="A12708">
            <v>599722</v>
          </cell>
          <cell r="B12708" t="str">
            <v>RB264411 - MANIJA PEQUENA CIERRE CERAMICO CR. VICTORIA</v>
          </cell>
          <cell r="C12708">
            <v>19</v>
          </cell>
        </row>
        <row r="12709">
          <cell r="A12709">
            <v>599723</v>
          </cell>
          <cell r="B12709" t="str">
            <v>RB035411 - MANIJA GRANDE CIERRE CERAMICO CR. CALIMA</v>
          </cell>
        </row>
        <row r="12710">
          <cell r="A12710">
            <v>599724</v>
          </cell>
          <cell r="B12710" t="str">
            <v>RB014915 - TUERCA SIFON</v>
          </cell>
        </row>
        <row r="12711">
          <cell r="A12711">
            <v>599725</v>
          </cell>
          <cell r="B12711" t="str">
            <v>TB994513 - JUEGO HERRAMIENTAS</v>
          </cell>
        </row>
        <row r="12712">
          <cell r="A12712">
            <v>599726</v>
          </cell>
          <cell r="B12712" t="str">
            <v>RB035011 - MANIJA PEQUENA CIERRE CERAMICO CR. FRAN-CALIMA</v>
          </cell>
        </row>
        <row r="12713">
          <cell r="A12713">
            <v>599727</v>
          </cell>
          <cell r="B12713" t="str">
            <v>06210111 - MANIJA MONOMANDO CUADRANTE</v>
          </cell>
        </row>
        <row r="12714">
          <cell r="A12714">
            <v>599728</v>
          </cell>
          <cell r="B12714" t="str">
            <v>RB180311 - MANIJA LAVAP. LAVM. CROMADA TEDESCA</v>
          </cell>
          <cell r="C12714">
            <v>7</v>
          </cell>
        </row>
        <row r="12715">
          <cell r="A12715">
            <v>599729</v>
          </cell>
          <cell r="B12715" t="str">
            <v>RB180211 - MANIJA DUCHA CROMADA TEDESCA</v>
          </cell>
          <cell r="C12715">
            <v>1</v>
          </cell>
        </row>
        <row r="12716">
          <cell r="A12716">
            <v>599730</v>
          </cell>
          <cell r="B12716" t="str">
            <v>RB150211 - MANIJA DUCHA CROMADA PIANA</v>
          </cell>
          <cell r="C12716">
            <v>2</v>
          </cell>
        </row>
        <row r="12717">
          <cell r="A12717">
            <v>599731</v>
          </cell>
          <cell r="B12717" t="str">
            <v>RB150311 - MANIJA LAVAP. LAVM. CROMADA PIANA</v>
          </cell>
          <cell r="C12717">
            <v>1</v>
          </cell>
        </row>
        <row r="12718">
          <cell r="A12718">
            <v>599732</v>
          </cell>
          <cell r="B12718" t="str">
            <v>01133311 - REGISTRO DUCHA SIN REGADERA ATLÁNTICO</v>
          </cell>
          <cell r="C12718">
            <v>37</v>
          </cell>
        </row>
        <row r="12719">
          <cell r="A12719">
            <v>599733</v>
          </cell>
          <cell r="B12719" t="str">
            <v>01130511 - CJNTO MEZCL.8"" LAVM. ATLANTICO"</v>
          </cell>
        </row>
        <row r="12720">
          <cell r="A12720">
            <v>599734</v>
          </cell>
          <cell r="B12720" t="str">
            <v>01130111 - CJNTO LLAVE INDIV. ATLANTICO</v>
          </cell>
        </row>
        <row r="12721">
          <cell r="A12721">
            <v>599735</v>
          </cell>
          <cell r="B12721" t="str">
            <v>01133911 - LLAVE MOVIL MESA LAVP.ATLANTICO</v>
          </cell>
        </row>
        <row r="12722">
          <cell r="A12722">
            <v>599736</v>
          </cell>
          <cell r="B12722" t="str">
            <v>01133811 - MEZCLADOR LAVAPLATOS 8 PULG. ATLÁNTICO</v>
          </cell>
          <cell r="C12722">
            <v>6</v>
          </cell>
        </row>
        <row r="12723">
          <cell r="A12723">
            <v>599737</v>
          </cell>
          <cell r="B12723" t="str">
            <v>011329211 - MEZCLADOR LAVAPLATOS 8 PULG. ATLÁNTICO CON COMPLEMENTOS</v>
          </cell>
        </row>
        <row r="12724">
          <cell r="A12724">
            <v>599738</v>
          </cell>
          <cell r="B12724" t="str">
            <v>01136011 - LLAVE MÓVIL MESA ATLANTICO</v>
          </cell>
        </row>
        <row r="12725">
          <cell r="A12725">
            <v>599739</v>
          </cell>
          <cell r="B12725" t="str">
            <v>011357211 - LLAVE MÓVIL MESA ATLÁNTICO CON COMPLEMENTOS</v>
          </cell>
        </row>
        <row r="12726">
          <cell r="A12726">
            <v>599740</v>
          </cell>
          <cell r="B12726" t="str">
            <v>01135311 - LLAVE MÓVIL PARED C ATLÁNTICO</v>
          </cell>
          <cell r="C12726">
            <v>1</v>
          </cell>
        </row>
        <row r="12727">
          <cell r="A12727">
            <v>599741</v>
          </cell>
          <cell r="B12727" t="str">
            <v>01135811 - LLAVE MOVIL PARED S LAVP ATLANTICO</v>
          </cell>
          <cell r="C12727">
            <v>7</v>
          </cell>
        </row>
        <row r="12728">
          <cell r="A12728">
            <v>599742</v>
          </cell>
          <cell r="B12728" t="str">
            <v>01138111 - COMBO MEZCLADOR DUCHA 8" SIN SALIDA TINA CON REGADERA ATLÁNTICO X 4</v>
          </cell>
          <cell r="C12728">
            <v>3</v>
          </cell>
        </row>
        <row r="12729">
          <cell r="A12729">
            <v>599743</v>
          </cell>
          <cell r="B12729" t="str">
            <v>01138811 - COMBO REGISTRO CON REGADERA ATLÁNTICO X 4</v>
          </cell>
        </row>
        <row r="12730">
          <cell r="A12730">
            <v>599744</v>
          </cell>
          <cell r="B12730" t="str">
            <v>01138211 - COMBO REGISTRO SIN REGADERA ATLÁNTICO X 6</v>
          </cell>
          <cell r="C12730">
            <v>25</v>
          </cell>
        </row>
        <row r="12731">
          <cell r="A12731">
            <v>599745</v>
          </cell>
          <cell r="B12731" t="str">
            <v>RB067111 - BRAZO LAVAPLATOS ARCO METÁLICO</v>
          </cell>
          <cell r="C12731">
            <v>36</v>
          </cell>
        </row>
        <row r="12732">
          <cell r="A12732">
            <v>599746</v>
          </cell>
          <cell r="B12732" t="str">
            <v>01138411 - COMBO MEZCLADOR LAVAMANOS 4 PULG. CON CONECTORES ATLÁNTICO X 3</v>
          </cell>
          <cell r="C12732">
            <v>1</v>
          </cell>
        </row>
        <row r="12733">
          <cell r="A12733">
            <v>599747</v>
          </cell>
          <cell r="B12733" t="str">
            <v>01138311 - COMBO MEZCLADOR LAVAMANOS 8 PULG. ATLÁNTICO</v>
          </cell>
        </row>
        <row r="12734">
          <cell r="A12734">
            <v>599748</v>
          </cell>
          <cell r="B12734" t="str">
            <v>01138911 - COMBO LLAVE INDIVIDUAL LAVAMANOS ATLÁNTICOCON CONECTOR X 6</v>
          </cell>
        </row>
        <row r="12735">
          <cell r="A12735">
            <v>599749</v>
          </cell>
          <cell r="B12735" t="str">
            <v>30000200 - TORRE DOS CARAS 40X10</v>
          </cell>
        </row>
        <row r="12736">
          <cell r="A12736">
            <v>599750</v>
          </cell>
          <cell r="B12736" t="str">
            <v>RB182311S - MANIJA TEDESCA 22 MM DUCHA Y LAVAMANOS</v>
          </cell>
          <cell r="C12736">
            <v>41</v>
          </cell>
        </row>
        <row r="12737">
          <cell r="A12737">
            <v>599751</v>
          </cell>
          <cell r="B12737" t="str">
            <v>01-2060-15 - SANIT. ECOLINE AMERICAN STANDAR</v>
          </cell>
        </row>
        <row r="12738">
          <cell r="A12738">
            <v>599752</v>
          </cell>
          <cell r="B12738" t="str">
            <v>599752 - TAZA INSTITUCIONAL ARO ABIERTO</v>
          </cell>
        </row>
        <row r="12739">
          <cell r="A12739">
            <v>599753</v>
          </cell>
          <cell r="B12739" t="str">
            <v>110-32 - FLUXOMETRO PALANCA</v>
          </cell>
        </row>
        <row r="12740">
          <cell r="A12740">
            <v>599754</v>
          </cell>
          <cell r="B12740" t="str">
            <v>RB264511 - MANIJA GRANDE CIERRE CERAMICO VICTORIA</v>
          </cell>
          <cell r="C12740">
            <v>20</v>
          </cell>
        </row>
        <row r="12741">
          <cell r="A12741">
            <v>599755</v>
          </cell>
          <cell r="B12741" t="str">
            <v>RB033530 - MANIJA GRANDE FRANCESA-CALIMA ORO-CROMO</v>
          </cell>
        </row>
        <row r="12742">
          <cell r="A12742">
            <v>599756</v>
          </cell>
          <cell r="B12742" t="str">
            <v>RB082211 - MANIJA CALIMA 22 MM PARA DUCHA Y LAVAMANOS</v>
          </cell>
          <cell r="C12742">
            <v>22</v>
          </cell>
        </row>
        <row r="12743">
          <cell r="A12743">
            <v>599757</v>
          </cell>
          <cell r="B12743" t="str">
            <v>011385211 - COMBO MEZCLADOR LAVAPLATOS 8 PULG. CON CANASTILLA ATLÁNTICO  X 4</v>
          </cell>
          <cell r="C12743">
            <v>3</v>
          </cell>
        </row>
        <row r="12744">
          <cell r="A12744">
            <v>599758</v>
          </cell>
          <cell r="B12744" t="str">
            <v>RB012811S - CONECTOR METÁLICO MONOMANDO 65 CM M 3/8  PULG.</v>
          </cell>
          <cell r="C12744">
            <v>70</v>
          </cell>
        </row>
        <row r="12745">
          <cell r="A12745">
            <v>599759</v>
          </cell>
          <cell r="B12745" t="str">
            <v>RB012911S - CONECTOR MEZCLADOR LAVAMANOS O LAVAPLATOS 60 CMS H 1/2 PULG. TUERCA METÁLICA</v>
          </cell>
          <cell r="C12745">
            <v>13</v>
          </cell>
        </row>
        <row r="12746">
          <cell r="A12746">
            <v>599760</v>
          </cell>
          <cell r="B12746" t="str">
            <v>01084511 - MEZCLADOR DUCHA 8" SIN SALIDA TINA CON REGADERA CALIMA</v>
          </cell>
        </row>
        <row r="12747">
          <cell r="A12747">
            <v>599772</v>
          </cell>
          <cell r="B12747" t="str">
            <v>RB032711 - CODO CALLE METAL CROMO</v>
          </cell>
          <cell r="C12747">
            <v>10</v>
          </cell>
        </row>
        <row r="12748">
          <cell r="A12748">
            <v>599773</v>
          </cell>
          <cell r="B12748" t="str">
            <v>RB013111 - ESCUDO 1 1/4 SIFON BOTELLA CROMADO</v>
          </cell>
        </row>
        <row r="12749">
          <cell r="A12749">
            <v>599774</v>
          </cell>
          <cell r="B12749" t="str">
            <v>RB016411 - ESCUDO SIFON EN P CROMO</v>
          </cell>
          <cell r="C12749">
            <v>50</v>
          </cell>
        </row>
        <row r="12750">
          <cell r="A12750">
            <v>599775</v>
          </cell>
          <cell r="B12750" t="str">
            <v>RB252607 - ECONOMIZADOR PLÁSTICO</v>
          </cell>
        </row>
        <row r="12751">
          <cell r="A12751">
            <v>599776</v>
          </cell>
          <cell r="B12751" t="str">
            <v>RB265802 - MANIJA PLAT PEQUEÑA CIERRE CERÁMICO</v>
          </cell>
        </row>
        <row r="12752">
          <cell r="A12752">
            <v>599777</v>
          </cell>
          <cell r="B12752" t="str">
            <v>BL236011 - AIREADOR DIRIGIBLE METÁLICO</v>
          </cell>
        </row>
        <row r="12753">
          <cell r="A12753">
            <v>599778</v>
          </cell>
          <cell r="B12753" t="str">
            <v>RB189611 - BRAZO LAVAPLATOS TEDESCA</v>
          </cell>
        </row>
        <row r="12754">
          <cell r="A12754">
            <v>599779</v>
          </cell>
          <cell r="B12754" t="str">
            <v>IP-6460-1 - LLAVA LAVM MESA TEMPO PUSH (505) PESADA</v>
          </cell>
        </row>
        <row r="12755">
          <cell r="A12755">
            <v>599780</v>
          </cell>
          <cell r="B12755" t="str">
            <v>IP-9550-2 - LLAVA LAVM MESA TEMPO PUSH (405)</v>
          </cell>
        </row>
        <row r="12756">
          <cell r="A12756">
            <v>599781</v>
          </cell>
          <cell r="B12756" t="str">
            <v>RB029212 - TORRE DUCHA CIERRE CERÁMICO IZQUIERDO</v>
          </cell>
          <cell r="C12756">
            <v>105</v>
          </cell>
        </row>
        <row r="12757">
          <cell r="A12757">
            <v>599782</v>
          </cell>
          <cell r="B12757" t="str">
            <v>RB029312 - TORRE MÚLTIPLE METÁLICA CIERRE CERÁMICO</v>
          </cell>
          <cell r="C12757">
            <v>63</v>
          </cell>
        </row>
        <row r="12758">
          <cell r="A12758">
            <v>599783</v>
          </cell>
          <cell r="B12758" t="str">
            <v>30020200 - MODULO EN MADERA (EXHIBICION)</v>
          </cell>
        </row>
        <row r="12759">
          <cell r="A12759">
            <v>599784</v>
          </cell>
          <cell r="B12759" t="str">
            <v>30309800 - EXHIBIDOR 6 LAVAPLATOS (NO INCLUYE LAVP) 130X240X30</v>
          </cell>
        </row>
        <row r="12760">
          <cell r="A12760">
            <v>599785</v>
          </cell>
          <cell r="B12760" t="str">
            <v>30020400 - MODULO EN MADERA MEDIA DUCHA (EXHIBICION)</v>
          </cell>
        </row>
        <row r="12761">
          <cell r="A12761">
            <v>599786</v>
          </cell>
          <cell r="B12761" t="str">
            <v>30014700 - EXHIBIDOR AVISO PUBLICITARIO</v>
          </cell>
        </row>
        <row r="12762">
          <cell r="A12762">
            <v>599787</v>
          </cell>
          <cell r="B12762" t="str">
            <v>30016000 - MODULO MEDIA DUCHA</v>
          </cell>
        </row>
        <row r="12763">
          <cell r="A12763">
            <v>599788</v>
          </cell>
          <cell r="B12763" t="str">
            <v>30015900 - MODULO LAVAMANOS WENGUE</v>
          </cell>
        </row>
        <row r="12764">
          <cell r="A12764">
            <v>599789</v>
          </cell>
          <cell r="B12764" t="str">
            <v>30014700 - EXHIBIDOR AVISO PUBLICITARIO</v>
          </cell>
        </row>
        <row r="12765">
          <cell r="A12765">
            <v>599790</v>
          </cell>
          <cell r="B12765" t="str">
            <v>RB189811 - BRAZO LAVM TEDESCA</v>
          </cell>
          <cell r="C12765">
            <v>7</v>
          </cell>
        </row>
        <row r="12766">
          <cell r="A12766">
            <v>599791</v>
          </cell>
          <cell r="B12766" t="str">
            <v>30011500 - EXHIB. TORRE GIRAT. 40X40 RODACHINES</v>
          </cell>
        </row>
        <row r="12767">
          <cell r="A12767">
            <v>599795</v>
          </cell>
          <cell r="B12767" t="str">
            <v>01303411 - LAV. 94X48 P.D. ACERO GRICOL</v>
          </cell>
          <cell r="C12767">
            <v>22</v>
          </cell>
        </row>
        <row r="12768">
          <cell r="A12768">
            <v>599796</v>
          </cell>
          <cell r="B12768" t="str">
            <v>COMBO LAV. 43X53 1 HUECO ACERO GRICOL</v>
          </cell>
        </row>
        <row r="12769">
          <cell r="A12769">
            <v>599797</v>
          </cell>
          <cell r="B12769" t="str">
            <v>01145011 - LLAVE MÓVIL MESA TOSCANA</v>
          </cell>
          <cell r="C12769">
            <v>10</v>
          </cell>
        </row>
        <row r="12770">
          <cell r="A12770">
            <v>599798</v>
          </cell>
          <cell r="B12770" t="str">
            <v>01308111 CC - "01308111 - COMBO LAV. 56X40 BAJO TOPE MEZCL 8" CALIDAD COMERCIAL</v>
          </cell>
        </row>
        <row r="12771">
          <cell r="A12771">
            <v>599799</v>
          </cell>
          <cell r="B12771" t="str">
            <v>01301311 - KIT LAVAP. REDONDO 86X46 DOBLE GRICOL</v>
          </cell>
        </row>
        <row r="12772">
          <cell r="A12772">
            <v>599800</v>
          </cell>
          <cell r="B12772" t="str">
            <v>PE133511 - MEZCL. DUCHA 8"" S/SALIDA A TINA CROMO  ATLANTICO"</v>
          </cell>
          <cell r="C12772">
            <v>2</v>
          </cell>
        </row>
        <row r="12773">
          <cell r="A12773">
            <v>599801</v>
          </cell>
          <cell r="B12773" t="str">
            <v>30013200 - EXHIBIDOR GRIF. 8</v>
          </cell>
        </row>
        <row r="12774">
          <cell r="A12774">
            <v>599802</v>
          </cell>
          <cell r="B12774" t="str">
            <v>30013400 - EXHIBIDOR GRIF. 4</v>
          </cell>
        </row>
        <row r="12775">
          <cell r="A12775">
            <v>599803</v>
          </cell>
          <cell r="B12775" t="str">
            <v>30013500 - EXHIBIDOR DUCHA 8</v>
          </cell>
        </row>
        <row r="12776">
          <cell r="A12776">
            <v>599804</v>
          </cell>
          <cell r="B12776" t="str">
            <v>30013600 - EXHIBIDOR  MONOBLOC</v>
          </cell>
        </row>
        <row r="12777">
          <cell r="A12777">
            <v>599805</v>
          </cell>
          <cell r="B12777" t="str">
            <v>30013700 - EXHIBIDOR DUCHA  8</v>
          </cell>
        </row>
        <row r="12778">
          <cell r="A12778">
            <v>599806</v>
          </cell>
          <cell r="B12778" t="str">
            <v>30013900 - EXHIBIDOR GRIF. 8 C/PLATAFORMA</v>
          </cell>
        </row>
        <row r="12779">
          <cell r="A12779">
            <v>599807</v>
          </cell>
          <cell r="B12779" t="str">
            <v>01130711 - LLAVE LAVAMANOS CROMADA ATLANTICO</v>
          </cell>
          <cell r="C12779">
            <v>7</v>
          </cell>
        </row>
        <row r="12780">
          <cell r="A12780">
            <v>599808</v>
          </cell>
          <cell r="B12780" t="str">
            <v>30013300 - EXHIBIDOR VERT. LLAVE MOVIL</v>
          </cell>
        </row>
        <row r="12781">
          <cell r="A12781">
            <v>599809</v>
          </cell>
          <cell r="B12781" t="str">
            <v>30014900 - PARED MADERA ROJA</v>
          </cell>
        </row>
        <row r="12782">
          <cell r="A12782">
            <v>599810</v>
          </cell>
          <cell r="B12782" t="str">
            <v>013030111 - COMBO LAVAPLATOS ACERO 100 X 50 POCETA DERECHA + MEZCLADOR 8 PULG. MANTOVA</v>
          </cell>
        </row>
        <row r="12783">
          <cell r="A12783">
            <v>599811</v>
          </cell>
          <cell r="B12783" t="str">
            <v>013031111 - COMBO LAVAPLATOS ACERO 100 X 50 POCETA IZQUIERDA + MEZCLADOR 8 PULG. MANTOVA</v>
          </cell>
          <cell r="C12783">
            <v>11</v>
          </cell>
        </row>
        <row r="12784">
          <cell r="A12784">
            <v>599812</v>
          </cell>
          <cell r="B12784" t="str">
            <v>013032411 - COMBO LAV. 1.20X50 P.D.D  MZCL. ACERO GRICOL</v>
          </cell>
        </row>
        <row r="12785">
          <cell r="A12785">
            <v>599813</v>
          </cell>
          <cell r="B12785" t="str">
            <v>013033411 - COMBO LAV. 1.20X50 P.I.D  MZCL. ACERO GRICOL</v>
          </cell>
        </row>
        <row r="12786">
          <cell r="A12786">
            <v>599814</v>
          </cell>
          <cell r="B12786" t="str">
            <v>01306211 - COMBO LAVAPLATOS ACERO 53 X43 + LLAVE MÓVIL MANTOVA</v>
          </cell>
          <cell r="C12786">
            <v>2</v>
          </cell>
        </row>
        <row r="12787">
          <cell r="A12787">
            <v>599815</v>
          </cell>
          <cell r="B12787" t="str">
            <v>013034411 - COMBO LAVAPLATOS ACERO 94 X 48 POCETA DERECHA + LLAVE MÓVIL MANTOVA</v>
          </cell>
        </row>
        <row r="12788">
          <cell r="A12788">
            <v>599816</v>
          </cell>
          <cell r="B12788" t="str">
            <v>013035411 - COMBO LAVAPLATOS ACERO 94 X 48 POCETA IZQUIERDA + LLAVE MÓVIL MANTOVA</v>
          </cell>
          <cell r="C12788">
            <v>5</v>
          </cell>
        </row>
        <row r="12789">
          <cell r="A12789">
            <v>599817</v>
          </cell>
          <cell r="B12789" t="str">
            <v>013036411 - COMBO LAV. 84X56 D. POCETA MZCL ACERO GRICOL</v>
          </cell>
        </row>
        <row r="12790">
          <cell r="A12790">
            <v>599818</v>
          </cell>
          <cell r="B12790" t="str">
            <v>013057411 - COMBO LAV. 84X56 D. POCETA LLAVE MOVIL GRICOL</v>
          </cell>
          <cell r="C12790">
            <v>3</v>
          </cell>
        </row>
        <row r="12791">
          <cell r="A12791">
            <v>599819</v>
          </cell>
          <cell r="B12791" t="str">
            <v>01303711 - COMBO LAVAPLATOS ACERO 62 X 48 + MEZCLADOR 8 PULG. MANTOVA</v>
          </cell>
        </row>
        <row r="12792">
          <cell r="A12792">
            <v>599820</v>
          </cell>
          <cell r="B12792" t="str">
            <v>01303811 - COMBO LAVAPLATOS ACERO 62 X 48 + LLAVE MÓVIL MANTOVA</v>
          </cell>
          <cell r="C12792">
            <v>9</v>
          </cell>
        </row>
        <row r="12793">
          <cell r="A12793">
            <v>599821</v>
          </cell>
          <cell r="B12793" t="str">
            <v>01303911 - COMBO LAV. 60X40 H. 1 1/2 ACERO GRICOL</v>
          </cell>
        </row>
        <row r="12794">
          <cell r="A12794">
            <v>599822</v>
          </cell>
          <cell r="B12794" t="str">
            <v>L1300811 - LAV. 60X40 H. 3 1/2 ACERO GRICOL</v>
          </cell>
          <cell r="C12794">
            <v>2</v>
          </cell>
        </row>
        <row r="12795">
          <cell r="A12795">
            <v>599823</v>
          </cell>
          <cell r="B12795" t="str">
            <v>01308211 -  LAVAPLATOS 59X39</v>
          </cell>
          <cell r="C12795">
            <v>4</v>
          </cell>
        </row>
        <row r="12796">
          <cell r="A12796">
            <v>599824</v>
          </cell>
          <cell r="B12796" t="str">
            <v>01304611 - COMBO LAV. 60X40 H. 3 1/2 ALUMINIO GRICOL</v>
          </cell>
        </row>
        <row r="12797">
          <cell r="A12797">
            <v>599825</v>
          </cell>
          <cell r="B12797" t="str">
            <v>30015200 - MODULO DUCHA D MESA DOBL FREN+MANIJ</v>
          </cell>
        </row>
        <row r="12798">
          <cell r="A12798">
            <v>599826</v>
          </cell>
          <cell r="B12798" t="str">
            <v>30020300 - MODULO EN MADERA PARA LAVAMANOS</v>
          </cell>
        </row>
        <row r="12799">
          <cell r="A12799">
            <v>599827</v>
          </cell>
          <cell r="B12799" t="str">
            <v>30015300 - MODULO DUCHA D LVMN DOBL FREN+MANIJ</v>
          </cell>
        </row>
        <row r="12800">
          <cell r="A12800">
            <v>599828</v>
          </cell>
          <cell r="B12800" t="str">
            <v>01302711 - LAVAPLATOS DOBLE POCETA ESQUINERO ACERO GRICOL</v>
          </cell>
        </row>
        <row r="12801">
          <cell r="A12801">
            <v>599829</v>
          </cell>
          <cell r="B12801" t="str">
            <v>01306311 - COMBO LAV. 37X50 H. 1 1/2 ACERO GRICOL</v>
          </cell>
          <cell r="C12801">
            <v>2</v>
          </cell>
        </row>
        <row r="12802">
          <cell r="A12802">
            <v>599830</v>
          </cell>
          <cell r="B12802" t="str">
            <v>- COMBO LAV. 37X50 H. 3 1/2 ACERO GRICOL</v>
          </cell>
        </row>
        <row r="12803">
          <cell r="A12803">
            <v>599831</v>
          </cell>
          <cell r="B12803" t="str">
            <v>01306611 - COMBO LAVAPLATOS ACERO 53 X 43 + MEZCLADOR 4 PULG. MANTOVA</v>
          </cell>
          <cell r="C12803">
            <v>51</v>
          </cell>
        </row>
        <row r="12804">
          <cell r="A12804">
            <v>599832</v>
          </cell>
          <cell r="B12804" t="str">
            <v>LAV. 43X53 MEZCL.  4""  ACERO GRICOL"</v>
          </cell>
        </row>
        <row r="12805">
          <cell r="A12805">
            <v>599833</v>
          </cell>
          <cell r="B12805" t="str">
            <v>LLAVE MOVIL LAVAP.  PARED T.C CROMO PIANA</v>
          </cell>
        </row>
        <row r="12806">
          <cell r="A12806">
            <v>599834</v>
          </cell>
          <cell r="B12806" t="str">
            <v>""MEZCL.LAVM. 8"" CROMO PIANA"</v>
          </cell>
          <cell r="C12806">
            <v>134</v>
          </cell>
        </row>
        <row r="12807">
          <cell r="A12807">
            <v>599835</v>
          </cell>
          <cell r="B12807" t="str">
            <v>""MEZCL.LAVM. 4"" CROMO PIANA"</v>
          </cell>
          <cell r="C12807">
            <v>168</v>
          </cell>
        </row>
        <row r="12808">
          <cell r="A12808">
            <v>599836</v>
          </cell>
          <cell r="B12808" t="str">
            <v>LLAVE LAVAMANOS CROMO PIANA</v>
          </cell>
          <cell r="C12808">
            <v>206</v>
          </cell>
        </row>
        <row r="12809">
          <cell r="A12809">
            <v>599837</v>
          </cell>
          <cell r="B12809" t="str">
            <v>LLAVE MOVIL LAVAP.  PARED T.S CROMO PIANA</v>
          </cell>
        </row>
        <row r="12810">
          <cell r="A12810">
            <v>599838</v>
          </cell>
          <cell r="B12810" t="str">
            <v>""MEZCL.LAVM. 4"" CR. TEDESCA"</v>
          </cell>
          <cell r="C12810">
            <v>266</v>
          </cell>
        </row>
        <row r="12811">
          <cell r="A12811">
            <v>599839</v>
          </cell>
          <cell r="B12811" t="str">
            <v>""MEZCL.DUCHA 8"" SIN SALIDA A TINA CROMO PIANA"</v>
          </cell>
          <cell r="C12811">
            <v>546</v>
          </cell>
        </row>
        <row r="12812">
          <cell r="A12812">
            <v>599840</v>
          </cell>
          <cell r="B12812" t="str">
            <v>01135211 - MEZCL. DUCHA 8"" C/SALIDA A TINA CROMO  ATLANTICO"</v>
          </cell>
        </row>
        <row r="12813">
          <cell r="A12813">
            <v>599841</v>
          </cell>
          <cell r="B12813" t="str">
            <v>01133511 - MEZCLADOR DUCHA 8" SIN SALIDA TINA CON REGADERA ATLÁNTICO</v>
          </cell>
          <cell r="C12813">
            <v>38</v>
          </cell>
        </row>
        <row r="12814">
          <cell r="A12814">
            <v>599842</v>
          </cell>
          <cell r="B12814" t="str">
            <v>01130211 - MEZCLADOR LAVAMANOS 4 PULG. ATLÁNTICO</v>
          </cell>
          <cell r="C12814">
            <v>6</v>
          </cell>
        </row>
        <row r="12815">
          <cell r="A12815">
            <v>599843</v>
          </cell>
          <cell r="B12815" t="str">
            <v>01130311 - MEZCLADOR LAVAMANOS 8 PULG. ATLÁNTICO</v>
          </cell>
          <cell r="C12815">
            <v>6</v>
          </cell>
        </row>
        <row r="12816">
          <cell r="A12816">
            <v>599844</v>
          </cell>
          <cell r="B12816" t="str">
            <v>01133411 - REGISTRO DUCHA CON REGADERA ATLÁNTICO</v>
          </cell>
        </row>
        <row r="12817">
          <cell r="A12817">
            <v>599845</v>
          </cell>
          <cell r="B12817" t="str">
            <v>01130411 - CONJ.MEZCL. LAVM. 4"" CROMO ATLANTICO"</v>
          </cell>
        </row>
        <row r="12818">
          <cell r="A12818">
            <v>599846</v>
          </cell>
          <cell r="B12818" t="str">
            <v>01132611 - MEZCL. LAVAP. 8"" CISNE METAL CROMO ATLANTICO"</v>
          </cell>
        </row>
        <row r="12819">
          <cell r="A12819">
            <v>599847</v>
          </cell>
          <cell r="B12819" t="str">
            <v>01134011 - CONJ. LLAVE MOVIL MESA LAVAP. CISNE CR. ATLANTICO</v>
          </cell>
          <cell r="C12819">
            <v>3</v>
          </cell>
        </row>
        <row r="12820">
          <cell r="A12820">
            <v>599848</v>
          </cell>
          <cell r="B12820" t="str">
            <v>01130011 - LLAVE INDIVIDUAL LAVAMANOS ATLÁNTICO</v>
          </cell>
          <cell r="C12820">
            <v>81</v>
          </cell>
        </row>
        <row r="12821">
          <cell r="A12821">
            <v>599849</v>
          </cell>
          <cell r="B12821" t="str">
            <v>06-1323-11 - MANIJA ATLANTICO CROMO</v>
          </cell>
        </row>
        <row r="12822">
          <cell r="A12822">
            <v>599850</v>
          </cell>
          <cell r="B12822" t="str">
            <v>""MEZCL. DUCHA 8"" S/SALIDA CROMO  ATLANTICO"</v>
          </cell>
        </row>
        <row r="12823">
          <cell r="A12823">
            <v>599851</v>
          </cell>
          <cell r="B12823" t="str">
            <v>CJNTO LLAVE MOVIL MESA LAVP ATLANTICO</v>
          </cell>
        </row>
        <row r="12824">
          <cell r="A12824">
            <v>599852</v>
          </cell>
          <cell r="B12824" t="str">
            <v>COMBO LAV. 60X40 HUECO 3 1/2 LLAVE MOVIL GRICOL</v>
          </cell>
        </row>
        <row r="12825">
          <cell r="A12825">
            <v>599853</v>
          </cell>
          <cell r="B12825" t="str">
            <v>01-3535-11MEZCLADOR DUCHA 8 S/ SALIDA TINA FIRENZE CRUZ</v>
          </cell>
        </row>
        <row r="12826">
          <cell r="A12826">
            <v>599854</v>
          </cell>
          <cell r="B12826" t="str">
            <v>01353511 - MEZCLADOR 8" DUCHA SST MET FIRENZE CRUZ</v>
          </cell>
          <cell r="C12826">
            <v>4</v>
          </cell>
        </row>
        <row r="12827">
          <cell r="A12827">
            <v>599855</v>
          </cell>
          <cell r="B12827" t="str">
            <v>01351611 - MEZCLADOR 8" LAVM PARED MET FIRENZE CRUZ</v>
          </cell>
          <cell r="C12827">
            <v>2</v>
          </cell>
        </row>
        <row r="12828">
          <cell r="A12828">
            <v>599856</v>
          </cell>
          <cell r="B12828" t="str">
            <v>01135011 - LLAVE METALICA URINARIO CROMO ATALNTICO</v>
          </cell>
        </row>
        <row r="12829">
          <cell r="A12829">
            <v>599857</v>
          </cell>
          <cell r="B12829" t="str">
            <v>01290811 - LLAVE PLASTICA URINARIO CROMO</v>
          </cell>
        </row>
        <row r="12830">
          <cell r="A12830">
            <v>599858</v>
          </cell>
          <cell r="B12830" t="str">
            <v>- COMBO LAV. ACERO 84X56 LLAVE MOVIL</v>
          </cell>
        </row>
        <row r="12831">
          <cell r="A12831">
            <v>599859</v>
          </cell>
          <cell r="B12831" t="str">
            <v>01135111 - CJNTO LLAVE MET. URINARIO CR ATALNTICO</v>
          </cell>
        </row>
        <row r="12832">
          <cell r="A12832">
            <v>599860</v>
          </cell>
          <cell r="B12832" t="str">
            <v>L1300011 - LAV. 1.00X50 P.D.  MZCL. ACERO GRICOL</v>
          </cell>
        </row>
        <row r="12833">
          <cell r="A12833">
            <v>599861</v>
          </cell>
          <cell r="B12833" t="str">
            <v>L1300111 - LAV. 1.00X50 P.I.  MZCL. ACERO GRICOL</v>
          </cell>
          <cell r="C12833">
            <v>1</v>
          </cell>
        </row>
        <row r="12834">
          <cell r="A12834">
            <v>599862</v>
          </cell>
          <cell r="B12834" t="str">
            <v>L1304411 - LAV. 37X50 H. 1 1/2 ACERO GRICOL</v>
          </cell>
        </row>
        <row r="12835">
          <cell r="A12835">
            <v>599863</v>
          </cell>
          <cell r="B12835" t="str">
            <v>L1306011 - LAVAPLATOS ACERO 52 X 37 CMS CON COMPLEMENTOS</v>
          </cell>
          <cell r="C12835">
            <v>5</v>
          </cell>
        </row>
        <row r="12836">
          <cell r="A12836">
            <v>599864</v>
          </cell>
          <cell r="B12836" t="str">
            <v>L1300311 - LAV. 94X48 P.D. ACERO GRICOL</v>
          </cell>
        </row>
        <row r="12837">
          <cell r="A12837">
            <v>599865</v>
          </cell>
          <cell r="B12837" t="str">
            <v>L1300411 - LAV. 94X48 P.I. ACERO GRICOL</v>
          </cell>
          <cell r="C12837">
            <v>3</v>
          </cell>
        </row>
        <row r="12838">
          <cell r="A12838">
            <v>599866</v>
          </cell>
          <cell r="B12838" t="str">
            <v>L1304311 - LAVAPLATOS ACERO 53 X 43 CMS PARA LLAVE MÓVIL CON COMPLEMENTOS</v>
          </cell>
        </row>
        <row r="12839">
          <cell r="A12839">
            <v>599867</v>
          </cell>
          <cell r="B12839" t="str">
            <v>L1301711 - LAV. 43X53 2 HUECO ACERO GRICOL</v>
          </cell>
        </row>
        <row r="12840">
          <cell r="A12840">
            <v>599868</v>
          </cell>
          <cell r="B12840" t="str">
            <v>L1302011 - LAV. 120X50 DOBLE POCETA DER. ACERO GRICOL-DESCONTINUADO</v>
          </cell>
          <cell r="C12840">
            <v>4</v>
          </cell>
        </row>
        <row r="12841">
          <cell r="A12841">
            <v>599869</v>
          </cell>
          <cell r="B12841" t="str">
            <v>L1302111 - LAV. 120X50 DOBLE POCETA IZQ. ACERO GRICOL-DESCONTINUADO</v>
          </cell>
          <cell r="C12841">
            <v>1</v>
          </cell>
        </row>
        <row r="12842">
          <cell r="A12842">
            <v>599870</v>
          </cell>
          <cell r="B12842" t="str">
            <v>01301611 - LAV. 40X53 ACERO GRICOL</v>
          </cell>
        </row>
        <row r="12843">
          <cell r="A12843">
            <v>599871</v>
          </cell>
          <cell r="B12843" t="str">
            <v>01302611 - LAV. ACERO REDONDO SIN PORTA GRIFERIA GRICOL</v>
          </cell>
        </row>
        <row r="12844">
          <cell r="A12844">
            <v>599872</v>
          </cell>
          <cell r="B12844" t="str">
            <v>LAV. 60X40 H. 1 1/2 ACERO</v>
          </cell>
          <cell r="C12844">
            <v>27</v>
          </cell>
        </row>
        <row r="12845">
          <cell r="A12845">
            <v>599873</v>
          </cell>
          <cell r="B12845" t="str">
            <v>01307111 - COMBO LAV. 60X40 H. 3 1/2 ACERO LLAVE MOVIL GRICOL</v>
          </cell>
        </row>
        <row r="12846">
          <cell r="A12846">
            <v>599874</v>
          </cell>
          <cell r="B12846" t="str">
            <v>L1300511 - LAVAPLATOS ACERO 62 X 48 CMS PARA MEZCLADOR 8 PULG. CON COMPLEMENTOS</v>
          </cell>
          <cell r="C12846">
            <v>9</v>
          </cell>
        </row>
        <row r="12847">
          <cell r="A12847">
            <v>599875</v>
          </cell>
          <cell r="B12847" t="str">
            <v>L1300611 - LAVAPLATOS ACERO 62 X 48 CMS PARA LLAVE MÓVIL CON COMPLEMENTOS</v>
          </cell>
        </row>
        <row r="12848">
          <cell r="A12848">
            <v>599876</v>
          </cell>
          <cell r="B12848" t="str">
            <v>01307211 - COMBO LAV. 37X50 H. 1 1/2 ACERO LLAVE MOVIL GRICOL</v>
          </cell>
        </row>
        <row r="12849">
          <cell r="A12849">
            <v>599877</v>
          </cell>
          <cell r="B12849" t="str">
            <v>L1300811 - LAVAPLATOS ACERO 60 X 40 CMS CON COMPLEMENTOS</v>
          </cell>
          <cell r="C12849">
            <v>18</v>
          </cell>
        </row>
        <row r="12850">
          <cell r="A12850">
            <v>599878</v>
          </cell>
          <cell r="B12850" t="str">
            <v>01308011 - COMBO LAV. 37X50 H. 3 1/2 ACERO LLAVE MOVIL GRICOL</v>
          </cell>
          <cell r="C12850">
            <v>1</v>
          </cell>
        </row>
        <row r="12851">
          <cell r="A12851">
            <v>599879</v>
          </cell>
          <cell r="B12851" t="str">
            <v>01301011 - LAV. 60X40 H. 3 1/2 ALUMINIO GRICOL</v>
          </cell>
        </row>
        <row r="12852">
          <cell r="A12852">
            <v>599880</v>
          </cell>
          <cell r="B12852" t="str">
            <v>L1307411 - LAV. 50X35 H. 1 1/2 ACERO GRICOL</v>
          </cell>
        </row>
        <row r="12853">
          <cell r="A12853">
            <v>599881</v>
          </cell>
          <cell r="B12853" t="str">
            <v>L1303511 - LAV. 50X35 H. 3 1/2 ACERO GRICOL</v>
          </cell>
        </row>
        <row r="12854">
          <cell r="A12854">
            <v>599882</v>
          </cell>
          <cell r="B12854" t="str">
            <v>L1300211 - LAV. 84X56 D. POCETA MZCL ACERO GRICOL</v>
          </cell>
        </row>
        <row r="12855">
          <cell r="A12855">
            <v>599883</v>
          </cell>
          <cell r="B12855" t="str">
            <v>L1300711 - LAV. 60X40 H. 1 1/2 ACERO GRICOL</v>
          </cell>
        </row>
        <row r="12856">
          <cell r="A12856">
            <v>599884</v>
          </cell>
          <cell r="B12856" t="str">
            <v>01301811 - LAV. 40X40 MEZCL. ACERO GRICOL</v>
          </cell>
        </row>
        <row r="12857">
          <cell r="A12857">
            <v>599885</v>
          </cell>
          <cell r="B12857" t="str">
            <v>L1306311 - LAV. 84X56 D. POCETA  MONOC.  ACERO GRICOL</v>
          </cell>
        </row>
        <row r="12858">
          <cell r="A12858">
            <v>599886</v>
          </cell>
          <cell r="B12858" t="str">
            <v>013535211 - MEZCLADOR DUCHA 8" SIN SALIDA TINA CON REGADERA FIRENZE CRUZ</v>
          </cell>
        </row>
        <row r="12859">
          <cell r="A12859">
            <v>599887</v>
          </cell>
          <cell r="B12859" t="str">
            <v>KIT LAV. 40X45 MEZCL. ACERO GRICOL</v>
          </cell>
        </row>
        <row r="12860">
          <cell r="A12860">
            <v>599888</v>
          </cell>
          <cell r="B12860" t="str">
            <v>01291011 - CJNTO LLAVE PLAST. URINARIO CR ATALNTICO</v>
          </cell>
          <cell r="C12860">
            <v>5</v>
          </cell>
        </row>
        <row r="12861">
          <cell r="A12861">
            <v>599889</v>
          </cell>
          <cell r="B12861" t="str">
            <v>01301211 - LAVAPLATOS ACERO 84 X53 POCETA IZQUIERDA</v>
          </cell>
        </row>
        <row r="12862">
          <cell r="A12862">
            <v>599890</v>
          </cell>
          <cell r="B12862" t="str">
            <v>M1306311 - LAVAPLATOS ACERO 84 X 56 CMS DOBLE POCETA PARA MONOMANDO/LLAVE MÓVIL CON COMPLEMENTOS</v>
          </cell>
        </row>
        <row r="12863">
          <cell r="A12863">
            <v>599891</v>
          </cell>
          <cell r="B12863" t="str">
            <v>- LAVAP. REDONDO 86X46 DOBLE GRICOL</v>
          </cell>
        </row>
        <row r="12864">
          <cell r="A12864">
            <v>599892</v>
          </cell>
          <cell r="B12864" t="str">
            <v>01300911 - LAVAP. 60X40  ALUMINIO HUECO 1 1/2</v>
          </cell>
        </row>
        <row r="12865">
          <cell r="A12865">
            <v>599893</v>
          </cell>
          <cell r="B12865" t="str">
            <v>01304711 - LAVAPLATOS 35X40 ACERO</v>
          </cell>
        </row>
        <row r="12866">
          <cell r="A12866">
            <v>599894</v>
          </cell>
          <cell r="B12866" t="str">
            <v>01302511 - LAVAP. REDONDO D.P. GRANDE DERECHA</v>
          </cell>
        </row>
        <row r="12867">
          <cell r="A12867">
            <v>599895</v>
          </cell>
          <cell r="B12867" t="str">
            <v>01304111 - LAVAP. REDONDO D.P. GRANDE IZQUIERDA</v>
          </cell>
        </row>
        <row r="12868">
          <cell r="A12868">
            <v>599896</v>
          </cell>
          <cell r="B12868" t="str">
            <v>MEZCLADOR LAVAMANOS 8 PULG. FIRENZE CRUZ </v>
          </cell>
          <cell r="C12868">
            <v>1</v>
          </cell>
        </row>
        <row r="12869">
          <cell r="A12869">
            <v>599897</v>
          </cell>
          <cell r="B12869" t="str">
            <v>01308111 - COMBO LAVAPLATOS 56X40 BAJO TOPE MEZCL 8"""</v>
          </cell>
          <cell r="C12869">
            <v>14</v>
          </cell>
        </row>
        <row r="12870">
          <cell r="A12870">
            <v>599899</v>
          </cell>
          <cell r="B12870" t="str">
            <v>01053015 - COMBO X 3 CAJA LLAVES LAVADORA</v>
          </cell>
          <cell r="C12870">
            <v>6</v>
          </cell>
        </row>
        <row r="12871">
          <cell r="A12871">
            <v>599900</v>
          </cell>
          <cell r="B12871" t="str">
            <v>011585211 - COMBO MEZCLADOR LAVAPLATOS 8 PULG. PIANA CON CANASTILLA X 4</v>
          </cell>
          <cell r="C12871">
            <v>12</v>
          </cell>
        </row>
        <row r="12872">
          <cell r="A12872">
            <v>599901</v>
          </cell>
          <cell r="B12872" t="str">
            <v>01116011 - COMBO REGADERA MÓVIL PLÁSTICA X 6</v>
          </cell>
        </row>
        <row r="12873">
          <cell r="A12873">
            <v>599902</v>
          </cell>
          <cell r="B12873" t="str">
            <v>01115300 - COMBO 01-1153-00</v>
          </cell>
          <cell r="C12873">
            <v>3</v>
          </cell>
        </row>
        <row r="12874">
          <cell r="A12874">
            <v>599903</v>
          </cell>
          <cell r="B12874" t="str">
            <v>01115400 - COMBO 01-1154-00</v>
          </cell>
          <cell r="C12874">
            <v>2</v>
          </cell>
        </row>
        <row r="12875">
          <cell r="A12875">
            <v>599904</v>
          </cell>
          <cell r="B12875" t="str">
            <v>01115500 - COMBO 01-1155-00</v>
          </cell>
          <cell r="C12875">
            <v>2</v>
          </cell>
        </row>
        <row r="12876">
          <cell r="A12876">
            <v>599905</v>
          </cell>
          <cell r="B12876" t="str">
            <v>01115600 - COMBO MEZCLADOR LAVAMANOS 8 PULG. KRISTHAL</v>
          </cell>
          <cell r="C12876">
            <v>5</v>
          </cell>
        </row>
        <row r="12877">
          <cell r="A12877">
            <v>599906</v>
          </cell>
          <cell r="B12877" t="str">
            <v>011150200 - COMBO MEZCLADOR LAVAPLATOS 8 PULG. KRISTHAL CON CANASTILLA X 4</v>
          </cell>
          <cell r="C12877">
            <v>1</v>
          </cell>
        </row>
        <row r="12878">
          <cell r="A12878">
            <v>599907</v>
          </cell>
          <cell r="B12878" t="str">
            <v>01115100 - COMBO 01-1151-00</v>
          </cell>
          <cell r="C12878">
            <v>1</v>
          </cell>
        </row>
        <row r="12879">
          <cell r="A12879">
            <v>599908</v>
          </cell>
          <cell r="B12879" t="str">
            <v>01115200 - COMBO LLAVE INDIVIDUAL LAVAMANOS KRISTHAL CON CONECTOR X 6</v>
          </cell>
          <cell r="C12879">
            <v>7</v>
          </cell>
        </row>
        <row r="12880">
          <cell r="A12880">
            <v>599909</v>
          </cell>
          <cell r="B12880" t="str">
            <v>01197504 - COMBO DESAGÜE SENCILLO CON REBOSE + SIFÓN BOTELLA GRIS X 6</v>
          </cell>
        </row>
        <row r="12881">
          <cell r="A12881">
            <v>599910</v>
          </cell>
          <cell r="B12881" t="str">
            <v>011976211 - KIT CANASTILLA 4" PLÁSTICA CON FILTRO MALLA + SIFON P GRIS</v>
          </cell>
        </row>
        <row r="12882">
          <cell r="A12882">
            <v>599911</v>
          </cell>
          <cell r="B12882" t="str">
            <v>01197603 - COMBO 01-1976-03</v>
          </cell>
          <cell r="C12882">
            <v>7</v>
          </cell>
        </row>
        <row r="12883">
          <cell r="A12883">
            <v>599912</v>
          </cell>
          <cell r="B12883" t="str">
            <v>01120711 - COMBO 01-1207-11</v>
          </cell>
          <cell r="C12883">
            <v>2</v>
          </cell>
        </row>
        <row r="12884">
          <cell r="A12884">
            <v>599913</v>
          </cell>
          <cell r="B12884" t="str">
            <v>01120811 - COMBO 01-1208-11</v>
          </cell>
          <cell r="C12884">
            <v>3</v>
          </cell>
        </row>
        <row r="12885">
          <cell r="A12885">
            <v>599914</v>
          </cell>
          <cell r="B12885" t="str">
            <v>01100815 - COMBO 01-1008-15</v>
          </cell>
        </row>
        <row r="12886">
          <cell r="A12886">
            <v>599915</v>
          </cell>
          <cell r="B12886" t="str">
            <v>01197815 - COMBO X6 LLAVE DE ABASTO PLAST.BLANCA+CONECTOR</v>
          </cell>
        </row>
        <row r="12887">
          <cell r="A12887">
            <v>599916</v>
          </cell>
          <cell r="B12887" t="str">
            <v>01197706 - COMBO 01-1977-06</v>
          </cell>
          <cell r="C12887">
            <v>6</v>
          </cell>
        </row>
        <row r="12888">
          <cell r="A12888">
            <v>599917</v>
          </cell>
          <cell r="B12888" t="str">
            <v>01115700 - COMBO REGISTRO DUCHA CON REGADERA KRISTHAL X 4</v>
          </cell>
        </row>
        <row r="12889">
          <cell r="A12889">
            <v>599918</v>
          </cell>
          <cell r="B12889" t="str">
            <v>01115800 - COMBO MEZCLADOR DUCHA 8" SIN SALIDA TINA CON REGADERA KRISTHAL X 4</v>
          </cell>
          <cell r="C12889">
            <v>1</v>
          </cell>
        </row>
        <row r="12890">
          <cell r="A12890">
            <v>599919</v>
          </cell>
          <cell r="B12890" t="str">
            <v>01116200 - COMBO LLAVE MÓVIL MESA KRISTHAL CON CONECTOR X 4</v>
          </cell>
          <cell r="C12890">
            <v>1</v>
          </cell>
        </row>
        <row r="12891">
          <cell r="A12891">
            <v>599920</v>
          </cell>
          <cell r="B12891" t="str">
            <v>01149711 - MEZCLADOR LAVACABEZAS 8"" MANGUERA METAL CORTE CHORRO SPRAY CR"</v>
          </cell>
        </row>
        <row r="12892">
          <cell r="A12892">
            <v>599921</v>
          </cell>
          <cell r="B12892" t="str">
            <v>01198215 - COMBO CONJUNTO GRIFERÍA SANITARIA  X 6</v>
          </cell>
          <cell r="C12892">
            <v>1</v>
          </cell>
        </row>
        <row r="12893">
          <cell r="A12893">
            <v>599922</v>
          </cell>
          <cell r="B12893" t="str">
            <v>01198315 - COMBO VÁLVULA ENTRADA SANITARIO X 6</v>
          </cell>
          <cell r="C12893">
            <v>7</v>
          </cell>
        </row>
        <row r="12894">
          <cell r="A12894">
            <v>599923</v>
          </cell>
          <cell r="B12894" t="str">
            <v>01198404 - COMBO SIFÓN BOTELLA 1 1/4 PULG. GRIS X 6</v>
          </cell>
        </row>
        <row r="12895">
          <cell r="A12895">
            <v>599924</v>
          </cell>
          <cell r="B12895" t="str">
            <v>01198511 - COMBO CANASTILLA 4 PULG. PLÁSTICA BLANCA X 6</v>
          </cell>
        </row>
        <row r="12896">
          <cell r="A12896">
            <v>599925</v>
          </cell>
          <cell r="B12896" t="str">
            <v>01198607 - COMBO CANASTILLA 2 PULG. INOX INOX X 6</v>
          </cell>
        </row>
        <row r="12897">
          <cell r="A12897">
            <v>599926</v>
          </cell>
          <cell r="B12897" t="str">
            <v>01198711 - COMBO 2 LLAVES LAVADORA CROMADA X 6</v>
          </cell>
        </row>
        <row r="12898">
          <cell r="A12898">
            <v>599927</v>
          </cell>
          <cell r="B12898" t="str">
            <v>01198815 - COMBO X6 LLAVE DE ABASTO PLASTICA BLANCA+CONECTOR</v>
          </cell>
        </row>
        <row r="12899">
          <cell r="A12899">
            <v>599929</v>
          </cell>
          <cell r="B12899" t="str">
            <v>01027112 - COMBO TORRE DUCHA METÁLICA HEXÁGONO X 6</v>
          </cell>
          <cell r="C12899">
            <v>1</v>
          </cell>
        </row>
        <row r="12900">
          <cell r="A12900">
            <v>599930</v>
          </cell>
          <cell r="B12900" t="str">
            <v>01197811 - COMBO LLAVE REGULACIÓN PLÁSTICA CROMO + CONECTOR LAVAMANOS/LAVAPLATOS DE 40 CMS X 6</v>
          </cell>
          <cell r="C12900">
            <v>6</v>
          </cell>
        </row>
        <row r="12901">
          <cell r="A12901">
            <v>599931</v>
          </cell>
          <cell r="B12901" t="str">
            <v>01027013 - COMBO TORRE MÚLTIPLE METÁLICA HEXÁGONO MÓVIL X 6</v>
          </cell>
        </row>
        <row r="12902">
          <cell r="A12902">
            <v>599932</v>
          </cell>
          <cell r="B12902" t="str">
            <v>01198811 - COMBO LLAVE DE REGULACIÓN PLÁSTICA CROMO + CONECTOR SANITARIO DE 40 CMS X 6</v>
          </cell>
          <cell r="C12902">
            <v>1</v>
          </cell>
        </row>
        <row r="12903">
          <cell r="A12903">
            <v>599933</v>
          </cell>
          <cell r="B12903" t="str">
            <v>01020015 - COMBO TORRE MÚLTIPLE PLÁSTICA HEXÁGONO X 6</v>
          </cell>
          <cell r="C12903">
            <v>42</v>
          </cell>
        </row>
        <row r="12904">
          <cell r="A12904">
            <v>599934</v>
          </cell>
          <cell r="B12904" t="str">
            <v>01198915 - COMBO CONECTOR MEZCLADOR LAVAMANOS O LAVAPLATOS 40 CMS H 1/2 PULG. X 12</v>
          </cell>
        </row>
        <row r="12905">
          <cell r="A12905">
            <v>599935</v>
          </cell>
          <cell r="B12905" t="str">
            <v>01199015 - COMBO CONECTOR SANITARIO 40 CMS H 1/2 PULG. X 12</v>
          </cell>
          <cell r="C12905">
            <v>8</v>
          </cell>
        </row>
        <row r="12906">
          <cell r="A12906">
            <v>599936</v>
          </cell>
          <cell r="B12906" t="str">
            <v>01114900 - COMBO MANIJA KRISTHAL DUCHA BOTÓN AZUL</v>
          </cell>
        </row>
        <row r="12907">
          <cell r="A12907">
            <v>599937</v>
          </cell>
          <cell r="B12907" t="str">
            <v>01199300 - COMBO 01-1993-00</v>
          </cell>
        </row>
        <row r="12908">
          <cell r="A12908">
            <v>599938</v>
          </cell>
          <cell r="B12908" t="str">
            <v>01198515 - COMBO SIFÓN P 1 1/2 PULG - 1 1/4 PULG. BLANCO X 6</v>
          </cell>
          <cell r="C12908">
            <v>1</v>
          </cell>
        </row>
        <row r="12909">
          <cell r="A12909">
            <v>599939</v>
          </cell>
          <cell r="B12909" t="str">
            <v>011979211 - COMBO CANASTILLA 4 PULG. INOX PLÁSTICO INCLUYE FILTRO X 6</v>
          </cell>
        </row>
        <row r="12910">
          <cell r="A12910">
            <v>599940</v>
          </cell>
          <cell r="B12910" t="str">
            <v>01116300 - COMBO MEZCLADOR LAVAMANOS 4 PULG. KRISTHAL CON CONECTORES X 3</v>
          </cell>
        </row>
        <row r="12911">
          <cell r="A12911">
            <v>599941</v>
          </cell>
          <cell r="B12911" t="str">
            <v>01116100 - COMBO REGISTRO SIN REGADERA KRISTHAL X 6</v>
          </cell>
          <cell r="C12911">
            <v>2</v>
          </cell>
        </row>
        <row r="12912">
          <cell r="A12912">
            <v>599942</v>
          </cell>
          <cell r="B12912" t="str">
            <v>01090811 - COMBO LLAVE INDIVIDUAL LAVAMANOS HELVETIA CON CONECTOR X 6</v>
          </cell>
        </row>
        <row r="12913">
          <cell r="A12913">
            <v>599943</v>
          </cell>
          <cell r="B12913" t="str">
            <v>01095011 - COMBO MEZCLADOR LAVAPLATOS 8 PULG. HELVETIA CON CONECTORES X 4</v>
          </cell>
          <cell r="C12913">
            <v>6</v>
          </cell>
        </row>
        <row r="12914">
          <cell r="A12914">
            <v>599944</v>
          </cell>
          <cell r="B12914" t="str">
            <v>01116400 - COMBO MEZCLADOR LAVAPLATOS 8 PULG. KRISTHAL CON CONECTORES X 4</v>
          </cell>
          <cell r="C12914">
            <v>1</v>
          </cell>
        </row>
        <row r="12915">
          <cell r="A12915">
            <v>599945</v>
          </cell>
          <cell r="B12915" t="str">
            <v>01105415 - COMBO 01-1054-15</v>
          </cell>
          <cell r="C12915">
            <v>2</v>
          </cell>
        </row>
        <row r="12916">
          <cell r="A12916">
            <v>599946</v>
          </cell>
          <cell r="B12916" t="str">
            <v>01095711 - COMBO REGISTRO CON REGADERA HELVETIA X 4</v>
          </cell>
          <cell r="C12916">
            <v>1</v>
          </cell>
        </row>
        <row r="12917">
          <cell r="A12917">
            <v>599947</v>
          </cell>
          <cell r="B12917" t="str">
            <v>01093811 - COMBO 01-0938-11</v>
          </cell>
        </row>
        <row r="12918">
          <cell r="A12918">
            <v>599948</v>
          </cell>
          <cell r="B12918" t="str">
            <v>01094111 - COMBO 01-0941-11</v>
          </cell>
          <cell r="C12918">
            <v>60</v>
          </cell>
        </row>
        <row r="12919">
          <cell r="A12919">
            <v>599949</v>
          </cell>
          <cell r="B12919" t="str">
            <v>01144311 - CONJUNTO MEZCLADOR LAVAPLATOS 8"""</v>
          </cell>
          <cell r="C12919">
            <v>16</v>
          </cell>
        </row>
        <row r="12920">
          <cell r="A12920">
            <v>599950</v>
          </cell>
          <cell r="B12920" t="str">
            <v>01144111 - CONJUNTO LLAVE MOVIL DE MES TIPO CISNE</v>
          </cell>
          <cell r="C12920">
            <v>4</v>
          </cell>
        </row>
        <row r="12921">
          <cell r="A12921">
            <v>599951</v>
          </cell>
          <cell r="B12921" t="str">
            <v>01144711 - CONJUNTO LLAVE MOVIL PARED TIPO C</v>
          </cell>
          <cell r="C12921">
            <v>13</v>
          </cell>
        </row>
        <row r="12922">
          <cell r="A12922">
            <v>599952</v>
          </cell>
          <cell r="B12922" t="str">
            <v>01145711 - CONJUNTO LLAVE MOVIL TIPO CISNE</v>
          </cell>
        </row>
        <row r="12923">
          <cell r="A12923">
            <v>599953</v>
          </cell>
          <cell r="B12923" t="str">
            <v>01198115 - COMBO 01-1981-15 X 6 SIFON EN P ADAPT.PLASTICO</v>
          </cell>
        </row>
        <row r="12924">
          <cell r="A12924">
            <v>599954</v>
          </cell>
          <cell r="B12924" t="str">
            <v>01020101 - COMBO TORRE MÚLTIPLE PLÁSTICA CIERRE CERÁMICO DERECHO X 6</v>
          </cell>
        </row>
        <row r="12925">
          <cell r="A12925">
            <v>599955</v>
          </cell>
          <cell r="B12925" t="str">
            <v>01020102 - COMBO TORRE MÚLTIPLE PLÁSTICA CIERRE CERÁMICO IZQUIERDA X 6</v>
          </cell>
          <cell r="C12925">
            <v>6</v>
          </cell>
        </row>
        <row r="12926">
          <cell r="A12926">
            <v>599956</v>
          </cell>
          <cell r="B12926" t="str">
            <v>01196011 - COMBO DESVIADOR DUCHA TELÉFONO PLÁSTICO LARGO X 6</v>
          </cell>
        </row>
        <row r="12927">
          <cell r="A12927">
            <v>599957</v>
          </cell>
          <cell r="B12927" t="str">
            <v>01029012 - COMBO TORRE DUCHA CIERRE CERÁMICO X 6</v>
          </cell>
          <cell r="C12927">
            <v>2</v>
          </cell>
        </row>
        <row r="12928">
          <cell r="A12928">
            <v>599958</v>
          </cell>
          <cell r="B12928" t="str">
            <v>01029112 - COMBO TORRE MÚLTIPLE METÁLICA CIERRE CERÁMICO X 6</v>
          </cell>
        </row>
        <row r="12929">
          <cell r="A12929">
            <v>599959</v>
          </cell>
          <cell r="B12929" t="str">
            <v>01098311 - COMBO MEZCLADOR LAVAMANOS 8 PULG. HELVETIA X 3</v>
          </cell>
          <cell r="C12929">
            <v>1</v>
          </cell>
        </row>
        <row r="12930">
          <cell r="A12930">
            <v>599960</v>
          </cell>
          <cell r="B12930" t="str">
            <v>01148711 - COMBO X4 MEZCL.LAVAP. 8"" TOSCANA CROMO+2 CONECTORES"</v>
          </cell>
        </row>
        <row r="12931">
          <cell r="A12931">
            <v>599961</v>
          </cell>
          <cell r="B12931" t="str">
            <v>01148611 - COMBO X4 LLAVE MOVIL MESA LAVAP. TOSCANA CROMO+CONECTOR</v>
          </cell>
          <cell r="C12931">
            <v>1</v>
          </cell>
        </row>
        <row r="12932">
          <cell r="A12932">
            <v>599962</v>
          </cell>
          <cell r="B12932" t="str">
            <v>01148111 - COMBO X4 MEZCL.DUCHA 8"" TOSCANA CROMO"</v>
          </cell>
          <cell r="C12932">
            <v>3</v>
          </cell>
        </row>
        <row r="12933">
          <cell r="A12933">
            <v>599963</v>
          </cell>
          <cell r="B12933" t="str">
            <v>01990011 - COMBO LLAVE MANGUERA METÁLICA PESADA CROMADA X 6</v>
          </cell>
          <cell r="C12933">
            <v>2</v>
          </cell>
        </row>
        <row r="12934">
          <cell r="A12934">
            <v>599964</v>
          </cell>
          <cell r="B12934" t="str">
            <v>01990013 - COMBO LLAVE MANGUERA METÁLICA PESADA SATINADA X 6</v>
          </cell>
          <cell r="C12934">
            <v>1</v>
          </cell>
        </row>
        <row r="12935">
          <cell r="A12935">
            <v>599965</v>
          </cell>
          <cell r="B12935" t="str">
            <v>01190604 - COMBO DESAGÜE AUTOMÁTICO CON REBOSE X 6</v>
          </cell>
          <cell r="C12935">
            <v>1</v>
          </cell>
        </row>
        <row r="12936">
          <cell r="A12936">
            <v>599966</v>
          </cell>
          <cell r="B12936" t="str">
            <v>01098611 - COMBO LLAVE MÓVIL MESA HELVETIA CON CONECTOR X 4</v>
          </cell>
          <cell r="C12936">
            <v>15</v>
          </cell>
        </row>
        <row r="12937">
          <cell r="A12937">
            <v>599967</v>
          </cell>
          <cell r="B12937" t="str">
            <v>01098211 - COMBO REGISTRO SIN REGADERA HELVETIA X 6</v>
          </cell>
          <cell r="C12937">
            <v>4</v>
          </cell>
        </row>
        <row r="12938">
          <cell r="A12938">
            <v>599968</v>
          </cell>
          <cell r="B12938" t="str">
            <v>01029312 - COMBO TORRE MÚLTIPLE METÁLICA CIERRE  CERÁMICO X 6</v>
          </cell>
          <cell r="C12938">
            <v>5</v>
          </cell>
        </row>
        <row r="12939">
          <cell r="A12939">
            <v>599969</v>
          </cell>
          <cell r="B12939" t="str">
            <v>01098411 - COMBO MEZCLADOR LAVAMANOS 4 PULG. HELVETIA CON CONECTORES X 3</v>
          </cell>
          <cell r="C12939">
            <v>1</v>
          </cell>
        </row>
        <row r="12940">
          <cell r="A12940">
            <v>599970</v>
          </cell>
          <cell r="B12940" t="str">
            <v>01029212 - COMBO TORRE DUCHA CIERRE CERÁMICO X 6</v>
          </cell>
          <cell r="C12940">
            <v>1</v>
          </cell>
        </row>
        <row r="12941">
          <cell r="A12941">
            <v>599971</v>
          </cell>
          <cell r="B12941" t="str">
            <v>01190411 - COMBO X6 REGADERA MOVIL URANO</v>
          </cell>
        </row>
        <row r="12942">
          <cell r="A12942">
            <v>599972</v>
          </cell>
          <cell r="B12942" t="str">
            <v>01990111 - COMBO LLAVE MANGUERA METÁLICA CROMADA X 6</v>
          </cell>
        </row>
        <row r="12943">
          <cell r="A12943">
            <v>599973</v>
          </cell>
          <cell r="B12943" t="str">
            <v>01148511 - COMBO X4 MEZCL.LAVAP. 8"" TOSCANA CROMO + CANASTILLA 4""INOX-PLAST"</v>
          </cell>
        </row>
        <row r="12944">
          <cell r="A12944">
            <v>599974</v>
          </cell>
          <cell r="B12944" t="str">
            <v>01195915 - COMBO VALVULA SALIDA SANITARIO X 6</v>
          </cell>
          <cell r="C12944">
            <v>9</v>
          </cell>
        </row>
        <row r="12945">
          <cell r="A12945">
            <v>599975</v>
          </cell>
          <cell r="B12945" t="str">
            <v>01019812 - COMBO TORRE DUCHA ANTIGUA ROSCA 25 MM  X 6</v>
          </cell>
          <cell r="C12945">
            <v>2</v>
          </cell>
        </row>
        <row r="12946">
          <cell r="A12946">
            <v>599976</v>
          </cell>
          <cell r="B12946" t="str">
            <v>01196311 - COMBO 01-1963-11</v>
          </cell>
          <cell r="C12946">
            <v>7</v>
          </cell>
        </row>
        <row r="12947">
          <cell r="A12947">
            <v>599977</v>
          </cell>
          <cell r="B12947" t="str">
            <v>01098111 - COMBO MEZCLADOR DUCHA 8" SIN SALIDA TINA HELVETIA X 4</v>
          </cell>
          <cell r="C12947">
            <v>5</v>
          </cell>
        </row>
        <row r="12948">
          <cell r="A12948">
            <v>599978</v>
          </cell>
          <cell r="B12948" t="str">
            <v>01990106 - COMBO LLAVE MANGUERA METÁLICA BRONCE X 6</v>
          </cell>
        </row>
        <row r="12949">
          <cell r="A12949">
            <v>599979</v>
          </cell>
          <cell r="B12949" t="str">
            <v>01190511 - COMBO DESAGÜE SENCILLO CON REBOSE X 6</v>
          </cell>
          <cell r="C12949">
            <v>4</v>
          </cell>
        </row>
        <row r="12950">
          <cell r="A12950">
            <v>599980</v>
          </cell>
          <cell r="B12950" t="str">
            <v>01148211 - COMBO X6 REGISTRO TOSCANA CROMO</v>
          </cell>
          <cell r="C12950">
            <v>1</v>
          </cell>
        </row>
        <row r="12951">
          <cell r="A12951">
            <v>599981</v>
          </cell>
          <cell r="B12951" t="str">
            <v>01971215 - COMBO ADAPTADOR SIFÓN X 6</v>
          </cell>
          <cell r="C12951">
            <v>4</v>
          </cell>
        </row>
        <row r="12952">
          <cell r="A12952">
            <v>599982</v>
          </cell>
          <cell r="B12952" t="str">
            <v>010985211 - COMBO MEZCLADOR LAVAPLATOS 8 PULG. HELVETIA CON CANASTILLA X 4</v>
          </cell>
        </row>
        <row r="12953">
          <cell r="A12953">
            <v>599983</v>
          </cell>
          <cell r="B12953" t="str">
            <v>01970111 - COMBO FILTRO 4 PULG. ACERO X 6</v>
          </cell>
          <cell r="C12953">
            <v>4</v>
          </cell>
        </row>
        <row r="12954">
          <cell r="A12954">
            <v>599984</v>
          </cell>
          <cell r="B12954" t="str">
            <v>01148311 - COMBO X3 MEZCL.LAVAM. 8""/4"" TOSCANA CROMO"</v>
          </cell>
          <cell r="C12954">
            <v>3</v>
          </cell>
        </row>
        <row r="12955">
          <cell r="A12955">
            <v>599985</v>
          </cell>
          <cell r="B12955" t="str">
            <v>01990113 - COMBO LLAVE MANGUERA METÁLICA SATINADA X 6</v>
          </cell>
          <cell r="C12955">
            <v>12</v>
          </cell>
        </row>
        <row r="12956">
          <cell r="A12956">
            <v>599986</v>
          </cell>
          <cell r="B12956" t="str">
            <v>01148911 - COMBO X6 LLAVE INDIVIDUAL TOSCANA CROMO + CONECTOR</v>
          </cell>
          <cell r="C12956">
            <v>2</v>
          </cell>
        </row>
        <row r="12957">
          <cell r="A12957">
            <v>599987</v>
          </cell>
          <cell r="B12957" t="str">
            <v>01226211 - COMBO X6 REGADERA GRADUABLE METAL MULTICHORRO</v>
          </cell>
          <cell r="C12957">
            <v>1</v>
          </cell>
        </row>
        <row r="12958">
          <cell r="A12958">
            <v>599988</v>
          </cell>
          <cell r="B12958" t="str">
            <v>01148811 - COMBO X4 CONJ. REGISTRO TOSCANA CROMO</v>
          </cell>
          <cell r="C12958">
            <v>3</v>
          </cell>
        </row>
        <row r="12959">
          <cell r="A12959">
            <v>599989</v>
          </cell>
          <cell r="B12959" t="str">
            <v>01069002 - COMBO MANIJA PLATINO DUCHA X 6</v>
          </cell>
          <cell r="C12959">
            <v>1</v>
          </cell>
        </row>
        <row r="12960">
          <cell r="A12960">
            <v>599990</v>
          </cell>
          <cell r="B12960" t="str">
            <v>01148411 - COMBO X3 MEZCL.LAVM. 4"" TOSCANA CROMO + 2 CONECTORES"</v>
          </cell>
          <cell r="C12960">
            <v>7</v>
          </cell>
        </row>
        <row r="12961">
          <cell r="A12961">
            <v>599991</v>
          </cell>
          <cell r="B12961" t="str">
            <v>01990006 - COMBO LLAVE MANGUERA METÁLICA PESADA BRONCE X 6</v>
          </cell>
          <cell r="C12961">
            <v>3</v>
          </cell>
        </row>
        <row r="12962">
          <cell r="A12962">
            <v>599992</v>
          </cell>
          <cell r="B12962" t="str">
            <v>01158211 - COMBO REGISTRO SIN REGADERA PIANA X 6</v>
          </cell>
          <cell r="C12962">
            <v>3</v>
          </cell>
        </row>
        <row r="12963">
          <cell r="A12963">
            <v>599993</v>
          </cell>
          <cell r="B12963" t="str">
            <v>01158911 - COMBO LLAVE INDIVIDUAL LAVAMANOS PIANA CON CONECTOR X 6</v>
          </cell>
          <cell r="C12963">
            <v>1</v>
          </cell>
        </row>
        <row r="12964">
          <cell r="A12964">
            <v>599994</v>
          </cell>
          <cell r="B12964" t="str">
            <v>01158711 - COMBO MEZCLADOR LAVAPLATOS 8 PULG. PIANA CON CONECTORES X 4</v>
          </cell>
          <cell r="C12964">
            <v>1</v>
          </cell>
        </row>
        <row r="12965">
          <cell r="A12965">
            <v>599995</v>
          </cell>
          <cell r="B12965" t="str">
            <v>01158611 - COMBO LLAVE MÓVIL MESA PIANA CON CONECTOR X 4</v>
          </cell>
          <cell r="C12965">
            <v>10</v>
          </cell>
        </row>
        <row r="12966">
          <cell r="A12966">
            <v>599996</v>
          </cell>
          <cell r="B12966" t="str">
            <v>011581211 - COMBO MEZCLADOR DUCHA 8" SIN SALIDA TINA CON REGADERA PIANA X 4</v>
          </cell>
          <cell r="C12966">
            <v>1</v>
          </cell>
        </row>
        <row r="12967">
          <cell r="A12967">
            <v>599997</v>
          </cell>
          <cell r="B12967" t="str">
            <v>01158411 - COMBO MEZCLADOR LAVAMANOS 4 PULG. PIANA CON CONECTORES X 3</v>
          </cell>
        </row>
        <row r="12968">
          <cell r="A12968">
            <v>599998</v>
          </cell>
          <cell r="B12968" t="str">
            <v>011588211 - COMBO REGISTRO DUCHA CON REGADERA PIANA X 4</v>
          </cell>
          <cell r="C12968">
            <v>6</v>
          </cell>
        </row>
        <row r="12969">
          <cell r="A12969">
            <v>599999</v>
          </cell>
          <cell r="B12969" t="str">
            <v>01158311 - COMBO MEZCLADOR LAVAMANOS 8 PULG. PIANA X 3</v>
          </cell>
          <cell r="C12969">
            <v>5</v>
          </cell>
        </row>
        <row r="12970">
          <cell r="A12970">
            <v>600201</v>
          </cell>
          <cell r="B12970" t="str">
            <v>101339 - MEZCL LAVP AQUARIUS CG CROMO</v>
          </cell>
          <cell r="C12970">
            <v>12</v>
          </cell>
        </row>
        <row r="12971">
          <cell r="A12971">
            <v>600202</v>
          </cell>
          <cell r="B12971" t="str">
            <v>581317 - MEZCL.8"" LAVP CUELLO GANSO AQUARIUS NIEVE"</v>
          </cell>
          <cell r="C12971">
            <v>2</v>
          </cell>
        </row>
        <row r="12972">
          <cell r="A12972">
            <v>600203</v>
          </cell>
          <cell r="B12972" t="str">
            <v>101181 MANIJA TANQUE ARIANE NVE CROMADA</v>
          </cell>
        </row>
        <row r="12973">
          <cell r="A12973">
            <v>600204</v>
          </cell>
          <cell r="B12973" t="str">
            <v>MPACK X 6 LLAVE MANG CROMO SUPER PESADA</v>
          </cell>
          <cell r="C12973">
            <v>12</v>
          </cell>
        </row>
        <row r="12974">
          <cell r="A12974">
            <v>600205</v>
          </cell>
          <cell r="B12974" t="str">
            <v>MPACK X 6 LLAVE MANG COBRE SUPER LIVIANA</v>
          </cell>
          <cell r="C12974">
            <v>50</v>
          </cell>
        </row>
        <row r="12975">
          <cell r="A12975">
            <v>600206</v>
          </cell>
          <cell r="B12975" t="str">
            <v>LLAVE IND LVMN BIANCA</v>
          </cell>
          <cell r="C12975">
            <v>8</v>
          </cell>
        </row>
        <row r="12976">
          <cell r="A12976">
            <v>600207</v>
          </cell>
          <cell r="B12976" t="str">
            <v>LLAVE IND LAVP MESA BIANCA</v>
          </cell>
          <cell r="C12976">
            <v>38</v>
          </cell>
        </row>
        <row r="12977">
          <cell r="A12977">
            <v>600208</v>
          </cell>
          <cell r="B12977" t="str">
            <v>REG DUCHA BIANCA</v>
          </cell>
          <cell r="C12977">
            <v>36</v>
          </cell>
        </row>
        <row r="12978">
          <cell r="A12978">
            <v>600209</v>
          </cell>
          <cell r="B12978" t="str">
            <v>MZCL LVPL CCP BIANCA</v>
          </cell>
          <cell r="C12978">
            <v>60</v>
          </cell>
        </row>
        <row r="12979">
          <cell r="A12979">
            <v>600210</v>
          </cell>
          <cell r="B12979" t="str">
            <v>CJ MEZCL DUCHA BIANCA</v>
          </cell>
          <cell r="C12979">
            <v>12</v>
          </cell>
        </row>
        <row r="12980">
          <cell r="A12980">
            <v>600211</v>
          </cell>
          <cell r="B12980" t="str">
            <v>SIFÓN BOTELLA GRIS</v>
          </cell>
          <cell r="C12980">
            <v>4</v>
          </cell>
        </row>
        <row r="12981">
          <cell r="A12981">
            <v>600212</v>
          </cell>
          <cell r="B12981" t="str">
            <v>MANIJA TANQUE RECTO CROMO</v>
          </cell>
          <cell r="C12981">
            <v>12</v>
          </cell>
        </row>
        <row r="12982">
          <cell r="A12982">
            <v>600213</v>
          </cell>
          <cell r="B12982" t="str">
            <v>CONJUNTO GRIFERIA SANITARIO ARAWAK 17CM</v>
          </cell>
          <cell r="C12982">
            <v>5</v>
          </cell>
        </row>
        <row r="12983">
          <cell r="A12983">
            <v>600214</v>
          </cell>
          <cell r="B12983" t="str">
            <v>VÁLVULA DE ENTRADA ARAWAK 17CM</v>
          </cell>
          <cell r="C12983">
            <v>8</v>
          </cell>
        </row>
        <row r="12984">
          <cell r="A12984">
            <v>600215</v>
          </cell>
          <cell r="B12984" t="str">
            <v>LLAVE INDIVIDUAL LAVAMANOS AQUARIUS</v>
          </cell>
          <cell r="C12984">
            <v>3</v>
          </cell>
        </row>
        <row r="12985">
          <cell r="A12985">
            <v>600216</v>
          </cell>
          <cell r="B12985" t="str">
            <v>CONJUNTO SIFÓN EN P CON CANASTILLA PLÁSTICA</v>
          </cell>
          <cell r="C12985">
            <v>2</v>
          </cell>
        </row>
        <row r="12986">
          <cell r="A12986">
            <v>600217</v>
          </cell>
          <cell r="B12986" t="str">
            <v>ACOPLE FLEXIBLE 40CM H1/2"X M3/4</v>
          </cell>
          <cell r="C12986">
            <v>6</v>
          </cell>
        </row>
        <row r="12987">
          <cell r="A12987">
            <v>600218</v>
          </cell>
          <cell r="B12987" t="str">
            <v>MEZCLADOR LVM MESA 4 PULGADAS SLIM</v>
          </cell>
          <cell r="C12987">
            <v>15</v>
          </cell>
        </row>
        <row r="12988">
          <cell r="A12988">
            <v>600219</v>
          </cell>
          <cell r="B12988" t="str">
            <v>MEZCLADOR LVP MESA 8</v>
          </cell>
          <cell r="C12988">
            <v>46</v>
          </cell>
        </row>
        <row r="12989">
          <cell r="A12989">
            <v>600220</v>
          </cell>
          <cell r="B12989" t="str">
            <v>ASIENTO SANITARIO REDONDO BLANCO</v>
          </cell>
          <cell r="C12989">
            <v>2</v>
          </cell>
        </row>
        <row r="12990">
          <cell r="A12990">
            <v>600221</v>
          </cell>
          <cell r="B12990" t="str">
            <v>SIFÓN EN P NIEVE</v>
          </cell>
          <cell r="C12990">
            <v>2</v>
          </cell>
        </row>
        <row r="12991">
          <cell r="A12991">
            <v>600222</v>
          </cell>
          <cell r="B12991" t="str">
            <v>ADAPATADOR SIFON P 1 1/2" O 1 1/4"</v>
          </cell>
          <cell r="C12991">
            <v>3</v>
          </cell>
        </row>
        <row r="12992">
          <cell r="A12992">
            <v>600223</v>
          </cell>
          <cell r="B12992" t="str">
            <v>CANASTILLA LAVAPLATOS 4" INOX-PLÁSTICO</v>
          </cell>
          <cell r="C12992">
            <v>2</v>
          </cell>
        </row>
        <row r="12993">
          <cell r="A12993">
            <v>600224</v>
          </cell>
          <cell r="B12993" t="str">
            <v>LLAVE INDIVIDUAL LAVAMANOS SLIM</v>
          </cell>
          <cell r="C12993">
            <v>15</v>
          </cell>
        </row>
        <row r="12994">
          <cell r="A12994">
            <v>600225</v>
          </cell>
          <cell r="B12994" t="str">
            <v>DESAGUE SENCILLO SIN REBOSE</v>
          </cell>
          <cell r="C12994">
            <v>5</v>
          </cell>
        </row>
        <row r="12995">
          <cell r="A12995">
            <v>600226</v>
          </cell>
          <cell r="B12995" t="str">
            <v>FILTRO CANASTILLA 4" PLÁSTICO</v>
          </cell>
          <cell r="C12995">
            <v>2</v>
          </cell>
        </row>
        <row r="12996">
          <cell r="A12996">
            <v>600227</v>
          </cell>
          <cell r="B12996" t="str">
            <v>REGISTRO DUCHA ANTIUS</v>
          </cell>
          <cell r="C12996">
            <v>10</v>
          </cell>
        </row>
        <row r="12997">
          <cell r="A12997">
            <v>600228</v>
          </cell>
          <cell r="B12997" t="str">
            <v>VÁSTAGO DUCHA METAL CERÁMICO DERECHO (AZUL)</v>
          </cell>
          <cell r="C12997">
            <v>2</v>
          </cell>
        </row>
        <row r="12998">
          <cell r="A12998">
            <v>600229</v>
          </cell>
          <cell r="B12998" t="str">
            <v>CONJUNTO MEZCLADOR DUCHA 8" SLIM</v>
          </cell>
          <cell r="C12998">
            <v>15</v>
          </cell>
        </row>
        <row r="12999">
          <cell r="A12999">
            <v>600230</v>
          </cell>
          <cell r="B12999" t="str">
            <v>REGISTRO DUCHA SLIM</v>
          </cell>
          <cell r="C12999">
            <v>15</v>
          </cell>
        </row>
        <row r="13000">
          <cell r="A13000">
            <v>600231</v>
          </cell>
          <cell r="B13000" t="str">
            <v>LLAVE MANGUERA LIVIANA COBRE</v>
          </cell>
          <cell r="C13000">
            <v>6</v>
          </cell>
        </row>
        <row r="13001">
          <cell r="A13001">
            <v>600232</v>
          </cell>
          <cell r="B13001" t="str">
            <v>REGISTRO DUCHA ALMAGUER</v>
          </cell>
          <cell r="C13001">
            <v>2</v>
          </cell>
        </row>
        <row r="13002">
          <cell r="A13002">
            <v>600233</v>
          </cell>
          <cell r="B13002" t="str">
            <v>VÁLVULA DE ENTRADA HIDROSTÁCTICA</v>
          </cell>
          <cell r="C13002">
            <v>10</v>
          </cell>
        </row>
        <row r="13003">
          <cell r="A13003">
            <v>600234</v>
          </cell>
          <cell r="B13003" t="str">
            <v>MEZCLADOR LVP MESA 8 PULGADAS AQUA</v>
          </cell>
        </row>
        <row r="13004">
          <cell r="A13004">
            <v>600235</v>
          </cell>
          <cell r="B13004" t="str">
            <v>LLAVE INDIVIDUAL LAVAPLATOS MESA AQUARIUS (BASE PLATAFORMA)</v>
          </cell>
        </row>
        <row r="13005">
          <cell r="A13005">
            <v>600236</v>
          </cell>
          <cell r="B13005" t="str">
            <v>MEZCLADOR LVM MESA 8 PULGADAS  SLIM</v>
          </cell>
        </row>
        <row r="13006">
          <cell r="A13006">
            <v>600237</v>
          </cell>
          <cell r="B13006" t="str">
            <v>CONJUNTO SIFÓN BOTELLA CON DESAGUE SENCILLO CR</v>
          </cell>
        </row>
        <row r="13007">
          <cell r="A13007">
            <v>600238</v>
          </cell>
          <cell r="B13007" t="str">
            <v>REJILLA CORRIENTE 3X2 CM</v>
          </cell>
        </row>
        <row r="13008">
          <cell r="A13008">
            <v>600239</v>
          </cell>
          <cell r="B13008" t="str">
            <v>TAPA REGISTRO 15X15CM</v>
          </cell>
        </row>
        <row r="13009">
          <cell r="A13009">
            <v>600240</v>
          </cell>
          <cell r="B13009" t="str">
            <v>CONJUNTO LLAVE DE REGULACIÓN CON ACOPLE SANITARIO</v>
          </cell>
        </row>
        <row r="13010">
          <cell r="A13010">
            <v>600241</v>
          </cell>
          <cell r="B13010" t="str">
            <v>CANASTILLA LAVAPLATOS 4"INOX-PLASTICO</v>
          </cell>
        </row>
        <row r="13011">
          <cell r="A13011">
            <v>600242</v>
          </cell>
          <cell r="B13011" t="str">
            <v>ACOPLE FLEXIBLE 40CM SANITARIO 1/2X7/8</v>
          </cell>
        </row>
        <row r="13012">
          <cell r="A13012">
            <v>600243</v>
          </cell>
          <cell r="B13012" t="str">
            <v>MEZCLADOR LVM MESA 8 PULGADAS ANTIUS</v>
          </cell>
        </row>
        <row r="13013">
          <cell r="A13013">
            <v>600244</v>
          </cell>
          <cell r="B13013" t="str">
            <v>MEZCLADOR LVM MESA 4 PULGADAS ANTIUS</v>
          </cell>
        </row>
        <row r="13014">
          <cell r="A13014">
            <v>600245</v>
          </cell>
          <cell r="B13014" t="str">
            <v>MEZCLADOR LVM MESA 4 PULGADAS AQUARIUS</v>
          </cell>
        </row>
        <row r="13015">
          <cell r="A13015">
            <v>600246</v>
          </cell>
          <cell r="B13015" t="str">
            <v>MEZCLADOR LVPMESA 8 PULGADAS ANTIUS</v>
          </cell>
        </row>
        <row r="13016">
          <cell r="A13016">
            <v>600247</v>
          </cell>
          <cell r="B13016" t="str">
            <v>MANIJA AQUARIUS CIERRE RÁPIDO</v>
          </cell>
        </row>
        <row r="13017">
          <cell r="A13017">
            <v>600248</v>
          </cell>
          <cell r="B13017" t="str">
            <v>LLAVE INDIVIDUAL LAVAMANOS ANTIUS</v>
          </cell>
        </row>
        <row r="13018">
          <cell r="A13018">
            <v>600249</v>
          </cell>
          <cell r="B13018" t="str">
            <v>DESAGUE AUTOMATICO</v>
          </cell>
        </row>
        <row r="13019">
          <cell r="A13019">
            <v>600250</v>
          </cell>
          <cell r="B13019" t="str">
            <v>CONJUNTO SIFÓN BOTELLA CON DESAGUE SENCILLO SR</v>
          </cell>
        </row>
        <row r="13020">
          <cell r="A13020">
            <v>600251</v>
          </cell>
          <cell r="B13020" t="str">
            <v>CONJUNTO LLAVE DE REGULACIÓN CON ACOPLE LVM/LVP</v>
          </cell>
        </row>
        <row r="13021">
          <cell r="A13021">
            <v>600252</v>
          </cell>
          <cell r="B13021" t="str">
            <v>MEZCLADOR LVM MESA 8 PULGADAS ALMAGUER GANSO</v>
          </cell>
        </row>
        <row r="13022">
          <cell r="A13022">
            <v>600253</v>
          </cell>
          <cell r="B13022" t="str">
            <v>MEZCLADOR LVM MESA 4 PULGADAS ALMAGUER CUELLO GANSO</v>
          </cell>
        </row>
        <row r="13023">
          <cell r="A13023">
            <v>600254</v>
          </cell>
          <cell r="B13023" t="str">
            <v>MEZCLADOR LVM MESA 4 PULGADAS ALMAGUER</v>
          </cell>
        </row>
        <row r="13024">
          <cell r="A13024">
            <v>600255</v>
          </cell>
          <cell r="B13024" t="str">
            <v>LLAVE INDIVIDUAL LAVAMANOS ALMAGUER</v>
          </cell>
        </row>
        <row r="13025">
          <cell r="A13025">
            <v>600256</v>
          </cell>
          <cell r="B13025" t="str">
            <v>MEZCLADOR LVP MESA 8 PULGADAS ALMAGUER</v>
          </cell>
        </row>
        <row r="13026">
          <cell r="A13026">
            <v>600257</v>
          </cell>
          <cell r="B13026" t="str">
            <v>MEZCLADOR LVM MESA 8 PULGADAS ATRATO GANSO</v>
          </cell>
        </row>
        <row r="13027">
          <cell r="A13027">
            <v>600258</v>
          </cell>
          <cell r="B13027" t="str">
            <v>MEZCLADOR LVM MESA 4 PULGADAS ATRATO CUELLO GANSO</v>
          </cell>
        </row>
        <row r="13028">
          <cell r="A13028">
            <v>600259</v>
          </cell>
          <cell r="B13028" t="str">
            <v>MEZCLADOR LVM MESA 4 PULGADAS ATRATO</v>
          </cell>
        </row>
        <row r="13029">
          <cell r="A13029">
            <v>600260</v>
          </cell>
          <cell r="B13029" t="str">
            <v>LLAVE INDIVIDUAL LAVAMANOS ATRATO</v>
          </cell>
        </row>
        <row r="13030">
          <cell r="A13030">
            <v>600261</v>
          </cell>
          <cell r="B13030" t="str">
            <v>MEZCLADOR LVP MESA 8 PULGADAS ATRATO</v>
          </cell>
        </row>
        <row r="13031">
          <cell r="A13031">
            <v>600262</v>
          </cell>
          <cell r="B13031" t="str">
            <v>LLAVE MANGUERA EXTENSIÓN PLÁSTICA CROMO</v>
          </cell>
        </row>
        <row r="13032">
          <cell r="A13032">
            <v>600263</v>
          </cell>
          <cell r="B13032" t="str">
            <v>REGADERA AQUA</v>
          </cell>
        </row>
        <row r="13033">
          <cell r="A13033">
            <v>600264</v>
          </cell>
          <cell r="B13033" t="str">
            <v>VÁSTAGO DUCHA METAL CERÁMICO IZQUIERDO (ROJO)</v>
          </cell>
        </row>
        <row r="13034">
          <cell r="A13034">
            <v>600265</v>
          </cell>
          <cell r="B13034" t="str">
            <v>VÁLVULA TANQUE ALTO H 1/2"</v>
          </cell>
        </row>
        <row r="13035">
          <cell r="A13035">
            <v>600266</v>
          </cell>
          <cell r="B13035" t="str">
            <v>LLAVE MANGUERA PESADA SATÍN</v>
          </cell>
        </row>
        <row r="13036">
          <cell r="A13036">
            <v>600267</v>
          </cell>
          <cell r="B13036" t="str">
            <v>LLAVE LAVADORA METAL SATÍN</v>
          </cell>
        </row>
        <row r="13037">
          <cell r="A13037">
            <v>600268</v>
          </cell>
          <cell r="B13037" t="str">
            <v>LLAVE MANGUERA PESADA CROMO</v>
          </cell>
        </row>
        <row r="13038">
          <cell r="A13038">
            <v>600269</v>
          </cell>
          <cell r="B13038" t="str">
            <v>VÁSTAGO METAL CERÁMICO IZQUIERDO LVM/LVP (ROJO)</v>
          </cell>
        </row>
        <row r="13039">
          <cell r="A13039">
            <v>600270</v>
          </cell>
          <cell r="B13039" t="str">
            <v>LLAVE MANGUERA PESADA COBRE</v>
          </cell>
        </row>
        <row r="13040">
          <cell r="A13040">
            <v>600271</v>
          </cell>
          <cell r="B13040" t="str">
            <v>CONJUNTO MEZCLADOR DUCHA 8" ANTIUS</v>
          </cell>
        </row>
        <row r="13041">
          <cell r="A13041">
            <v>600272</v>
          </cell>
          <cell r="B13041" t="str">
            <v>CONJUNTO MEZCLADOR DUCHA 8"ALMAGUER</v>
          </cell>
        </row>
        <row r="13042">
          <cell r="A13042">
            <v>600273</v>
          </cell>
          <cell r="B13042" t="str">
            <v>CONJUNTO MEZCLADOR DUCHA 8" ATRATO</v>
          </cell>
        </row>
        <row r="13043">
          <cell r="A13043">
            <v>600274</v>
          </cell>
          <cell r="B13043" t="str">
            <v>LLAVE MANGUERA LIVIANA CROMO</v>
          </cell>
        </row>
        <row r="13044">
          <cell r="A13044">
            <v>600275</v>
          </cell>
          <cell r="B13044" t="str">
            <v>VÁLVULA DE BOLA PVC SOLDAR 3/4"</v>
          </cell>
        </row>
        <row r="13045">
          <cell r="A13045">
            <v>600276</v>
          </cell>
          <cell r="B13045" t="str">
            <v>VALVULA DE BOLA PVC SOLDAR 1/2"</v>
          </cell>
        </row>
        <row r="13046">
          <cell r="A13046">
            <v>600277</v>
          </cell>
          <cell r="B13046" t="str">
            <v>VÁLVULA DE BOLA PVC SOLDAR 1"</v>
          </cell>
        </row>
        <row r="13047">
          <cell r="A13047">
            <v>600278</v>
          </cell>
          <cell r="B13047" t="str">
            <v>CONJUNTO REGISTRO DUCHA SLIM</v>
          </cell>
        </row>
        <row r="13048">
          <cell r="A13048">
            <v>600279</v>
          </cell>
          <cell r="B13048" t="str">
            <v>CONJUNTO REGISTRO DUCHA ANTIUS</v>
          </cell>
        </row>
        <row r="13049">
          <cell r="A13049">
            <v>600301</v>
          </cell>
          <cell r="B13049" t="str">
            <v>101227 - MEZLC.LAVP BALMORAL CC CROMO</v>
          </cell>
        </row>
        <row r="13050">
          <cell r="A13050">
            <v>600801</v>
          </cell>
          <cell r="B13050" t="str">
            <v>581322 - KIT MEZCL.LAVP 8"" AQUARIUS CROMO"</v>
          </cell>
        </row>
        <row r="13051">
          <cell r="A13051">
            <v>601001</v>
          </cell>
          <cell r="B13051" t="str">
            <v>360348 - RACOR M. 1/2 NPT X H. 1/2 CTS GRAN MECA</v>
          </cell>
        </row>
        <row r="13052">
          <cell r="A13052">
            <v>601002</v>
          </cell>
          <cell r="B13052" t="str">
            <v>360351 - ADAPTADOR H. 1/2 NPT X H. 1/2 CTS GRAN MECA</v>
          </cell>
          <cell r="C13052">
            <v>100</v>
          </cell>
        </row>
        <row r="13053">
          <cell r="A13053">
            <v>601101</v>
          </cell>
          <cell r="B13053" t="str">
            <v>581052 - LLAVE LAVP COBRA CG CROMO</v>
          </cell>
          <cell r="C13053">
            <v>7</v>
          </cell>
        </row>
        <row r="13054">
          <cell r="A13054">
            <v>601125</v>
          </cell>
          <cell r="B13054" t="str">
            <v>101342 - LLAVE LAVP AQUARIUSL CG CROMO</v>
          </cell>
          <cell r="C13054">
            <v>10</v>
          </cell>
        </row>
        <row r="13055">
          <cell r="A13055">
            <v>601126</v>
          </cell>
          <cell r="B13055" t="str">
            <v>581326 - LLAVE LAVP CUELLO GANSO AQUARIUS NIEVE</v>
          </cell>
          <cell r="C13055">
            <v>2</v>
          </cell>
        </row>
        <row r="13056">
          <cell r="A13056">
            <v>601150</v>
          </cell>
          <cell r="B13056" t="str">
            <v>581050 - LLAVE LAVP BALMORAL CG CROMO</v>
          </cell>
        </row>
        <row r="13057">
          <cell r="A13057">
            <v>601201</v>
          </cell>
          <cell r="B13057" t="str">
            <v>581912 - CJNTO MEZCL LAVP BALMORAL CROMO</v>
          </cell>
        </row>
        <row r="13058">
          <cell r="A13058">
            <v>601216</v>
          </cell>
          <cell r="B13058" t="str">
            <v>581116 - CJNTO LLAVE LAVP BALMORAL CG CROMO</v>
          </cell>
          <cell r="C13058">
            <v>8</v>
          </cell>
        </row>
        <row r="13059">
          <cell r="A13059">
            <v>601228</v>
          </cell>
          <cell r="B13059" t="str">
            <v>101343 - CJNTO LLAVE LAVP AQUARIUS CG CROMO</v>
          </cell>
          <cell r="C13059">
            <v>5</v>
          </cell>
        </row>
        <row r="13060">
          <cell r="A13060">
            <v>601301</v>
          </cell>
          <cell r="B13060" t="str">
            <v>101527 - MEZCL.8"" LAVP ATRATO CROMO"</v>
          </cell>
          <cell r="C13060">
            <v>2</v>
          </cell>
        </row>
        <row r="13061">
          <cell r="A13061">
            <v>601302</v>
          </cell>
          <cell r="B13061" t="str">
            <v>101525 - LLAVE INDIV ATRATO CROMO</v>
          </cell>
        </row>
        <row r="13062">
          <cell r="A13062">
            <v>601303</v>
          </cell>
          <cell r="B13062" t="str">
            <v>101757 - REGISTRO DUCHA ATRATO CROMO</v>
          </cell>
          <cell r="C13062">
            <v>3</v>
          </cell>
        </row>
        <row r="13063">
          <cell r="A13063">
            <v>601304</v>
          </cell>
          <cell r="B13063" t="str">
            <v>582422 - CJNTO. MEZCL.8"" DUCHA SST ATRATO CROMO"</v>
          </cell>
          <cell r="C13063">
            <v>7</v>
          </cell>
        </row>
        <row r="13064">
          <cell r="A13064">
            <v>601305</v>
          </cell>
          <cell r="B13064" t="str">
            <v>101549 - MANERAL ATRATO CIERRE CERAMICO</v>
          </cell>
          <cell r="C13064">
            <v>19</v>
          </cell>
        </row>
        <row r="13065">
          <cell r="A13065">
            <v>601501</v>
          </cell>
          <cell r="B13065" t="str">
            <v>580937 - MEZCL.8"" LAVM BALMORAL CROMO"</v>
          </cell>
          <cell r="C13065">
            <v>13</v>
          </cell>
        </row>
        <row r="13066">
          <cell r="A13066">
            <v>601701</v>
          </cell>
          <cell r="B13066" t="str">
            <v>581926 - MEZCL.8"" LAVM MEDITERRANEO CROMO"</v>
          </cell>
        </row>
        <row r="13067">
          <cell r="A13067">
            <v>601744</v>
          </cell>
          <cell r="B13067" t="str">
            <v>581444 - MEZCL.4"" LAVM MANANTIAL CROMO"</v>
          </cell>
        </row>
        <row r="13068">
          <cell r="A13068">
            <v>601779</v>
          </cell>
          <cell r="B13068" t="str">
            <v>101365 - MEZCL.4"" LAVM MEDITERRANEO CROMO DESCONTINUADA"</v>
          </cell>
          <cell r="C13068">
            <v>1</v>
          </cell>
        </row>
        <row r="13069">
          <cell r="A13069">
            <v>601801</v>
          </cell>
          <cell r="B13069" t="str">
            <v>101346 - CJTO.4"" MEZCL LAVM. AQUARIUS CROMO"</v>
          </cell>
          <cell r="C13069">
            <v>3</v>
          </cell>
        </row>
        <row r="13070">
          <cell r="A13070">
            <v>601802</v>
          </cell>
          <cell r="B13070" t="str">
            <v>101345 - MEZCLADOR LAVAMANOS  4"  CROMO</v>
          </cell>
          <cell r="C13070">
            <v>6</v>
          </cell>
        </row>
        <row r="13071">
          <cell r="A13071">
            <v>601901</v>
          </cell>
          <cell r="B13071" t="str">
            <v>101348 - LLAVE LAVM AQUARIUS CROMO</v>
          </cell>
          <cell r="C13071">
            <v>1</v>
          </cell>
        </row>
        <row r="13072">
          <cell r="A13072">
            <v>601902</v>
          </cell>
          <cell r="B13072" t="str">
            <v>101347 - LLAVE LAVM AQUARIUS NIEVE</v>
          </cell>
          <cell r="C13072">
            <v>1</v>
          </cell>
        </row>
        <row r="13073">
          <cell r="A13073">
            <v>601903</v>
          </cell>
          <cell r="B13073" t="str">
            <v>581335 - CJTO LLAVE LAVM AQUARIUS CROMO</v>
          </cell>
          <cell r="C13073">
            <v>38</v>
          </cell>
        </row>
        <row r="13074">
          <cell r="A13074">
            <v>601904</v>
          </cell>
          <cell r="B13074" t="str">
            <v>581336 - CJTO LLAVE LAVM AQUARIUS NIEVE</v>
          </cell>
        </row>
        <row r="13075">
          <cell r="A13075">
            <v>602101</v>
          </cell>
          <cell r="B13075" t="str">
            <v>101351 - CJNTO MEZCL DUCHA 6"" SST AQUARIUS CROMO"</v>
          </cell>
        </row>
        <row r="13076">
          <cell r="A13076">
            <v>602239</v>
          </cell>
          <cell r="B13076" t="str">
            <v>101350 - CJNTO MEZCL DUCHA 8"" PLAST SST AQUARIUS CROMO"</v>
          </cell>
          <cell r="C13076">
            <v>5</v>
          </cell>
        </row>
        <row r="13077">
          <cell r="A13077">
            <v>602250</v>
          </cell>
          <cell r="B13077" t="str">
            <v>581450 - CJTO.MEZCL. DUCHA 8"" MANANATIAL CROMO SST"</v>
          </cell>
        </row>
        <row r="13078">
          <cell r="A13078">
            <v>602356</v>
          </cell>
          <cell r="B13078" t="str">
            <v>101236 - CJTO.MEZCL.6"" DUCHA BALMORAL CROMO"</v>
          </cell>
          <cell r="C13078">
            <v>3</v>
          </cell>
        </row>
        <row r="13079">
          <cell r="A13079">
            <v>602501</v>
          </cell>
          <cell r="B13079" t="str">
            <v>101611 - CJTO.MEZCL.8"" DUCHA SST DIAMANTE CROMO"</v>
          </cell>
          <cell r="C13079">
            <v>5</v>
          </cell>
        </row>
        <row r="13080">
          <cell r="A13080">
            <v>602503</v>
          </cell>
          <cell r="B13080" t="str">
            <v>580383 - LLAVE LAVM DIAMANTE CROMO</v>
          </cell>
          <cell r="C13080">
            <v>6</v>
          </cell>
        </row>
        <row r="13081">
          <cell r="A13081">
            <v>602523</v>
          </cell>
          <cell r="B13081" t="str">
            <v>101594 - CJTO.MEZCL.8"" DUCHA MET SST AQUARIUS CROMO"</v>
          </cell>
          <cell r="C13081">
            <v>6</v>
          </cell>
        </row>
        <row r="13082">
          <cell r="A13082">
            <v>602601</v>
          </cell>
          <cell r="B13082" t="str">
            <v>581225 - REGISTRO DUCHA PLASTICO DIAMANTE CROMO</v>
          </cell>
          <cell r="C13082">
            <v>6</v>
          </cell>
        </row>
        <row r="13083">
          <cell r="A13083">
            <v>602641</v>
          </cell>
          <cell r="B13083" t="str">
            <v>101652 - REGISTRO DUCHA AQUARIUS NIEVE</v>
          </cell>
          <cell r="C13083">
            <v>4</v>
          </cell>
        </row>
        <row r="13084">
          <cell r="A13084">
            <v>602642</v>
          </cell>
          <cell r="B13084" t="str">
            <v>101352 - REGISTRO DUCHA AQUARIUS CROMO</v>
          </cell>
          <cell r="C13084">
            <v>2</v>
          </cell>
        </row>
        <row r="13085">
          <cell r="A13085">
            <v>602656</v>
          </cell>
          <cell r="B13085" t="str">
            <v>580858 - REGISTRO DUCHA BALMORAL CU CROMO</v>
          </cell>
          <cell r="C13085">
            <v>5</v>
          </cell>
        </row>
        <row r="13086">
          <cell r="A13086">
            <v>602701</v>
          </cell>
          <cell r="B13086" t="str">
            <v>101726 - REGISTRO DUCHA AQUARIUS CROMO</v>
          </cell>
        </row>
        <row r="13087">
          <cell r="A13087">
            <v>602702</v>
          </cell>
          <cell r="B13087" t="str">
            <v>581364 - REGISTRO DUCHA AQUARIUS NIEVE</v>
          </cell>
          <cell r="C13087">
            <v>7</v>
          </cell>
        </row>
        <row r="13088">
          <cell r="A13088">
            <v>602844</v>
          </cell>
          <cell r="B13088" t="str">
            <v>101353 - CJTO REGISTRO DUCHA PLAST AQUARIUS CROMO</v>
          </cell>
          <cell r="C13088">
            <v>59</v>
          </cell>
        </row>
        <row r="13089">
          <cell r="A13089">
            <v>602901</v>
          </cell>
          <cell r="B13089" t="str">
            <v>581365 - CJNTO REGISTRO DUCHA AQUARIUS NIEVE</v>
          </cell>
          <cell r="C13089">
            <v>40</v>
          </cell>
        </row>
        <row r="13090">
          <cell r="A13090">
            <v>602902</v>
          </cell>
          <cell r="B13090" t="str">
            <v>101654 - CJNTO REGISTRO DUCHA AQUARIUS CROMO</v>
          </cell>
          <cell r="C13090">
            <v>17</v>
          </cell>
        </row>
        <row r="13091">
          <cell r="A13091">
            <v>602903</v>
          </cell>
          <cell r="B13091" t="str">
            <v>101661 - REGISTRO DUCHA BALMORAL CROMO</v>
          </cell>
          <cell r="C13091">
            <v>3</v>
          </cell>
        </row>
        <row r="13092">
          <cell r="A13092">
            <v>602904</v>
          </cell>
          <cell r="B13092" t="str">
            <v>101729 - MEGAPACK REGISTRO METAL AQUARIUS CROMO X 6 PLUS</v>
          </cell>
        </row>
        <row r="13093">
          <cell r="A13093">
            <v>602916</v>
          </cell>
          <cell r="B13093" t="str">
            <v>101338 - MEZCL LAVP AQUARIUS CP CROMO</v>
          </cell>
        </row>
        <row r="13094">
          <cell r="A13094">
            <v>602951</v>
          </cell>
          <cell r="B13094" t="str">
            <v>101258 - MEZCL LAVP 8"" SAGITARIUS PLUS CROMO"</v>
          </cell>
          <cell r="C13094">
            <v>5</v>
          </cell>
        </row>
        <row r="13095">
          <cell r="A13095">
            <v>602954</v>
          </cell>
          <cell r="B13095" t="str">
            <v>101621 - REGISTRO DUCHA METALICO SAGITARIO CROMO</v>
          </cell>
          <cell r="C13095">
            <v>1</v>
          </cell>
        </row>
        <row r="13096">
          <cell r="A13096">
            <v>602968</v>
          </cell>
          <cell r="B13096" t="str">
            <v>101645 - REGISTRO DUCHA METALICO SAGITARIUS PLUS V</v>
          </cell>
          <cell r="C13096">
            <v>2</v>
          </cell>
        </row>
        <row r="13097">
          <cell r="A13097">
            <v>603011</v>
          </cell>
          <cell r="B13097" t="str">
            <v>BASURERO 10 LITROS PERFORADO ACERO INOX</v>
          </cell>
        </row>
        <row r="13098">
          <cell r="A13098">
            <v>603101</v>
          </cell>
          <cell r="B13098" t="str">
            <v>580401 - PISTOLA ROCEADORA AMARILLA</v>
          </cell>
        </row>
        <row r="13099">
          <cell r="A13099">
            <v>603102</v>
          </cell>
          <cell r="B13099" t="str">
            <v>101668 - LLAVE LAVADORA SATIN</v>
          </cell>
          <cell r="C13099">
            <v>4</v>
          </cell>
        </row>
        <row r="13100">
          <cell r="A13100">
            <v>603103</v>
          </cell>
          <cell r="B13100" t="str">
            <v>581864 - LLAVE LAVADORA COBRE</v>
          </cell>
          <cell r="C13100">
            <v>162</v>
          </cell>
        </row>
        <row r="13101">
          <cell r="A13101">
            <v>603104</v>
          </cell>
          <cell r="B13101" t="str">
            <v>101750 - MEGAPACK LLAVE MANGUERA JARDIN LIVIANA X6</v>
          </cell>
          <cell r="C13101">
            <v>28</v>
          </cell>
        </row>
        <row r="13102">
          <cell r="A13102">
            <v>603105</v>
          </cell>
          <cell r="B13102" t="str">
            <v>101752 - MEGAPACK LLAVE MANGUERA LIV SATIN PLUS X6</v>
          </cell>
          <cell r="C13102">
            <v>2</v>
          </cell>
        </row>
        <row r="13103">
          <cell r="A13103">
            <v>603106</v>
          </cell>
          <cell r="B13103" t="str">
            <v>101751 - MEGAPACK LLAVE MANGUERA LIV CROMO PLUS X6</v>
          </cell>
          <cell r="C13103">
            <v>4</v>
          </cell>
        </row>
        <row r="13104">
          <cell r="A13104">
            <v>603107</v>
          </cell>
          <cell r="B13104" t="str">
            <v>101755 - MEGAPACK LLAVE MANGUERA LIV COBRE PLUS X13</v>
          </cell>
        </row>
        <row r="13105">
          <cell r="A13105">
            <v>603108</v>
          </cell>
          <cell r="B13105" t="str">
            <v>101754 - MEGAPACK LLAVE MANGUERA PESADA COBRE X13 PLUS</v>
          </cell>
          <cell r="C13105">
            <v>1</v>
          </cell>
        </row>
        <row r="13106">
          <cell r="A13106">
            <v>603109</v>
          </cell>
          <cell r="B13106" t="str">
            <v>101718 - MEGAPACK LLAVE MANGUERA CROMO X6 PLUS</v>
          </cell>
        </row>
        <row r="13107">
          <cell r="A13107">
            <v>603110</v>
          </cell>
          <cell r="B13107" t="str">
            <v>101716 - MEGAPACK LLAVE MANGUERA METAL SATIN X6 PLUS</v>
          </cell>
          <cell r="C13107">
            <v>1</v>
          </cell>
        </row>
        <row r="13108">
          <cell r="A13108">
            <v>603159</v>
          </cell>
          <cell r="B13108" t="str">
            <v>101677 - LLAVE MANGUERA METAL CROMO</v>
          </cell>
          <cell r="C13108">
            <v>3</v>
          </cell>
        </row>
        <row r="13109">
          <cell r="A13109">
            <v>603160</v>
          </cell>
          <cell r="B13109" t="str">
            <v>101678 - LLAVE MANGUERA METAL SATIN</v>
          </cell>
          <cell r="C13109">
            <v>8</v>
          </cell>
        </row>
        <row r="13110">
          <cell r="A13110">
            <v>603161</v>
          </cell>
          <cell r="B13110" t="str">
            <v>101679 - LLAVE MANGUERA METAL COBRE</v>
          </cell>
          <cell r="C13110">
            <v>24</v>
          </cell>
        </row>
        <row r="13111">
          <cell r="A13111">
            <v>603162</v>
          </cell>
          <cell r="B13111" t="str">
            <v>101705 - LLAVE MANGUERA METAL METAL CROMO PLUS</v>
          </cell>
          <cell r="C13111">
            <v>22</v>
          </cell>
        </row>
        <row r="13112">
          <cell r="A13112">
            <v>603163</v>
          </cell>
          <cell r="B13112" t="str">
            <v>101706 - LLAVE MANGUERA METAL METAL SATIN PLUS</v>
          </cell>
          <cell r="C13112">
            <v>1</v>
          </cell>
        </row>
        <row r="13113">
          <cell r="A13113">
            <v>603164</v>
          </cell>
          <cell r="B13113" t="str">
            <v>101707 - LLAVE MANGUERA METAL METAL COBRE PLUS</v>
          </cell>
        </row>
        <row r="13114">
          <cell r="A13114">
            <v>603165</v>
          </cell>
          <cell r="B13114" t="str">
            <v>101730 - LLAVE MANGUERA METAL PLUS COBRE</v>
          </cell>
          <cell r="C13114">
            <v>6</v>
          </cell>
        </row>
        <row r="13115">
          <cell r="A13115">
            <v>603167</v>
          </cell>
          <cell r="B13115" t="str">
            <v>101214 - TAPA REGISTRO 15X15 NIEVE</v>
          </cell>
          <cell r="C13115">
            <v>9</v>
          </cell>
        </row>
        <row r="13116">
          <cell r="A13116">
            <v>603168</v>
          </cell>
          <cell r="B13116" t="str">
            <v>101215 - TAPA REGISTRO 20X20 NIEVE</v>
          </cell>
          <cell r="C13116">
            <v>14</v>
          </cell>
        </row>
        <row r="13117">
          <cell r="A13117">
            <v>603184</v>
          </cell>
          <cell r="B13117" t="str">
            <v>101646 - LLAVE JARDIN LIVIANA METAL COBRE</v>
          </cell>
        </row>
        <row r="13118">
          <cell r="A13118">
            <v>603185</v>
          </cell>
          <cell r="B13118" t="str">
            <v>101647 - LLAVE JARDIN LIVIANA SATIN</v>
          </cell>
          <cell r="C13118">
            <v>6</v>
          </cell>
        </row>
        <row r="13119">
          <cell r="A13119">
            <v>603186</v>
          </cell>
          <cell r="B13119" t="str">
            <v>101648 - LLAVE JARDIN LIVIANA CROMO</v>
          </cell>
          <cell r="C13119">
            <v>5</v>
          </cell>
        </row>
        <row r="13120">
          <cell r="A13120">
            <v>603192</v>
          </cell>
          <cell r="B13120" t="str">
            <v>101624 - LLAVE TERMINAL MET COBRE</v>
          </cell>
          <cell r="C13120">
            <v>10</v>
          </cell>
        </row>
        <row r="13121">
          <cell r="A13121">
            <v>603193</v>
          </cell>
          <cell r="B13121" t="str">
            <v>101625 - LLAVE TERMINAL MET SATIN</v>
          </cell>
          <cell r="C13121">
            <v>37</v>
          </cell>
        </row>
        <row r="13122">
          <cell r="A13122">
            <v>603194</v>
          </cell>
          <cell r="B13122" t="str">
            <v>101626 - LLAVE TERMINAL MET CROMO</v>
          </cell>
        </row>
        <row r="13123">
          <cell r="A13123">
            <v>603195</v>
          </cell>
          <cell r="B13123" t="str">
            <v>101627 - LLAVE MANGUERA MET COBRE</v>
          </cell>
        </row>
        <row r="13124">
          <cell r="A13124">
            <v>603196</v>
          </cell>
          <cell r="B13124" t="str">
            <v>101628 - LLAVE MANGUERA MET SATIN</v>
          </cell>
          <cell r="C13124">
            <v>5</v>
          </cell>
        </row>
        <row r="13125">
          <cell r="A13125">
            <v>603197</v>
          </cell>
          <cell r="B13125" t="str">
            <v>101629 - LLAVE MANGUERA MET CROMO</v>
          </cell>
          <cell r="C13125">
            <v>2</v>
          </cell>
        </row>
        <row r="13126">
          <cell r="A13126">
            <v>603198</v>
          </cell>
          <cell r="B13126" t="str">
            <v>101650 - REGISTRO 1/2"" MEDIO PASO COBRE METAL"</v>
          </cell>
          <cell r="C13126">
            <v>4</v>
          </cell>
        </row>
        <row r="13127">
          <cell r="A13127">
            <v>603199</v>
          </cell>
          <cell r="B13127" t="str">
            <v>101736 - MPACK LLAVE MANGUERA 230 BRILLADA X 6</v>
          </cell>
          <cell r="C13127">
            <v>6</v>
          </cell>
        </row>
        <row r="13128">
          <cell r="A13128">
            <v>603277</v>
          </cell>
          <cell r="B13128" t="str">
            <v>101659 - VALVULA 1/2 SOLA PARA TANQUE INALGRIFOS</v>
          </cell>
          <cell r="C13128">
            <v>6</v>
          </cell>
        </row>
        <row r="13129">
          <cell r="A13129">
            <v>603310</v>
          </cell>
          <cell r="B13129" t="str">
            <v>580910 - LLAVE EXTENSION TERMINAL CROMO</v>
          </cell>
          <cell r="C13129">
            <v>1</v>
          </cell>
        </row>
        <row r="13130">
          <cell r="A13130">
            <v>603357</v>
          </cell>
          <cell r="B13130" t="str">
            <v>101219 - LLAVE EXTENSION MANGUERA CROMO</v>
          </cell>
          <cell r="C13130">
            <v>4</v>
          </cell>
        </row>
        <row r="13131">
          <cell r="A13131">
            <v>603376</v>
          </cell>
          <cell r="B13131" t="str">
            <v>101713 - CJ VALVULA TANQUE 1/2" PLUS GERFOR</v>
          </cell>
          <cell r="C13131">
            <v>1660</v>
          </cell>
        </row>
        <row r="13132">
          <cell r="A13132">
            <v>603377</v>
          </cell>
          <cell r="B13132" t="str">
            <v>101758 - FLOTADOR 1/2 PARA TANQUE ALTO MACHO GERFOR</v>
          </cell>
          <cell r="C13132">
            <v>5</v>
          </cell>
        </row>
        <row r="13133">
          <cell r="A13133">
            <v>603433</v>
          </cell>
          <cell r="B13133" t="str">
            <v>101089 - CANASTILLA LAVP  2"" PLASTICA GRIS"</v>
          </cell>
          <cell r="C13133">
            <v>2</v>
          </cell>
        </row>
        <row r="13134">
          <cell r="A13134">
            <v>603472</v>
          </cell>
          <cell r="B13134" t="str">
            <v>101074 - CANASTILLA 4"" LAVP INOX ACERO INOX"</v>
          </cell>
          <cell r="C13134">
            <v>4</v>
          </cell>
        </row>
        <row r="13135">
          <cell r="A13135">
            <v>603480</v>
          </cell>
          <cell r="B13135" t="str">
            <v>101076 - CANASTILLA 4"" LAVP INOX-CLAS GRIS"</v>
          </cell>
          <cell r="C13135">
            <v>6</v>
          </cell>
        </row>
        <row r="13136">
          <cell r="A13136">
            <v>603489</v>
          </cell>
          <cell r="B13136" t="str">
            <v>101079 - CANASTILLA 4"" PLAST GRIS"</v>
          </cell>
          <cell r="C13136">
            <v>202</v>
          </cell>
        </row>
        <row r="13137">
          <cell r="A13137">
            <v>603504</v>
          </cell>
          <cell r="B13137" t="str">
            <v>581629 - MANERAL MEDITERRANEO CROMO</v>
          </cell>
        </row>
        <row r="13138">
          <cell r="A13138">
            <v>603505</v>
          </cell>
          <cell r="B13138" t="str">
            <v>101358 - MANERAL AQUARIUS MEZCL TRANSP</v>
          </cell>
        </row>
        <row r="13139">
          <cell r="A13139">
            <v>603506</v>
          </cell>
          <cell r="B13139" t="str">
            <v>580771 - MANERAL DIAMANTE MEZCL TRANSP</v>
          </cell>
          <cell r="C13139">
            <v>2</v>
          </cell>
        </row>
        <row r="13140">
          <cell r="A13140">
            <v>603507</v>
          </cell>
          <cell r="B13140" t="str">
            <v>101099 - CJTO RESORTES Y SELLOS X 2 NEGRO</v>
          </cell>
        </row>
        <row r="13141">
          <cell r="A13141">
            <v>603508</v>
          </cell>
          <cell r="B13141" t="str">
            <v>101136 - KIT VASTAGO CR C/TOPE NIEVE</v>
          </cell>
        </row>
        <row r="13142">
          <cell r="A13142">
            <v>603509</v>
          </cell>
          <cell r="B13142" t="str">
            <v>101189 - KIT VASTAGO CR S/TOPE NIEVE</v>
          </cell>
        </row>
        <row r="13143">
          <cell r="A13143">
            <v>603510</v>
          </cell>
          <cell r="B13143" t="str">
            <v>101111 - AIREADOR CROMO</v>
          </cell>
          <cell r="C13143">
            <v>4</v>
          </cell>
        </row>
        <row r="13144">
          <cell r="A13144">
            <v>603511</v>
          </cell>
          <cell r="B13144" t="str">
            <v>101204 - MANERAL BALMORAL LAVM PEQUEÑO TRANSP-DESCONTINUADO</v>
          </cell>
          <cell r="C13144">
            <v>1</v>
          </cell>
        </row>
        <row r="13145">
          <cell r="A13145">
            <v>603512</v>
          </cell>
          <cell r="B13145" t="str">
            <v>101665 - VASTAGO REGISTRO METALICO AQUARIUS</v>
          </cell>
        </row>
        <row r="13146">
          <cell r="A13146">
            <v>603513</v>
          </cell>
          <cell r="B13146" t="str">
            <v>581361 - MANERAL AQUARIUS LLAVE LAVAMANOS</v>
          </cell>
        </row>
        <row r="13147">
          <cell r="A13147">
            <v>603514</v>
          </cell>
          <cell r="B13147" t="str">
            <v>101683 - VASTAGO CIERRE CERAMICO DERECHO</v>
          </cell>
        </row>
        <row r="13148">
          <cell r="A13148">
            <v>603515</v>
          </cell>
          <cell r="B13148" t="str">
            <v>101684 - VASTAGO CIERRE CERAMICO IZQUIERDO</v>
          </cell>
        </row>
        <row r="13149">
          <cell r="A13149">
            <v>603516</v>
          </cell>
          <cell r="B13149" t="str">
            <v>580931 - MANIJA BALMORAL MEZCLADOR LVP/LVM</v>
          </cell>
        </row>
        <row r="13150">
          <cell r="A13150">
            <v>603542</v>
          </cell>
          <cell r="B13150" t="str">
            <v>101092 - CANASTILLA 2"" LAVP REJILLA 2"" ALUMINIO NEGRA"</v>
          </cell>
        </row>
        <row r="13151">
          <cell r="A13151">
            <v>603546</v>
          </cell>
          <cell r="B13151" t="str">
            <v>581946 - MEZCL.4"" LAVM ARIANA CROMO"</v>
          </cell>
          <cell r="C13151">
            <v>4</v>
          </cell>
        </row>
        <row r="13152">
          <cell r="A13152">
            <v>603601</v>
          </cell>
          <cell r="B13152" t="str">
            <v>101094 - SIFON EN P 1 1/2 O 1 1/4 NIEVE</v>
          </cell>
        </row>
        <row r="13153">
          <cell r="A13153">
            <v>603602</v>
          </cell>
          <cell r="B13153" t="str">
            <v>101097 - ADAPT. SIFON EN P 1 1/2 O 1 1/4 NIEVE</v>
          </cell>
          <cell r="C13153">
            <v>108</v>
          </cell>
        </row>
        <row r="13154">
          <cell r="A13154">
            <v>603656</v>
          </cell>
          <cell r="B13154" t="str">
            <v>101167 - SIFON EN P 1 1/2-1 1/4 C/ADAPT BLANCO</v>
          </cell>
          <cell r="C13154">
            <v>1</v>
          </cell>
        </row>
        <row r="13155">
          <cell r="A13155">
            <v>603701</v>
          </cell>
          <cell r="B13155" t="str">
            <v>101273 - CJNTO 4"" SIFON/CANASTILLA LAVM GRIS-NEGRO"</v>
          </cell>
          <cell r="C13155">
            <v>4</v>
          </cell>
        </row>
        <row r="13156">
          <cell r="A13156">
            <v>603801</v>
          </cell>
          <cell r="B13156" t="str">
            <v>101091 - SIFON 1 1/2 LAVP INTEGRAL PLASTICO GRIS</v>
          </cell>
          <cell r="C13156">
            <v>23</v>
          </cell>
        </row>
        <row r="13157">
          <cell r="A13157">
            <v>603802</v>
          </cell>
          <cell r="B13157" t="str">
            <v>580140 - SIFON 1 1/4  LAVP INTEGRAL PLASTICO GRIS</v>
          </cell>
          <cell r="C13157">
            <v>104</v>
          </cell>
        </row>
        <row r="13158">
          <cell r="A13158">
            <v>603803</v>
          </cell>
          <cell r="B13158" t="str">
            <v>580136 - SIFON 1 1/2 LAVP INTEGRAL GRIS</v>
          </cell>
          <cell r="C13158">
            <v>32</v>
          </cell>
        </row>
        <row r="13159">
          <cell r="A13159">
            <v>603804</v>
          </cell>
          <cell r="B13159" t="str">
            <v>101090 - SIFON 1 1/4  LAVP INTEGRAL GRIS</v>
          </cell>
        </row>
        <row r="13160">
          <cell r="A13160">
            <v>603805</v>
          </cell>
          <cell r="B13160" t="str">
            <v>101272 - SIFON UNIV EN P GRIS</v>
          </cell>
          <cell r="C13160">
            <v>8</v>
          </cell>
        </row>
        <row r="13161">
          <cell r="A13161">
            <v>603806</v>
          </cell>
          <cell r="B13161" t="str">
            <v>101096 - SIFON UNIVERSAL  EN P  1  1/2  O   1  1/4</v>
          </cell>
        </row>
        <row r="13162">
          <cell r="A13162">
            <v>603915</v>
          </cell>
          <cell r="B13162" t="str">
            <v>101226 - VALVULA REGULACION 1/2X7/8 SANIT PLAST BLANCO</v>
          </cell>
          <cell r="C13162">
            <v>2</v>
          </cell>
        </row>
        <row r="13163">
          <cell r="A13163">
            <v>603926</v>
          </cell>
          <cell r="B13163" t="str">
            <v>101125 - ACOPLE LAVM-LAVP NIEVE 40CMS</v>
          </cell>
          <cell r="C13163">
            <v>4</v>
          </cell>
        </row>
        <row r="13164">
          <cell r="A13164">
            <v>603947</v>
          </cell>
          <cell r="B13164" t="str">
            <v>101234 - VALVULA REGULACION LAVM</v>
          </cell>
          <cell r="C13164">
            <v>23</v>
          </cell>
        </row>
        <row r="13165">
          <cell r="A13165">
            <v>603948</v>
          </cell>
          <cell r="B13165" t="str">
            <v>101284 - VALVULA REGULACION LAVM NIEVE</v>
          </cell>
        </row>
        <row r="13166">
          <cell r="A13166">
            <v>604001</v>
          </cell>
          <cell r="B13166" t="str">
            <v>101264 - DESAGUE INTEGRAL S/REBOSE CROMO</v>
          </cell>
          <cell r="C13166">
            <v>7</v>
          </cell>
        </row>
        <row r="13167">
          <cell r="A13167">
            <v>604002</v>
          </cell>
          <cell r="B13167" t="str">
            <v>101262 - DESAGUE INTEGRAL C/REBOSE CROMO</v>
          </cell>
          <cell r="C13167">
            <v>16</v>
          </cell>
        </row>
        <row r="13168">
          <cell r="A13168">
            <v>604003</v>
          </cell>
          <cell r="B13168" t="str">
            <v>101263 - DESAGUE INTEGRAL C/REBOSE GRIS</v>
          </cell>
          <cell r="C13168">
            <v>5</v>
          </cell>
        </row>
        <row r="13169">
          <cell r="A13169">
            <v>604058</v>
          </cell>
          <cell r="B13169" t="str">
            <v>581933 - MEZCL.8"" LAVM ARIANA CROMO"</v>
          </cell>
        </row>
        <row r="13170">
          <cell r="A13170">
            <v>604059</v>
          </cell>
          <cell r="B13170" t="str">
            <v>581899 - CJNTO LAVM 8"" ARIANA CROMO"</v>
          </cell>
        </row>
        <row r="13171">
          <cell r="A13171">
            <v>604060</v>
          </cell>
          <cell r="B13171" t="str">
            <v>581903 - CJNTO MEZCL.DUCHA CST ARIANA CROMO</v>
          </cell>
        </row>
        <row r="13172">
          <cell r="A13172">
            <v>604061</v>
          </cell>
          <cell r="B13172" t="str">
            <v>101417 - MEZCL. LAVP. ARIANA CROMO</v>
          </cell>
          <cell r="C13172">
            <v>1</v>
          </cell>
        </row>
        <row r="13173">
          <cell r="A13173">
            <v>604062</v>
          </cell>
          <cell r="B13173" t="str">
            <v>101698 - MEZCL. LAVM. 8"" PARED ARIANA CROMO"</v>
          </cell>
        </row>
        <row r="13174">
          <cell r="A13174">
            <v>604063</v>
          </cell>
          <cell r="B13174" t="str">
            <v>581898 - MEZCL. LAVM. 8""  ARIANA CROMO"</v>
          </cell>
        </row>
        <row r="13175">
          <cell r="A13175">
            <v>604064</v>
          </cell>
          <cell r="B13175" t="str">
            <v>101569 - MANERAL ARIANA CIERRE CERAMICO</v>
          </cell>
          <cell r="C13175">
            <v>11</v>
          </cell>
        </row>
        <row r="13176">
          <cell r="A13176">
            <v>604065</v>
          </cell>
          <cell r="B13176" t="str">
            <v>582324 - CJNTO MEZCL.DUCHA SST ARIANA CROMO</v>
          </cell>
        </row>
        <row r="13177">
          <cell r="A13177">
            <v>604070</v>
          </cell>
          <cell r="B13177" t="str">
            <v>200079 - JUEGOX6 ACCESORIOS METAL STATUS</v>
          </cell>
          <cell r="C13177">
            <v>3</v>
          </cell>
        </row>
        <row r="13178">
          <cell r="A13178">
            <v>604071</v>
          </cell>
          <cell r="B13178" t="str">
            <v>200080 - JUEGOX6 ACCESORIOS METAL STATUS II</v>
          </cell>
          <cell r="C13178">
            <v>9</v>
          </cell>
        </row>
        <row r="13179">
          <cell r="A13179">
            <v>604072</v>
          </cell>
          <cell r="B13179" t="str">
            <v>101564 - JUEGOX6 ACCESORIOS PLASTICO CLASIK</v>
          </cell>
        </row>
        <row r="13180">
          <cell r="A13180">
            <v>604073</v>
          </cell>
          <cell r="B13180" t="str">
            <v>310104 - JUEGO X 4 ACCESORIOS DE BAÑO PLASTICO</v>
          </cell>
        </row>
        <row r="13181">
          <cell r="A13181">
            <v>604101</v>
          </cell>
          <cell r="B13181" t="str">
            <v>101288 - CJNTO LAVM INTEGRAL S/REBOSE CROMO</v>
          </cell>
          <cell r="C13181">
            <v>4</v>
          </cell>
        </row>
        <row r="13182">
          <cell r="A13182">
            <v>604102</v>
          </cell>
          <cell r="B13182" t="str">
            <v>101286 - CJNTO SIFON LAVM INTEGRAL C/REBOSE CROMO</v>
          </cell>
          <cell r="C13182">
            <v>4</v>
          </cell>
        </row>
        <row r="13183">
          <cell r="A13183">
            <v>604103</v>
          </cell>
          <cell r="B13183" t="str">
            <v>101122 - SIFON BOTELLA GRIS</v>
          </cell>
          <cell r="C13183">
            <v>3</v>
          </cell>
        </row>
        <row r="13184">
          <cell r="A13184">
            <v>604104</v>
          </cell>
          <cell r="B13184" t="str">
            <v>101354 - CJTO SIFON LAVM INTEGRAL SIFON EN P GRIS SR</v>
          </cell>
          <cell r="C13184">
            <v>2</v>
          </cell>
        </row>
        <row r="13185">
          <cell r="A13185">
            <v>604105</v>
          </cell>
          <cell r="B13185" t="str">
            <v>101289 - CJNTO LAVM INTEGRAL S/REBOSE GRIS</v>
          </cell>
          <cell r="C13185">
            <v>7</v>
          </cell>
        </row>
        <row r="13186">
          <cell r="A13186">
            <v>604301</v>
          </cell>
          <cell r="B13186" t="str">
            <v>101149 - DUCHA OXACA NIEVE</v>
          </cell>
        </row>
        <row r="13187">
          <cell r="A13187">
            <v>604302</v>
          </cell>
          <cell r="B13187" t="str">
            <v>101573 - TUBO DUCHA 30 CMS</v>
          </cell>
          <cell r="C13187">
            <v>19</v>
          </cell>
        </row>
        <row r="13188">
          <cell r="A13188">
            <v>604304</v>
          </cell>
          <cell r="B13188" t="str">
            <v>101142 - DUCHA DOS FUNCIONES NIEVE</v>
          </cell>
          <cell r="C13188">
            <v>1</v>
          </cell>
        </row>
        <row r="13189">
          <cell r="A13189">
            <v>604399</v>
          </cell>
          <cell r="B13189" t="str">
            <v>101161 - DUCHA OXACA CROMO</v>
          </cell>
        </row>
        <row r="13190">
          <cell r="A13190">
            <v>604401</v>
          </cell>
          <cell r="B13190" t="str">
            <v>101123 - GRAPA LAVM  BOLSA X 2 UNDS</v>
          </cell>
          <cell r="C13190">
            <v>104</v>
          </cell>
        </row>
        <row r="13191">
          <cell r="A13191">
            <v>604420</v>
          </cell>
          <cell r="B13191" t="str">
            <v>101121 - DESAGUE LAVM AUTM CROMO</v>
          </cell>
          <cell r="C13191">
            <v>5</v>
          </cell>
        </row>
        <row r="13192">
          <cell r="A13192">
            <v>604501</v>
          </cell>
          <cell r="B13192" t="str">
            <v>101055 - GRIFERIA SANIT ARAWAK 5/16-17 CMS NIEVE</v>
          </cell>
          <cell r="C13192">
            <v>2</v>
          </cell>
        </row>
        <row r="13193">
          <cell r="A13193">
            <v>604502</v>
          </cell>
          <cell r="B13193" t="str">
            <v>101059 - VALVULA SALIDA 26 CMS NEGRO</v>
          </cell>
        </row>
        <row r="13194">
          <cell r="A13194">
            <v>604503</v>
          </cell>
          <cell r="B13194" t="str">
            <v>101054 - GRIFERIA SANIT PHOENIX 5/16-13 CMS CROMO</v>
          </cell>
        </row>
        <row r="13195">
          <cell r="A13195">
            <v>604504</v>
          </cell>
          <cell r="B13195" t="str">
            <v>101063 - CJNTO BRAZO ENTRADA PHOENIX 5/16 13CMS NIEVE</v>
          </cell>
          <cell r="C13195">
            <v>17</v>
          </cell>
        </row>
        <row r="13196">
          <cell r="A13196">
            <v>604505</v>
          </cell>
          <cell r="B13196" t="str">
            <v>101164 - MANIJA TANQUE RECTO NIEVE</v>
          </cell>
          <cell r="C13196">
            <v>4</v>
          </cell>
        </row>
        <row r="13197">
          <cell r="A13197">
            <v>604506</v>
          </cell>
          <cell r="B13197" t="str">
            <v>101181 - MANIJA TANQUE CURVO CROMO</v>
          </cell>
          <cell r="C13197">
            <v>5</v>
          </cell>
        </row>
        <row r="13198">
          <cell r="A13198">
            <v>604510</v>
          </cell>
          <cell r="B13198" t="str">
            <v>101053 - GRIFERIA SANIT PHOENIX 5/16-13 CMS NIEVE</v>
          </cell>
          <cell r="C13198">
            <v>1</v>
          </cell>
        </row>
        <row r="13199">
          <cell r="A13199">
            <v>604527</v>
          </cell>
          <cell r="B13199" t="str">
            <v>101056 - GRIFERIA SANIT ARAWAK 5/16-17 CMS CROMO</v>
          </cell>
          <cell r="C13199">
            <v>1</v>
          </cell>
        </row>
        <row r="13200">
          <cell r="A13200">
            <v>604541</v>
          </cell>
          <cell r="B13200" t="str">
            <v>101058 - VALVULA ENTRADA ARAWAK 5/16-17 CMS NIEVE</v>
          </cell>
        </row>
        <row r="13201">
          <cell r="A13201">
            <v>604545</v>
          </cell>
          <cell r="B13201" t="str">
            <v>101060 - EMBOLO VALVULA ENTRADA GRIS</v>
          </cell>
          <cell r="C13201">
            <v>14</v>
          </cell>
        </row>
        <row r="13202">
          <cell r="A13202">
            <v>604558</v>
          </cell>
          <cell r="B13202" t="str">
            <v>101067 - MANIJA TANQUE ARIANE CROMO</v>
          </cell>
          <cell r="C13202">
            <v>23</v>
          </cell>
        </row>
        <row r="13203">
          <cell r="A13203">
            <v>604665</v>
          </cell>
          <cell r="B13203" t="str">
            <v>101071 - ACOPLE SANITARIO NIEVE 40CMS</v>
          </cell>
          <cell r="C13203">
            <v>28</v>
          </cell>
        </row>
        <row r="13204">
          <cell r="A13204">
            <v>605011</v>
          </cell>
          <cell r="B13204" t="str">
            <v>101080 - FILTRO CANASTILLA 4"" INOX CROMO"</v>
          </cell>
        </row>
        <row r="13205">
          <cell r="A13205">
            <v>605101</v>
          </cell>
          <cell r="B13205" t="str">
            <v>101080 - FILTRO 4"" INOX CROMO"</v>
          </cell>
          <cell r="C13205">
            <v>1</v>
          </cell>
        </row>
        <row r="13206">
          <cell r="A13206">
            <v>605102</v>
          </cell>
          <cell r="B13206" t="str">
            <v>580115 - FILTRO 4"" INOX PLASTICO GRIS"</v>
          </cell>
        </row>
        <row r="13207">
          <cell r="A13207">
            <v>605103</v>
          </cell>
          <cell r="B13207" t="str">
            <v>581834 - FILTRO INOX 4"" PLASTICO GRIS"</v>
          </cell>
        </row>
        <row r="13208">
          <cell r="A13208">
            <v>605104</v>
          </cell>
          <cell r="B13208" t="str">
            <v>101084 - FILTRO 4"" PLAST GRIS"</v>
          </cell>
          <cell r="C13208">
            <v>8</v>
          </cell>
        </row>
        <row r="13209">
          <cell r="A13209">
            <v>605130</v>
          </cell>
          <cell r="B13209" t="str">
            <v>101320 - FILTRO 4"" INOX PLASTICO GRIS"</v>
          </cell>
        </row>
        <row r="13210">
          <cell r="A13210">
            <v>605201</v>
          </cell>
          <cell r="B13210" t="str">
            <v>101084 - FILTRO 4"" PLASTICO GRIS"</v>
          </cell>
          <cell r="C13210">
            <v>10</v>
          </cell>
        </row>
        <row r="13211">
          <cell r="A13211">
            <v>608001</v>
          </cell>
          <cell r="B13211" t="str">
            <v>101070 - TORNILLO ACOPLE TANQUE NEGRO 2 UNDS</v>
          </cell>
        </row>
        <row r="13212">
          <cell r="A13212">
            <v>608055</v>
          </cell>
          <cell r="B13212" t="str">
            <v>GANCHO PARA ROPA PORCELANA NEGRO</v>
          </cell>
        </row>
        <row r="13213">
          <cell r="A13213">
            <v>608056</v>
          </cell>
          <cell r="B13213" t="str">
            <v>TAPA ASIENTO TRANI BLANCO</v>
          </cell>
        </row>
        <row r="13214">
          <cell r="A13214">
            <v>608057</v>
          </cell>
          <cell r="B13214" t="str">
            <v>HERRAJE TRANI</v>
          </cell>
        </row>
        <row r="13215">
          <cell r="A13215">
            <v>608058</v>
          </cell>
          <cell r="B13215" t="str">
            <v>SANITARIO TRANI SIN TAPA</v>
          </cell>
          <cell r="C13215">
            <v>2</v>
          </cell>
        </row>
        <row r="13216">
          <cell r="A13216">
            <v>608059</v>
          </cell>
          <cell r="B13216" t="str">
            <v>SANITARIO TRANI SIN SET DE PERNOS PARA INSTALACIÓN</v>
          </cell>
        </row>
        <row r="13217">
          <cell r="A13217">
            <v>608060</v>
          </cell>
          <cell r="B13217" t="str">
            <v>CAJA MONACO OPM / OPA / OPMW</v>
          </cell>
          <cell r="C13217">
            <v>50</v>
          </cell>
        </row>
        <row r="13218">
          <cell r="A13218">
            <v>608061</v>
          </cell>
          <cell r="B13218" t="str">
            <v>VALVULA DE SALIDA DOBLE DESCARGA P/ONE PIECE TRENTO</v>
          </cell>
          <cell r="C13218">
            <v>48</v>
          </cell>
        </row>
        <row r="13219">
          <cell r="A13219">
            <v>608201</v>
          </cell>
          <cell r="B13219" t="str">
            <v>580046 - CJNTO BRAZO VALVULA ENTRADA 5/16"" 22CM NIEVE"</v>
          </cell>
          <cell r="C13219">
            <v>5</v>
          </cell>
        </row>
        <row r="13220">
          <cell r="A13220">
            <v>608203</v>
          </cell>
          <cell r="B13220" t="str">
            <v>101064 - CJNTO BRAZO FLOTADOR 5/16-17 CM NIEVE</v>
          </cell>
        </row>
        <row r="13221">
          <cell r="A13221">
            <v>608204</v>
          </cell>
          <cell r="B13221" t="str">
            <v>101057 - VALVULA ENTRADA PHOENIX 1/4-13 CM NIEVE</v>
          </cell>
          <cell r="C13221">
            <v>1</v>
          </cell>
        </row>
        <row r="13222">
          <cell r="A13222">
            <v>608501</v>
          </cell>
          <cell r="B13222" t="str">
            <v>101066 - AGUA STOP NEGRO</v>
          </cell>
        </row>
        <row r="13223">
          <cell r="A13223">
            <v>608502</v>
          </cell>
          <cell r="B13223" t="str">
            <v>101065 - AGUA STOP SAPITO NEGRO</v>
          </cell>
          <cell r="C13223">
            <v>5</v>
          </cell>
        </row>
        <row r="13224">
          <cell r="A13224">
            <v>608503</v>
          </cell>
          <cell r="B13224" t="str">
            <v>101069 - FLOTADOR UNIVERSAL 5/16-1/4 NEGRO</v>
          </cell>
          <cell r="C13224">
            <v>4</v>
          </cell>
        </row>
        <row r="13225">
          <cell r="A13225">
            <v>608504</v>
          </cell>
          <cell r="B13225" t="str">
            <v>101503 - PRENSASELLO REGISTRO ECONOMICO</v>
          </cell>
          <cell r="C13225">
            <v>114</v>
          </cell>
        </row>
        <row r="13226">
          <cell r="A13226">
            <v>608540</v>
          </cell>
          <cell r="B13226" t="str">
            <v>101283 - AGUA STOP ARGOLLA NEGRO</v>
          </cell>
        </row>
        <row r="13227">
          <cell r="A13227">
            <v>608743</v>
          </cell>
          <cell r="B13227" t="str">
            <v>101633 - MANIJA LLAVE TERMINAL CROMO</v>
          </cell>
          <cell r="C13227">
            <v>21</v>
          </cell>
        </row>
        <row r="13228">
          <cell r="A13228">
            <v>608801</v>
          </cell>
          <cell r="B13228" t="str">
            <v>101634 - CONJUNTO VASTAGO COBRE</v>
          </cell>
          <cell r="C13228">
            <v>4</v>
          </cell>
        </row>
        <row r="13229">
          <cell r="A13229">
            <v>609035</v>
          </cell>
          <cell r="B13229" t="str">
            <v>101372 - CJTO LLAVE LAVP COBRA CROMO</v>
          </cell>
          <cell r="C13229">
            <v>5</v>
          </cell>
        </row>
        <row r="13230">
          <cell r="A13230">
            <v>609049</v>
          </cell>
          <cell r="B13230" t="str">
            <v>101377 - CJNTO MEZCL 6"" DUCHA SST COBRA CROMO"</v>
          </cell>
          <cell r="C13230">
            <v>2</v>
          </cell>
        </row>
        <row r="13231">
          <cell r="A13231">
            <v>609100</v>
          </cell>
          <cell r="B13231" t="str">
            <v>101326 - TUBO REGADERA CROMO</v>
          </cell>
          <cell r="C13231">
            <v>5</v>
          </cell>
        </row>
        <row r="13232">
          <cell r="A13232">
            <v>609101</v>
          </cell>
          <cell r="B13232" t="str">
            <v>101402 - TORNILLO HERRAJE ASIENTO SANITARIO</v>
          </cell>
        </row>
        <row r="13233">
          <cell r="A13233">
            <v>609102</v>
          </cell>
          <cell r="B13233" t="str">
            <v>101229 - TUBO SURTIDOR PLAST CG CROMO</v>
          </cell>
          <cell r="C13233">
            <v>1</v>
          </cell>
        </row>
        <row r="13234">
          <cell r="A13234">
            <v>609103</v>
          </cell>
          <cell r="B13234" t="str">
            <v>581620 - TUERCA CUELLO CISNE/GANSO CROMO</v>
          </cell>
          <cell r="C13234">
            <v>21</v>
          </cell>
        </row>
        <row r="13235">
          <cell r="A13235">
            <v>609104</v>
          </cell>
          <cell r="B13235" t="str">
            <v>101070 - TORNILLO ACOPLE TANQUE (2 UNDS)</v>
          </cell>
          <cell r="C13235">
            <v>17</v>
          </cell>
        </row>
        <row r="13236">
          <cell r="A13236">
            <v>609105</v>
          </cell>
          <cell r="B13236" t="str">
            <v>581273 - TORRE VASTAGO METALICO BRONCE</v>
          </cell>
        </row>
        <row r="13237">
          <cell r="A13237">
            <v>609106</v>
          </cell>
          <cell r="B13237" t="str">
            <v>101228 - TUBO SURTIDOR PLAST CC CROMO</v>
          </cell>
        </row>
        <row r="13238">
          <cell r="A13238">
            <v>609107</v>
          </cell>
          <cell r="B13238" t="str">
            <v>101190 - ESCUDO REGISTRO DUCHA CROMO</v>
          </cell>
        </row>
        <row r="13239">
          <cell r="A13239">
            <v>609110</v>
          </cell>
          <cell r="B13239" t="str">
            <v>101336 - ASIENTO SANITARIO BLANCO</v>
          </cell>
          <cell r="C13239">
            <v>14</v>
          </cell>
        </row>
        <row r="13240">
          <cell r="A13240">
            <v>609111</v>
          </cell>
          <cell r="B13240" t="str">
            <v>581701 - ASIENTO SANIT BLANCO ECONOMICO</v>
          </cell>
        </row>
        <row r="13241">
          <cell r="A13241">
            <v>609112</v>
          </cell>
          <cell r="B13241" t="str">
            <v>200064 - ASIENTO SANITARIO ELONGADO BLANCO</v>
          </cell>
          <cell r="C13241">
            <v>97</v>
          </cell>
        </row>
        <row r="13242">
          <cell r="A13242">
            <v>609113</v>
          </cell>
          <cell r="B13242" t="str">
            <v>101632 - MANIJA LLAVE TERMINAL COBRE</v>
          </cell>
          <cell r="C13242">
            <v>10</v>
          </cell>
        </row>
        <row r="13243">
          <cell r="A13243">
            <v>609114</v>
          </cell>
          <cell r="B13243" t="str">
            <v>200066 - VALVULA ENTRADA ANTISIFON HIDROSTÁTICA</v>
          </cell>
        </row>
        <row r="13244">
          <cell r="A13244">
            <v>609115</v>
          </cell>
          <cell r="B13244" t="str">
            <v>200067 - VALVULA ENT DOBLE DESCARGA FRONTAL</v>
          </cell>
          <cell r="C13244">
            <v>12</v>
          </cell>
        </row>
        <row r="13245">
          <cell r="A13245">
            <v>609116</v>
          </cell>
          <cell r="B13245" t="str">
            <v>101550 - MANERAL ALMAGUER CIERRE CERAMICO PLAST LAVM-LAVP</v>
          </cell>
          <cell r="C13245">
            <v>10</v>
          </cell>
        </row>
        <row r="13246">
          <cell r="A13246">
            <v>609120</v>
          </cell>
          <cell r="B13246" t="str">
            <v>101402 - HERRAJE ASIENTO SANITARIO</v>
          </cell>
          <cell r="C13246">
            <v>49</v>
          </cell>
        </row>
        <row r="13247">
          <cell r="A13247">
            <v>609121</v>
          </cell>
          <cell r="B13247" t="str">
            <v>101193 - SOSCO CANASTILLA  15  CMS</v>
          </cell>
        </row>
        <row r="13248">
          <cell r="A13248">
            <v>609122</v>
          </cell>
          <cell r="B13248" t="str">
            <v>101666 - BOLA FLOTADOR VALVULA TANQUE ALTO</v>
          </cell>
          <cell r="C13248">
            <v>17</v>
          </cell>
        </row>
        <row r="13249">
          <cell r="A13249">
            <v>609126</v>
          </cell>
          <cell r="B13249" t="str">
            <v>581826 - CUELLO PLANO PLASTICO CROMO</v>
          </cell>
        </row>
        <row r="13250">
          <cell r="A13250">
            <v>609136</v>
          </cell>
          <cell r="B13250" t="str">
            <v>581644 - ASIENTO SANITARIO GRIS</v>
          </cell>
        </row>
        <row r="13251">
          <cell r="A13251">
            <v>609137</v>
          </cell>
          <cell r="B13251" t="str">
            <v>101391 - ASIENTO SANITARIO BEIGE</v>
          </cell>
        </row>
        <row r="13252">
          <cell r="A13252">
            <v>609138</v>
          </cell>
          <cell r="B13252" t="str">
            <v>581838 - CUELLO GANSO PLASTICO CROMO</v>
          </cell>
        </row>
        <row r="13253">
          <cell r="A13253">
            <v>609168</v>
          </cell>
          <cell r="B13253" t="str">
            <v>580668 - TUBO SURTIDOR CUELLO PLANO CROMO</v>
          </cell>
          <cell r="C13253">
            <v>3</v>
          </cell>
        </row>
        <row r="13254">
          <cell r="A13254">
            <v>609183</v>
          </cell>
          <cell r="B13254" t="str">
            <v>101221 - ADAPT. EXTENSION 5 CMS NIEVE</v>
          </cell>
        </row>
        <row r="13255">
          <cell r="A13255">
            <v>609184</v>
          </cell>
          <cell r="B13255" t="str">
            <v>101220 - ADAPT. EXTENSION 5 CMS CROMO</v>
          </cell>
          <cell r="C13255">
            <v>1</v>
          </cell>
        </row>
        <row r="13256">
          <cell r="A13256">
            <v>609186</v>
          </cell>
          <cell r="B13256" t="str">
            <v>101099 - CJNTO RESORTE/SELLO X2 NEGRO</v>
          </cell>
        </row>
        <row r="13257">
          <cell r="A13257">
            <v>609188</v>
          </cell>
          <cell r="B13257" t="str">
            <v>101081 - TUERCA ACOPLE SIFON EN P NIEVE</v>
          </cell>
          <cell r="C13257">
            <v>4</v>
          </cell>
        </row>
        <row r="13258">
          <cell r="A13258">
            <v>609189</v>
          </cell>
          <cell r="B13258" t="str">
            <v>""TAPON 8"" PROTECTOR ESCUDO"</v>
          </cell>
        </row>
        <row r="13259">
          <cell r="A13259">
            <v>609199</v>
          </cell>
          <cell r="B13259" t="str">
            <v>101158 - ESCUDO REGADERA CROMO</v>
          </cell>
        </row>
        <row r="13260">
          <cell r="A13260">
            <v>609298</v>
          </cell>
          <cell r="B13260" t="str">
            <v>101160 - DUCHA DOS FUNCIONES CROMO</v>
          </cell>
        </row>
        <row r="13261">
          <cell r="A13261">
            <v>609301</v>
          </cell>
          <cell r="B13261" t="str">
            <v>581875 - CJTO.4"" MEZCL LAVM. SLIM CROMO"</v>
          </cell>
        </row>
        <row r="13262">
          <cell r="A13262">
            <v>609302</v>
          </cell>
          <cell r="B13262" t="str">
            <v>101410 - MEZLC.LAVP SLIM CC CROMO</v>
          </cell>
        </row>
        <row r="13263">
          <cell r="A13263">
            <v>609303</v>
          </cell>
          <cell r="B13263" t="str">
            <v>581868 - MEZCL LAVP SLIM CG CROMO</v>
          </cell>
          <cell r="C13263">
            <v>3</v>
          </cell>
        </row>
        <row r="13264">
          <cell r="A13264">
            <v>609304</v>
          </cell>
          <cell r="B13264" t="str">
            <v>101424 - LLAVE LAVP SLIM CG CROMO</v>
          </cell>
        </row>
        <row r="13265">
          <cell r="A13265">
            <v>609305</v>
          </cell>
          <cell r="B13265" t="str">
            <v>581922 - CJNTO MEZCL 6"" DUCHA SST SLIM CROMO"</v>
          </cell>
          <cell r="C13265">
            <v>1</v>
          </cell>
        </row>
        <row r="13266">
          <cell r="A13266">
            <v>609306</v>
          </cell>
          <cell r="B13266" t="str">
            <v>101423 - CJTO LLAVE LAVP SLIM CROMO</v>
          </cell>
        </row>
        <row r="13267">
          <cell r="A13267">
            <v>609307</v>
          </cell>
          <cell r="B13267" t="str">
            <v>101676 - 101741 - CJTO MZCL DUCHA 8"" METAL SST SLIM"</v>
          </cell>
          <cell r="C13267">
            <v>11</v>
          </cell>
        </row>
        <row r="13268">
          <cell r="A13268">
            <v>609308</v>
          </cell>
          <cell r="B13268" t="str">
            <v>101412 - MEZCL.8"" LAVM SLIM CROMO"</v>
          </cell>
          <cell r="C13268">
            <v>6</v>
          </cell>
        </row>
        <row r="13269">
          <cell r="A13269">
            <v>609309</v>
          </cell>
          <cell r="B13269" t="str">
            <v>101413 - MEZCL.4"" LAVM SLIM CROMO"</v>
          </cell>
          <cell r="C13269">
            <v>1</v>
          </cell>
        </row>
        <row r="13270">
          <cell r="A13270">
            <v>609310</v>
          </cell>
          <cell r="B13270" t="str">
            <v>582147 - CJTO LLAVE LAVM SLIM CROMO</v>
          </cell>
          <cell r="C13270">
            <v>9</v>
          </cell>
        </row>
        <row r="13271">
          <cell r="A13271">
            <v>609311</v>
          </cell>
          <cell r="B13271" t="str">
            <v>101500 - LLAVE LAVM SLIM CROMO</v>
          </cell>
        </row>
        <row r="13272">
          <cell r="A13272">
            <v>609312</v>
          </cell>
          <cell r="B13272" t="str">
            <v>582144 - CJTO REGISTRO DUCHA SLIM CROMO</v>
          </cell>
        </row>
        <row r="13273">
          <cell r="A13273">
            <v>609313</v>
          </cell>
          <cell r="B13273" t="str">
            <v>101746 - REGISTRO DUCHA SLIM CROMO</v>
          </cell>
        </row>
        <row r="13274">
          <cell r="A13274">
            <v>609314</v>
          </cell>
          <cell r="B13274" t="str">
            <v>101411 - CJTO MEZCL.8"" LAVP SLIM CROMO"</v>
          </cell>
          <cell r="C13274">
            <v>2</v>
          </cell>
        </row>
        <row r="13275">
          <cell r="A13275">
            <v>609315</v>
          </cell>
          <cell r="B13275" t="str">
            <v>581873 - CJTO MEZCL.8"" LAVM SLIM CROMO"</v>
          </cell>
        </row>
        <row r="13276">
          <cell r="A13276">
            <v>609316</v>
          </cell>
          <cell r="B13276" t="str">
            <v>101565 - LLAVE LAVP PARED SLIM CROMO</v>
          </cell>
          <cell r="C13276">
            <v>44</v>
          </cell>
        </row>
        <row r="13277">
          <cell r="A13277">
            <v>609317</v>
          </cell>
          <cell r="B13277" t="str">
            <v>101566 - LLAVE LAVP MESA SLIM CROMO</v>
          </cell>
          <cell r="C13277">
            <v>8</v>
          </cell>
        </row>
        <row r="13278">
          <cell r="A13278">
            <v>609318</v>
          </cell>
          <cell r="B13278" t="str">
            <v>101582 - LLAVE LAVP PARED CROMO ANTIUS</v>
          </cell>
        </row>
        <row r="13279">
          <cell r="A13279">
            <v>609319</v>
          </cell>
          <cell r="B13279" t="str">
            <v>101583 - LLAVE LAVP MESA CROMO ANTIUS</v>
          </cell>
        </row>
        <row r="13280">
          <cell r="A13280">
            <v>609320</v>
          </cell>
          <cell r="B13280" t="str">
            <v>101425 - MEZCL.4"" LAVM ARIANA"</v>
          </cell>
        </row>
        <row r="13281">
          <cell r="A13281">
            <v>609321</v>
          </cell>
          <cell r="B13281" t="str">
            <v>101691 REG DUCHA ALMAGUER CR</v>
          </cell>
        </row>
        <row r="13282">
          <cell r="A13282">
            <v>609330</v>
          </cell>
          <cell r="B13282" t="str">
            <v>101762 - REGISTRO DUCHA ALMAGUER CROMO</v>
          </cell>
        </row>
        <row r="13283">
          <cell r="A13283">
            <v>609331</v>
          </cell>
          <cell r="B13283" t="str">
            <v>101514 - MEZCL.4"" LAVM GANSO ALMAGUER CROMO"</v>
          </cell>
          <cell r="C13283">
            <v>1</v>
          </cell>
        </row>
        <row r="13284">
          <cell r="A13284">
            <v>609332</v>
          </cell>
          <cell r="B13284" t="str">
            <v>101520 - LLAVE LAVP ALMAGUER CROMO</v>
          </cell>
          <cell r="C13284">
            <v>1</v>
          </cell>
        </row>
        <row r="13285">
          <cell r="A13285">
            <v>609333</v>
          </cell>
          <cell r="B13285" t="str">
            <v>101521 - MEZCL. 8"" LAVP ALMAGUER CROMO"</v>
          </cell>
        </row>
        <row r="13286">
          <cell r="A13286">
            <v>609349</v>
          </cell>
          <cell r="B13286" t="str">
            <v>101701 - CJTO MONOCONTROL DUCHA REDONDA FRONTINO</v>
          </cell>
        </row>
        <row r="13287">
          <cell r="A13287">
            <v>609350</v>
          </cell>
          <cell r="B13287" t="str">
            <v>101498 - CJTO MONOCONTROL DUCHA FRONTINO</v>
          </cell>
          <cell r="C13287">
            <v>45</v>
          </cell>
        </row>
        <row r="13288">
          <cell r="A13288">
            <v>609351</v>
          </cell>
          <cell r="B13288" t="str">
            <v>101685 - CJTO MONOCONTROL DUCHA DARIEN</v>
          </cell>
        </row>
        <row r="13289">
          <cell r="A13289">
            <v>609352</v>
          </cell>
          <cell r="B13289" t="str">
            <v>582150 - REGADERA TIPO PLATO 8"" BAUDÓ"</v>
          </cell>
        </row>
        <row r="13290">
          <cell r="A13290">
            <v>609353</v>
          </cell>
          <cell r="B13290" t="str">
            <v>101501 - REGADERA 3 FUNCIONES TAMANÁ</v>
          </cell>
        </row>
        <row r="13291">
          <cell r="A13291">
            <v>609354</v>
          </cell>
          <cell r="B13291" t="str">
            <v>200071 - MONOCONTROL LAVM DARIÉN</v>
          </cell>
          <cell r="C13291">
            <v>1</v>
          </cell>
        </row>
        <row r="13292">
          <cell r="A13292">
            <v>609355</v>
          </cell>
          <cell r="B13292" t="str">
            <v>200069 - MONOCONTROL LAVM FRONTINO</v>
          </cell>
          <cell r="C13292">
            <v>1</v>
          </cell>
        </row>
        <row r="13293">
          <cell r="A13293">
            <v>609356</v>
          </cell>
          <cell r="B13293" t="str">
            <v>200068 - MONOCONTROL LAVAPLATOS DARIEN</v>
          </cell>
          <cell r="C13293">
            <v>6</v>
          </cell>
        </row>
        <row r="13294">
          <cell r="A13294">
            <v>609357</v>
          </cell>
          <cell r="B13294" t="str">
            <v>200070 - MONOCONTROL LAVAPLATOS FRONTINO</v>
          </cell>
        </row>
        <row r="13295">
          <cell r="A13295">
            <v>609358</v>
          </cell>
          <cell r="B13295" t="str">
            <v>200072 - LLAVE LAVAMANOS TIPO PUSH REF.18114-CR</v>
          </cell>
          <cell r="C13295">
            <v>3</v>
          </cell>
        </row>
        <row r="13296">
          <cell r="A13296">
            <v>609359</v>
          </cell>
          <cell r="B13296" t="str">
            <v>200073 - LLAVE ORINAL TIPO PUSH REF.18119-CR</v>
          </cell>
        </row>
        <row r="13297">
          <cell r="A13297">
            <v>609360</v>
          </cell>
          <cell r="B13297" t="str">
            <v>200074 - MONOC. DUCHA SST S/DUCHA FRONTINO CROMO</v>
          </cell>
          <cell r="C13297">
            <v>3</v>
          </cell>
        </row>
        <row r="13298">
          <cell r="A13298">
            <v>609361</v>
          </cell>
          <cell r="B13298" t="str">
            <v>101571 - REGADERA REDONDA 20CMS</v>
          </cell>
          <cell r="C13298">
            <v>5</v>
          </cell>
        </row>
        <row r="13299">
          <cell r="A13299">
            <v>609362</v>
          </cell>
          <cell r="B13299" t="str">
            <v>101555 - BASE MANIJA DUCHA ALMAGUER</v>
          </cell>
          <cell r="C13299">
            <v>12</v>
          </cell>
        </row>
        <row r="13300">
          <cell r="A13300">
            <v>609363</v>
          </cell>
          <cell r="B13300" t="str">
            <v>101470 - CONJ,MANERAL DUCHA SLIM CIERRE RAPIDO</v>
          </cell>
          <cell r="C13300">
            <v>2</v>
          </cell>
        </row>
        <row r="13301">
          <cell r="A13301">
            <v>609364</v>
          </cell>
          <cell r="B13301" t="str">
            <v>101467 - CONJ,MANERAL DUCHA ANTIUS CIERRE RAPIDO</v>
          </cell>
          <cell r="C13301">
            <v>3</v>
          </cell>
        </row>
        <row r="13302">
          <cell r="A13302">
            <v>609365</v>
          </cell>
          <cell r="B13302" t="str">
            <v>101579 - PORTARROLLO CLASIK</v>
          </cell>
          <cell r="C13302">
            <v>5</v>
          </cell>
        </row>
        <row r="13303">
          <cell r="A13303">
            <v>609366</v>
          </cell>
          <cell r="B13303" t="str">
            <v>101576 - CEPILLERA CLASIK</v>
          </cell>
        </row>
        <row r="13304">
          <cell r="A13304">
            <v>609367</v>
          </cell>
          <cell r="B13304" t="str">
            <v>101331 - ESCUDO DUCHA METAL</v>
          </cell>
          <cell r="C13304">
            <v>9</v>
          </cell>
        </row>
        <row r="13305">
          <cell r="A13305">
            <v>609368</v>
          </cell>
          <cell r="B13305" t="str">
            <v>101330 - BUJE ESCUDO DUCHA METAL</v>
          </cell>
          <cell r="C13305">
            <v>14</v>
          </cell>
        </row>
        <row r="13306">
          <cell r="A13306">
            <v>609369</v>
          </cell>
          <cell r="B13306" t="str">
            <v>581262 - VALVULA REGULACION ORINAL</v>
          </cell>
          <cell r="C13306">
            <v>9</v>
          </cell>
        </row>
        <row r="13307">
          <cell r="A13307">
            <v>609370</v>
          </cell>
          <cell r="B13307" t="str">
            <v>2900267 - MANERAL MONOMANDO FRONTINO</v>
          </cell>
        </row>
        <row r="13308">
          <cell r="A13308">
            <v>609371</v>
          </cell>
          <cell r="B13308" t="str">
            <v>ESCUDO MONOMANDO FRONTINO</v>
          </cell>
        </row>
        <row r="13309">
          <cell r="A13309">
            <v>609372</v>
          </cell>
          <cell r="B13309" t="str">
            <v>CUERPO MONOMANDO FRONTINO</v>
          </cell>
        </row>
        <row r="13310">
          <cell r="A13310">
            <v>609373</v>
          </cell>
          <cell r="B13310" t="str">
            <v>101702 - CJNTO MONOCONTROL DUCHA REDONDO SST DARIEN</v>
          </cell>
          <cell r="C13310">
            <v>7</v>
          </cell>
        </row>
        <row r="13311">
          <cell r="A13311">
            <v>609374</v>
          </cell>
          <cell r="B13311" t="str">
            <v>582309 - REGADERA BAUDO  20 CMS CROMO</v>
          </cell>
        </row>
        <row r="13312">
          <cell r="A13312">
            <v>609375</v>
          </cell>
          <cell r="B13312" t="str">
            <v>101570 - REGADERA CUADRADA 20CMS</v>
          </cell>
          <cell r="C13312">
            <v>6</v>
          </cell>
        </row>
        <row r="13313">
          <cell r="A13313">
            <v>609376</v>
          </cell>
          <cell r="B13313" t="str">
            <v>101580 - JUEGO DE ACCESORIOS BAÑO CLASIK X 5</v>
          </cell>
        </row>
        <row r="13314">
          <cell r="A13314">
            <v>609401</v>
          </cell>
          <cell r="B13314" t="str">
            <v>101499 - LLAVE LAVM ANTIUS</v>
          </cell>
          <cell r="C13314">
            <v>1</v>
          </cell>
        </row>
        <row r="13315">
          <cell r="A13315">
            <v>609402</v>
          </cell>
          <cell r="B13315" t="str">
            <v>101686 - CJNTO REGISTRO DUCHA ANTIUS</v>
          </cell>
        </row>
        <row r="13316">
          <cell r="A13316">
            <v>609403</v>
          </cell>
          <cell r="B13316" t="str">
            <v>101766 - REGISTRO DUCHA ANTIUS</v>
          </cell>
          <cell r="C13316">
            <v>1</v>
          </cell>
        </row>
        <row r="13317">
          <cell r="A13317">
            <v>609404</v>
          </cell>
          <cell r="B13317" t="str">
            <v>101366 - LLAVE LAVP CCP ANTIUS</v>
          </cell>
        </row>
        <row r="13318">
          <cell r="A13318">
            <v>609405</v>
          </cell>
          <cell r="B13318" t="str">
            <v>101444 - MEZCL.8"" LAVM ANTIUS"</v>
          </cell>
          <cell r="C13318">
            <v>3</v>
          </cell>
        </row>
        <row r="13319">
          <cell r="A13319">
            <v>609406</v>
          </cell>
          <cell r="B13319" t="str">
            <v>101675 - CONJ. MEZCLADOR DUCHA 8"" SST CROMO  ANTIUS"</v>
          </cell>
          <cell r="C13319">
            <v>1</v>
          </cell>
        </row>
        <row r="13320">
          <cell r="A13320">
            <v>609407</v>
          </cell>
          <cell r="B13320" t="str">
            <v>101468 - CONJ. MEZCL. LAVAPLATOS 8" ANTIUS CROMO</v>
          </cell>
        </row>
        <row r="13321">
          <cell r="A13321">
            <v>609409</v>
          </cell>
          <cell r="B13321" t="str">
            <v>101443 - MEZCL.8"" LAVP ANTIUS CROMO"</v>
          </cell>
        </row>
        <row r="13322">
          <cell r="A13322">
            <v>609410</v>
          </cell>
          <cell r="B13322" t="str">
            <v>101469 - CJNTO LLAV LAVP CCP ANTIUS</v>
          </cell>
        </row>
        <row r="13323">
          <cell r="A13323">
            <v>609415</v>
          </cell>
          <cell r="B13323" t="str">
            <v>101374 - MEZCL.4"" LAVM ANTIUS"</v>
          </cell>
          <cell r="C13323">
            <v>1</v>
          </cell>
        </row>
        <row r="13324">
          <cell r="A13324">
            <v>609768</v>
          </cell>
          <cell r="B13324" t="str">
            <v>101585 - CONJ. LLAVE LAVAP CROMO ANTIUS</v>
          </cell>
        </row>
        <row r="13325">
          <cell r="A13325">
            <v>609769</v>
          </cell>
          <cell r="B13325" t="str">
            <v>101584 - CONJ. LLAVE LAVAP MESA SLIM</v>
          </cell>
          <cell r="C13325">
            <v>1</v>
          </cell>
        </row>
        <row r="13326">
          <cell r="A13326">
            <v>609801</v>
          </cell>
          <cell r="B13326" t="str">
            <v>582165 - MEGAPACK CJNTO REGISTRO DUCHA ANTIUS CROMO</v>
          </cell>
        </row>
        <row r="13327">
          <cell r="A13327">
            <v>609802</v>
          </cell>
          <cell r="B13327" t="str">
            <v>101508 - MEGAPACK CJNTO REGADERA 3F TAMANA CROMO</v>
          </cell>
          <cell r="C13327">
            <v>1</v>
          </cell>
        </row>
        <row r="13328">
          <cell r="A13328">
            <v>609803</v>
          </cell>
          <cell r="B13328" t="str">
            <v>101530 - MEGAPACK VALVULA REG C/ACOPLE 1/2X1/2</v>
          </cell>
          <cell r="C13328">
            <v>6</v>
          </cell>
        </row>
        <row r="13329">
          <cell r="A13329">
            <v>609804</v>
          </cell>
          <cell r="B13329" t="str">
            <v>101748 - MPACK REG DUCHA SLIM X4 PLUS</v>
          </cell>
          <cell r="C13329">
            <v>93</v>
          </cell>
        </row>
        <row r="13330">
          <cell r="A13330">
            <v>609805</v>
          </cell>
          <cell r="B13330" t="str">
            <v>101688 - MEGAPACK REGISTRO DUCHA ANTIUS CROMO</v>
          </cell>
          <cell r="C13330">
            <v>15</v>
          </cell>
        </row>
        <row r="13331">
          <cell r="A13331">
            <v>609806</v>
          </cell>
          <cell r="B13331" t="str">
            <v>101505 - MEGAPACK LLAVE LAVM ANTIUS CROMO</v>
          </cell>
        </row>
        <row r="13332">
          <cell r="A13332">
            <v>609807</v>
          </cell>
          <cell r="B13332" t="str">
            <v>101504 - MEGAPACK LLAVE LAVM SLIM CROMO</v>
          </cell>
          <cell r="C13332">
            <v>68</v>
          </cell>
        </row>
        <row r="13333">
          <cell r="A13333">
            <v>609808</v>
          </cell>
          <cell r="B13333" t="str">
            <v>101506 - MEGAPACK ACOPLE 1/2X7/8 SANIT 50CMS</v>
          </cell>
          <cell r="C13333">
            <v>1</v>
          </cell>
        </row>
        <row r="13334">
          <cell r="A13334">
            <v>609809</v>
          </cell>
          <cell r="B13334" t="str">
            <v>101507 - MEGAPACK ACOPLE 1/2X1/2 LAVM 50CMS</v>
          </cell>
        </row>
        <row r="13335">
          <cell r="A13335">
            <v>609810</v>
          </cell>
          <cell r="B13335" t="str">
            <v>101438 - MEGAPACK SIFON BOTELLA GRIS</v>
          </cell>
          <cell r="C13335">
            <v>27</v>
          </cell>
        </row>
        <row r="13336">
          <cell r="A13336">
            <v>609811</v>
          </cell>
          <cell r="B13336" t="str">
            <v>101529 - MEGAPACK CJNTO SIFON LAVM S/R CROMO</v>
          </cell>
          <cell r="C13336">
            <v>1</v>
          </cell>
        </row>
        <row r="13337">
          <cell r="A13337">
            <v>609812</v>
          </cell>
          <cell r="B13337" t="str">
            <v>101510 - MEGAPACK DESAGUE AUT.LAVM CROMO</v>
          </cell>
          <cell r="C13337">
            <v>1</v>
          </cell>
        </row>
        <row r="13338">
          <cell r="A13338">
            <v>609813</v>
          </cell>
          <cell r="B13338" t="str">
            <v>101511 - MEGAPACK DESAGUE SENCILLO S/R CROMO</v>
          </cell>
          <cell r="C13338">
            <v>52</v>
          </cell>
        </row>
        <row r="13339">
          <cell r="A13339">
            <v>609814</v>
          </cell>
          <cell r="B13339" t="str">
            <v>101534 - MEGAPACK CANASTILLA 2"" LAVP PLASTICA"</v>
          </cell>
          <cell r="C13339">
            <v>8</v>
          </cell>
        </row>
        <row r="13340">
          <cell r="A13340">
            <v>609815</v>
          </cell>
          <cell r="B13340" t="str">
            <v>101509 - MEGAPACK VALVULA ENTRADA HIDROSTATICA</v>
          </cell>
          <cell r="C13340">
            <v>10</v>
          </cell>
        </row>
        <row r="13341">
          <cell r="A13341">
            <v>609816</v>
          </cell>
          <cell r="B13341" t="str">
            <v>101513 - MEGAPACK PRENSA SELLO REGISTRO ECON.</v>
          </cell>
        </row>
        <row r="13342">
          <cell r="A13342">
            <v>609817</v>
          </cell>
          <cell r="B13342" t="str">
            <v>101693 - MEGAPACK CIERRE CERAMICO DERECHO ROJO</v>
          </cell>
          <cell r="C13342">
            <v>3</v>
          </cell>
        </row>
        <row r="13343">
          <cell r="A13343">
            <v>609818</v>
          </cell>
          <cell r="B13343" t="str">
            <v>101694 - MEGAPACK CIERRE CERAMICO IZQUIERDO AZUL</v>
          </cell>
          <cell r="C13343">
            <v>3</v>
          </cell>
        </row>
        <row r="13344">
          <cell r="A13344">
            <v>609819</v>
          </cell>
          <cell r="B13344" t="str">
            <v>101722 - MEGAPACK CIERRE CERAMICO PLAST. IZQUIERDO AZUL</v>
          </cell>
        </row>
        <row r="13345">
          <cell r="A13345">
            <v>609820</v>
          </cell>
          <cell r="B13345" t="str">
            <v>101532 - MEGAPACK CIERRE CERAMICO PLAST. DERECHO ROJO</v>
          </cell>
        </row>
        <row r="13346">
          <cell r="A13346">
            <v>609821</v>
          </cell>
          <cell r="B13346" t="str">
            <v>101531 - MEGAPACK AIREADOR ROSCA INTERNA CROMO</v>
          </cell>
        </row>
        <row r="13347">
          <cell r="A13347">
            <v>609822</v>
          </cell>
          <cell r="B13347" t="str">
            <v>101533 - MEGAPACK FILTRO CANASTILLA 4"" PLASTICA"</v>
          </cell>
          <cell r="C13347">
            <v>4</v>
          </cell>
        </row>
        <row r="13348">
          <cell r="A13348">
            <v>609823</v>
          </cell>
          <cell r="B13348" t="str">
            <v>101689 - CONJUNTO MEZCLADOR DUCHA 8"" SST"</v>
          </cell>
          <cell r="C13348">
            <v>3</v>
          </cell>
        </row>
        <row r="13349">
          <cell r="A13349">
            <v>609824</v>
          </cell>
          <cell r="B13349" t="str">
            <v>101714 - MEGAPACK VALVULA TANQUE ALTO 1/2 COBRE</v>
          </cell>
          <cell r="C13349">
            <v>1</v>
          </cell>
        </row>
        <row r="13350">
          <cell r="A13350">
            <v>609825</v>
          </cell>
          <cell r="B13350" t="str">
            <v>101547 - MEGAPACK LLAVE MANGUERA PLAST C/EXT CROMO</v>
          </cell>
          <cell r="C13350">
            <v>1</v>
          </cell>
        </row>
        <row r="13351">
          <cell r="A13351">
            <v>609901</v>
          </cell>
          <cell r="B13351" t="str">
            <v>101728 - MEGAPACK CJNTO REGISTRO DUCHA AQUARIUS CROMO</v>
          </cell>
          <cell r="C13351">
            <v>2</v>
          </cell>
        </row>
        <row r="13352">
          <cell r="A13352">
            <v>609902</v>
          </cell>
          <cell r="B13352" t="str">
            <v>101790 - MPACK VALVULA BOLA 1/2" SOLDADA X 6</v>
          </cell>
          <cell r="C13352">
            <v>3</v>
          </cell>
        </row>
        <row r="13353">
          <cell r="A13353">
            <v>609903</v>
          </cell>
          <cell r="B13353" t="str">
            <v>101789 - MPACK VALVULA BOLA 3/4" SOLDADA X 6</v>
          </cell>
        </row>
        <row r="13354">
          <cell r="A13354">
            <v>609904</v>
          </cell>
          <cell r="B13354" t="str">
            <v>101791 - MPACK VALVULA BOLA 1" SOLDADA X 6</v>
          </cell>
        </row>
        <row r="13355">
          <cell r="A13355">
            <v>609905</v>
          </cell>
          <cell r="B13355" t="str">
            <v>101601 - MEGAPACK DUCHA OXACA CROMO</v>
          </cell>
        </row>
        <row r="13356">
          <cell r="A13356">
            <v>609906</v>
          </cell>
          <cell r="B13356" t="str">
            <v>101672 - MEGAPACK CJNTO MEZCL.DUCHA SST AQUARIUS CROMO</v>
          </cell>
        </row>
        <row r="13357">
          <cell r="A13357">
            <v>609907</v>
          </cell>
          <cell r="B13357" t="str">
            <v>582008 - MEGAPACK N.7 X4UNDS</v>
          </cell>
          <cell r="C13357">
            <v>10</v>
          </cell>
        </row>
        <row r="13358">
          <cell r="A13358">
            <v>609908</v>
          </cell>
          <cell r="B13358" t="str">
            <v>101587 - MPACK VAL DE DOBLE DESCARGA FRONTAL X 3 UND</v>
          </cell>
        </row>
        <row r="13359">
          <cell r="A13359">
            <v>609912</v>
          </cell>
          <cell r="B13359" t="str">
            <v>101454 - MEGAPACK N.12 X4UNDS</v>
          </cell>
        </row>
        <row r="13360">
          <cell r="A13360">
            <v>609917</v>
          </cell>
          <cell r="B13360" t="str">
            <v>101717-MPACK LLAVE LAVAD METAL X4 SAT PLUS</v>
          </cell>
          <cell r="C13360">
            <v>12</v>
          </cell>
        </row>
        <row r="13361">
          <cell r="A13361">
            <v>609926</v>
          </cell>
          <cell r="B13361" t="str">
            <v>101459 - MEGAPACK CANASTILLA 4"" LAVP CLASICA GRIS"</v>
          </cell>
        </row>
        <row r="13362">
          <cell r="A13362">
            <v>609928</v>
          </cell>
          <cell r="B13362" t="str">
            <v>MEGAPACK N.28 X12UNDS</v>
          </cell>
        </row>
        <row r="13363">
          <cell r="A13363">
            <v>609931</v>
          </cell>
          <cell r="B13363" t="str">
            <v>101739 - MEGAPACK CJNTO MEZCL.DUCHA SST SLIM CROMO</v>
          </cell>
          <cell r="C13363">
            <v>26</v>
          </cell>
        </row>
        <row r="13364">
          <cell r="A13364">
            <v>609932</v>
          </cell>
          <cell r="B13364" t="str">
            <v>101737 - MEGAPACK CJNTO MEZCL.DUCHA SST ANTIUS CROMO</v>
          </cell>
          <cell r="C13364">
            <v>8</v>
          </cell>
        </row>
        <row r="13365">
          <cell r="A13365">
            <v>609933</v>
          </cell>
          <cell r="B13365" t="str">
            <v>582065 - NUEVO MEGAPACK N.3 REF 580820X3</v>
          </cell>
        </row>
        <row r="13366">
          <cell r="A13366">
            <v>609934</v>
          </cell>
          <cell r="B13366" t="str">
            <v>582066 - NUEVO MEGAPACK N.4 REF 581908X6</v>
          </cell>
        </row>
        <row r="13367">
          <cell r="A13367">
            <v>609935</v>
          </cell>
          <cell r="B13367" t="str">
            <v>582407 - MPACK REG MET. AQUARIUS X6 CRO PLUS</v>
          </cell>
        </row>
        <row r="13368">
          <cell r="A13368">
            <v>609936</v>
          </cell>
          <cell r="B13368" t="str">
            <v>101471 - MEGAPACK MEZCL.LAVM 8"" SLIM CROMO"</v>
          </cell>
          <cell r="C13368">
            <v>20</v>
          </cell>
        </row>
        <row r="13369">
          <cell r="A13369">
            <v>609937</v>
          </cell>
          <cell r="B13369" t="str">
            <v>101472 - MEGAPACK MEZCL.LAVM 8"" ANTIUS CROMO"</v>
          </cell>
          <cell r="C13369">
            <v>2</v>
          </cell>
        </row>
        <row r="13370">
          <cell r="A13370">
            <v>609938</v>
          </cell>
          <cell r="B13370" t="str">
            <v>101473 - MEGAPACK MEZCL.LAVM 4"" SLIM CROMO"</v>
          </cell>
          <cell r="C13370">
            <v>20</v>
          </cell>
        </row>
        <row r="13371">
          <cell r="A13371">
            <v>609939</v>
          </cell>
          <cell r="B13371" t="str">
            <v>101474 - MEGAPACK MEZCL.LAVM 4"" ANTIUS CROMO"</v>
          </cell>
          <cell r="C13371">
            <v>1</v>
          </cell>
        </row>
        <row r="13372">
          <cell r="A13372">
            <v>609940</v>
          </cell>
          <cell r="B13372" t="str">
            <v>582071 - NUEVO MEGAPACK N.10 REF 581444X4</v>
          </cell>
        </row>
        <row r="13373">
          <cell r="A13373">
            <v>609941</v>
          </cell>
          <cell r="B13373" t="str">
            <v>101475 - MEGAPACK MEZCL.LAVM 4"" AQUARIUS CROMO"</v>
          </cell>
          <cell r="C13373">
            <v>1</v>
          </cell>
        </row>
        <row r="13374">
          <cell r="A13374">
            <v>609942</v>
          </cell>
          <cell r="B13374" t="str">
            <v>582073 - NUEVO MEGAPACK N.12 REF 581446X6</v>
          </cell>
          <cell r="C13374">
            <v>7</v>
          </cell>
        </row>
        <row r="13375">
          <cell r="A13375">
            <v>609943</v>
          </cell>
          <cell r="B13375" t="str">
            <v>101450 - MEGAPACK LLAVE LAVM AQUARIUS CROMO</v>
          </cell>
          <cell r="C13375">
            <v>22</v>
          </cell>
        </row>
        <row r="13376">
          <cell r="A13376">
            <v>609944</v>
          </cell>
          <cell r="B13376" t="str">
            <v>101476 - MEGAPACK MEZCL.LAVP SLIM CROMO</v>
          </cell>
          <cell r="C13376">
            <v>129</v>
          </cell>
        </row>
        <row r="13377">
          <cell r="A13377">
            <v>609945</v>
          </cell>
          <cell r="B13377" t="str">
            <v>101477 - MEGAPACK MEZCL.LAVP ANTIUS CROMO</v>
          </cell>
        </row>
        <row r="13378">
          <cell r="A13378">
            <v>609946</v>
          </cell>
          <cell r="B13378" t="str">
            <v>101445 - MEGAPACK MEZCL.LAVP AQUARIUS CROMO</v>
          </cell>
          <cell r="C13378">
            <v>3</v>
          </cell>
        </row>
        <row r="13379">
          <cell r="A13379">
            <v>609947</v>
          </cell>
          <cell r="B13379" t="str">
            <v>101451 - NUEVO MEGAPACK N.17 REF 581316X4</v>
          </cell>
        </row>
        <row r="13380">
          <cell r="A13380">
            <v>609948</v>
          </cell>
          <cell r="B13380" t="str">
            <v>101479 - MEGAPACK LLAVE INDIV LAVP CC ANTIUS CROMO</v>
          </cell>
          <cell r="C13380">
            <v>2</v>
          </cell>
        </row>
        <row r="13381">
          <cell r="A13381">
            <v>609949</v>
          </cell>
          <cell r="B13381" t="str">
            <v>101478 - MPACK LLAVE LVPL CCP SLIM X4 CRO</v>
          </cell>
        </row>
        <row r="13382">
          <cell r="A13382">
            <v>609950</v>
          </cell>
          <cell r="B13382" t="str">
            <v>101449 - MEGAPACK LLAVE INDIV LAVP CC AQUARIUS CROMO</v>
          </cell>
          <cell r="C13382">
            <v>3</v>
          </cell>
        </row>
        <row r="13383">
          <cell r="A13383">
            <v>609951</v>
          </cell>
          <cell r="B13383" t="str">
            <v>581990 - MEGAPACK LLAVE MANGUERA COBRE</v>
          </cell>
          <cell r="C13383">
            <v>1</v>
          </cell>
        </row>
        <row r="13384">
          <cell r="A13384">
            <v>609952</v>
          </cell>
          <cell r="B13384" t="str">
            <v>581991 - MEGAPACK LLAVE MANGUERA SATIN</v>
          </cell>
        </row>
        <row r="13385">
          <cell r="A13385">
            <v>609953</v>
          </cell>
          <cell r="B13385" t="str">
            <v>101669 - MEGAPACK LLAVE MANGUERA CROMO</v>
          </cell>
        </row>
        <row r="13386">
          <cell r="A13386">
            <v>609954</v>
          </cell>
          <cell r="B13386" t="str">
            <v>582078 - MEGAPACK LLAVE MANGUERA LIVIANA CROMO</v>
          </cell>
        </row>
        <row r="13387">
          <cell r="A13387">
            <v>609955</v>
          </cell>
          <cell r="B13387" t="str">
            <v>582079 - MEGAPACK X6 LLAVE MANGUERA METAL LIV SATIN</v>
          </cell>
        </row>
        <row r="13388">
          <cell r="A13388">
            <v>609956</v>
          </cell>
          <cell r="B13388" t="str">
            <v>101682 - MEGAPACK LLAVE MANGUERA LIVIANA COBRE</v>
          </cell>
        </row>
        <row r="13389">
          <cell r="A13389">
            <v>609957</v>
          </cell>
          <cell r="B13389" t="str">
            <v>101462 - MEGAPACK ACOPLE 1/2X7/8 SANIT 40CMS</v>
          </cell>
          <cell r="C13389">
            <v>20</v>
          </cell>
        </row>
        <row r="13390">
          <cell r="A13390">
            <v>609958</v>
          </cell>
          <cell r="B13390" t="str">
            <v>101458 - MEGAPACK VALVULA REG C/ACOPLE 1/2X7/8</v>
          </cell>
          <cell r="C13390">
            <v>10</v>
          </cell>
        </row>
        <row r="13391">
          <cell r="A13391">
            <v>609959</v>
          </cell>
          <cell r="B13391" t="str">
            <v>101461 - MEGAPACK ACOPLE 1/2X1/2 LAVM 40CMS</v>
          </cell>
          <cell r="C13391">
            <v>9</v>
          </cell>
        </row>
        <row r="13392">
          <cell r="A13392">
            <v>609960</v>
          </cell>
          <cell r="B13392" t="str">
            <v>101482 - MEGAPACK ADAPT.SIFON EN P NIEVE</v>
          </cell>
          <cell r="C13392">
            <v>28</v>
          </cell>
        </row>
        <row r="13393">
          <cell r="A13393">
            <v>609961</v>
          </cell>
          <cell r="B13393" t="str">
            <v>101481 - MEGAPACK SIFON EN P C/ADAPT.</v>
          </cell>
          <cell r="C13393">
            <v>26</v>
          </cell>
        </row>
        <row r="13394">
          <cell r="A13394">
            <v>609962</v>
          </cell>
          <cell r="B13394" t="str">
            <v>550064 - MEGAPACK DUCHA 2F CROMO</v>
          </cell>
          <cell r="C13394">
            <v>14</v>
          </cell>
        </row>
        <row r="13395">
          <cell r="A13395">
            <v>609963</v>
          </cell>
          <cell r="B13395" t="str">
            <v>101455 - MEGAPACK CJNTO SIFON LAVM C/R CROMO</v>
          </cell>
        </row>
        <row r="13396">
          <cell r="A13396">
            <v>609964</v>
          </cell>
          <cell r="B13396" t="str">
            <v>101453 - MEGAPACK CJNTO SIFON LAVP CANASTILLA 4"""</v>
          </cell>
          <cell r="C13396">
            <v>2</v>
          </cell>
        </row>
        <row r="13397">
          <cell r="A13397">
            <v>609965</v>
          </cell>
          <cell r="B13397" t="str">
            <v>101483 - MEGAPACK CANASTILLA 4"" LAVP GRIS"</v>
          </cell>
          <cell r="C13397">
            <v>1</v>
          </cell>
        </row>
        <row r="13398">
          <cell r="A13398">
            <v>609966</v>
          </cell>
          <cell r="B13398" t="str">
            <v>101457 - MEGAPACK TAPA REGISTRO 15X15</v>
          </cell>
          <cell r="C13398">
            <v>2</v>
          </cell>
        </row>
        <row r="13399">
          <cell r="A13399">
            <v>609967</v>
          </cell>
          <cell r="B13399" t="str">
            <v>101456 - MEGAPACK REJILLA 3X2 CTE NIEVE</v>
          </cell>
        </row>
        <row r="13400">
          <cell r="A13400">
            <v>609968</v>
          </cell>
          <cell r="B13400" t="str">
            <v>101480 - MEGAPACK ASIENTO SANIT BLANCO BOLSA</v>
          </cell>
          <cell r="C13400">
            <v>37</v>
          </cell>
        </row>
        <row r="13401">
          <cell r="A13401">
            <v>609969</v>
          </cell>
          <cell r="B13401" t="str">
            <v>101460 - MEGAPACK FLOTADOR UNIV. NEGRO</v>
          </cell>
          <cell r="C13401">
            <v>1</v>
          </cell>
        </row>
        <row r="13402">
          <cell r="A13402">
            <v>609970</v>
          </cell>
          <cell r="B13402" t="str">
            <v>101447 - MEGAPACK CJNTO GRIF.SANIT ARAWAK CROMO</v>
          </cell>
          <cell r="C13402">
            <v>12</v>
          </cell>
        </row>
        <row r="13403">
          <cell r="A13403">
            <v>609971</v>
          </cell>
          <cell r="B13403" t="str">
            <v>101484 - MEGAPACK AGUA STOP ARGOLLA</v>
          </cell>
        </row>
        <row r="13404">
          <cell r="A13404">
            <v>609972</v>
          </cell>
          <cell r="B13404" t="str">
            <v>101485 - MEGAPACK VALVULA SALIDA SANIT NEGRA</v>
          </cell>
        </row>
        <row r="13405">
          <cell r="A13405">
            <v>609973</v>
          </cell>
          <cell r="B13405" t="str">
            <v>101486 - MEGAPACK MANIJA DIAMANTE LAVP/LAVM</v>
          </cell>
          <cell r="C13405">
            <v>2</v>
          </cell>
        </row>
        <row r="13406">
          <cell r="A13406">
            <v>609974</v>
          </cell>
          <cell r="B13406" t="str">
            <v>101487 - MEGAPACK MANERAL AQUARIUS LAVM</v>
          </cell>
          <cell r="C13406">
            <v>1</v>
          </cell>
        </row>
        <row r="13407">
          <cell r="A13407">
            <v>609975</v>
          </cell>
          <cell r="B13407" t="str">
            <v>101488 - MEGAPACK KIT VASTAGO CIERRE RAPIDO NIEVE</v>
          </cell>
        </row>
        <row r="13408">
          <cell r="A13408">
            <v>609976</v>
          </cell>
          <cell r="B13408" t="str">
            <v>101489 - MEGAPACK EMBOLO VALVULA ENTRADA</v>
          </cell>
          <cell r="C13408">
            <v>1</v>
          </cell>
        </row>
        <row r="13409">
          <cell r="A13409">
            <v>609977</v>
          </cell>
          <cell r="B13409" t="str">
            <v>101446 - MEGAPACK MANIJA TANQUE ARIANE CROMO</v>
          </cell>
          <cell r="C13409">
            <v>17</v>
          </cell>
        </row>
        <row r="13410">
          <cell r="A13410">
            <v>609978</v>
          </cell>
          <cell r="B13410" t="str">
            <v>582083 - NUEVO MEGAPACK N.48 REF 581273X6-DESCONTINUADA</v>
          </cell>
          <cell r="C13410">
            <v>2</v>
          </cell>
        </row>
        <row r="13411">
          <cell r="A13411">
            <v>609979</v>
          </cell>
          <cell r="B13411" t="str">
            <v>101448 - MEGAPACK VALVULA ENTRADA ARAWAK</v>
          </cell>
          <cell r="C13411">
            <v>3</v>
          </cell>
        </row>
        <row r="13412">
          <cell r="A13412">
            <v>609980</v>
          </cell>
          <cell r="B13412" t="str">
            <v>101740 - MEGAPACK CJNTO MEZCL.8"" ALMAGUER CROMO"</v>
          </cell>
        </row>
        <row r="13413">
          <cell r="A13413">
            <v>609981</v>
          </cell>
          <cell r="B13413" t="str">
            <v>MPACK CJ REG DUCHA ALMAGUER X3 CRO PLUS</v>
          </cell>
          <cell r="C13413">
            <v>1</v>
          </cell>
        </row>
        <row r="13414">
          <cell r="A13414">
            <v>609982</v>
          </cell>
          <cell r="B13414" t="str">
            <v>101765 - MEGAPACK REGISTRO DUCHA ALMAGUER CROMO</v>
          </cell>
          <cell r="C13414">
            <v>4</v>
          </cell>
        </row>
        <row r="13415">
          <cell r="A13415">
            <v>609983</v>
          </cell>
          <cell r="B13415" t="str">
            <v>101535 - MEGAPACK MEZCL.8"" LAVM ALMAGUER CROMO"</v>
          </cell>
          <cell r="C13415">
            <v>1</v>
          </cell>
        </row>
        <row r="13416">
          <cell r="A13416">
            <v>609984</v>
          </cell>
          <cell r="B13416" t="str">
            <v>101536 - MEGAPACK MEZCL.4"" LAVM CA ALMAGUER CROMO"</v>
          </cell>
          <cell r="C13416">
            <v>5</v>
          </cell>
        </row>
        <row r="13417">
          <cell r="A13417">
            <v>609985</v>
          </cell>
          <cell r="B13417" t="str">
            <v>101537 - MEGAPACK MEZCL.4"" LAVM ALMAGUER CROMO"</v>
          </cell>
        </row>
        <row r="13418">
          <cell r="A13418">
            <v>609986</v>
          </cell>
          <cell r="B13418" t="str">
            <v>101538 - MEGAPACK LLAVE INDIV.LAVM ALMAGUER CROMO</v>
          </cell>
          <cell r="C13418">
            <v>1</v>
          </cell>
        </row>
        <row r="13419">
          <cell r="A13419">
            <v>609987</v>
          </cell>
          <cell r="B13419" t="str">
            <v>101539 - MEGAPACK MEZCL.8"" LAVP ALMAGUER CROMO"</v>
          </cell>
        </row>
        <row r="13420">
          <cell r="A13420">
            <v>609988</v>
          </cell>
          <cell r="B13420" t="str">
            <v>101540 - MEGAPACK LLAVE INDIV LAVP CC ALMAGUER CROMO</v>
          </cell>
        </row>
        <row r="13421">
          <cell r="A13421">
            <v>609989</v>
          </cell>
          <cell r="B13421" t="str">
            <v>101743 - MEGAPACK CJNTO MEZCL.DUCHA ATRATO CROMO</v>
          </cell>
        </row>
        <row r="13422">
          <cell r="A13422">
            <v>609990</v>
          </cell>
          <cell r="B13422" t="str">
            <v>582239 - MEGAPACK CJNTO REGISTRO DUCHA ATRATO CROMO</v>
          </cell>
          <cell r="C13422">
            <v>1</v>
          </cell>
        </row>
        <row r="13423">
          <cell r="A13423">
            <v>609991</v>
          </cell>
          <cell r="B13423" t="str">
            <v>582240 - MEGAPACK REGISTRO DUCHA ATRATO CROMO</v>
          </cell>
          <cell r="C13423">
            <v>1</v>
          </cell>
        </row>
        <row r="13424">
          <cell r="A13424">
            <v>609992</v>
          </cell>
          <cell r="B13424" t="str">
            <v>101541 - MEGAPACK MEZCL.8 LAVM CA ATRATO CROMO</v>
          </cell>
          <cell r="C13424">
            <v>1</v>
          </cell>
        </row>
        <row r="13425">
          <cell r="A13425">
            <v>609993</v>
          </cell>
          <cell r="B13425" t="str">
            <v>101542 - MEGAPACK MEZCL.4"" LAVM ATRATO CA CROMO"</v>
          </cell>
          <cell r="C13425">
            <v>1</v>
          </cell>
        </row>
        <row r="13426">
          <cell r="A13426">
            <v>609994</v>
          </cell>
          <cell r="B13426" t="str">
            <v>101543 - MEGAPACK MEZCL.4"" LAVM ATRATO CROMO"</v>
          </cell>
          <cell r="C13426">
            <v>2</v>
          </cell>
        </row>
        <row r="13427">
          <cell r="A13427">
            <v>609995</v>
          </cell>
          <cell r="B13427" t="str">
            <v>101544 - MEGAPACK LLAVE INDIV ATRATO CROMO</v>
          </cell>
        </row>
        <row r="13428">
          <cell r="A13428">
            <v>609996</v>
          </cell>
          <cell r="B13428" t="str">
            <v>101545 - MEGAPACK LAVP CC ATRATO CROMO</v>
          </cell>
          <cell r="C13428">
            <v>1</v>
          </cell>
        </row>
        <row r="13429">
          <cell r="A13429">
            <v>609997</v>
          </cell>
          <cell r="B13429" t="str">
            <v>101546 - MEGAPACK LLAVE INDIV LAVP CC ATRATO CROMO</v>
          </cell>
        </row>
        <row r="13430">
          <cell r="A13430">
            <v>609998</v>
          </cell>
          <cell r="B13430" t="str">
            <v>582247 - MEGAPACK MEZCL.LAVP CC ATRATO CROMO</v>
          </cell>
          <cell r="C13430">
            <v>9</v>
          </cell>
        </row>
        <row r="13431">
          <cell r="A13431">
            <v>609999</v>
          </cell>
          <cell r="B13431" t="str">
            <v>582164/582429  MEGAPACK CJNTO REGISTRO DUCHA SLIM CROMO</v>
          </cell>
          <cell r="C13431">
            <v>8</v>
          </cell>
        </row>
        <row r="13432">
          <cell r="A13432">
            <v>610000</v>
          </cell>
          <cell r="B13432" t="str">
            <v>DISPENSADOR DE GEL MANOS LIBRES ACCIONAMIENTO CON EL PIE</v>
          </cell>
        </row>
        <row r="13433">
          <cell r="A13433">
            <v>610001</v>
          </cell>
          <cell r="B13433" t="str">
            <v>EXHIBIDOR PARED 60X20 COFLEX</v>
          </cell>
        </row>
        <row r="13434">
          <cell r="A13434">
            <v>610101</v>
          </cell>
          <cell r="B13434" t="str">
            <v>CUELLO DE CERA P/SANIT</v>
          </cell>
        </row>
        <row r="13435">
          <cell r="A13435">
            <v>610102</v>
          </cell>
          <cell r="B13435" t="str">
            <v>CUELLO DE CERA P/SANIT CON GUIA</v>
          </cell>
          <cell r="C13435">
            <v>494</v>
          </cell>
        </row>
        <row r="13436">
          <cell r="A13436">
            <v>610103</v>
          </cell>
          <cell r="B13436" t="str">
            <v>BRIDA FLEXIBLE CORTA 4"</v>
          </cell>
          <cell r="C13436">
            <v>4</v>
          </cell>
        </row>
        <row r="13437">
          <cell r="A13437">
            <v>610104</v>
          </cell>
          <cell r="B13437" t="str">
            <v>BRIDA FLEXIBLE LARGA 4"</v>
          </cell>
        </row>
        <row r="13438">
          <cell r="A13438">
            <v>610105</v>
          </cell>
          <cell r="B13438" t="str">
            <v>FILTRO P/ICE-MAKER</v>
          </cell>
          <cell r="C13438">
            <v>2</v>
          </cell>
        </row>
        <row r="13439">
          <cell r="A13439">
            <v>610106</v>
          </cell>
          <cell r="B13439" t="str">
            <v>BRIDA FLEXIBLE 3"</v>
          </cell>
          <cell r="C13439">
            <v>14</v>
          </cell>
        </row>
        <row r="13440">
          <cell r="A13440">
            <v>610107</v>
          </cell>
          <cell r="B13440" t="str">
            <v>""CUELLO FLEXIBLE 4"""</v>
          </cell>
          <cell r="C13440">
            <v>159</v>
          </cell>
        </row>
        <row r="13441">
          <cell r="A13441">
            <v>610108</v>
          </cell>
          <cell r="B13441" t="str">
            <v>MANGUERA DESAGÜE P/LAVADORA AUTOMATICA 170 CMS</v>
          </cell>
          <cell r="C13441">
            <v>18</v>
          </cell>
        </row>
        <row r="13442">
          <cell r="A13442">
            <v>610109</v>
          </cell>
          <cell r="B13442" t="str">
            <v>SIFON FLEXIBLE ACORDEON</v>
          </cell>
          <cell r="C13442">
            <v>133</v>
          </cell>
        </row>
        <row r="13443">
          <cell r="A13443">
            <v>610110</v>
          </cell>
          <cell r="B13443" t="str">
            <v>CANASTILLA EN ACERO INOX 4"</v>
          </cell>
          <cell r="C13443">
            <v>2</v>
          </cell>
        </row>
        <row r="13444">
          <cell r="A13444">
            <v>610111</v>
          </cell>
          <cell r="B13444" t="str">
            <v>VALVULA DE LLENADO EXTENDIBLE</v>
          </cell>
        </row>
        <row r="13445">
          <cell r="A13445">
            <v>610112</v>
          </cell>
          <cell r="B13445" t="str">
            <v>VALVULA DUAL PARA SANITARIOS DE UNA PIEZA</v>
          </cell>
        </row>
        <row r="13446">
          <cell r="A13446">
            <v>610113</v>
          </cell>
          <cell r="B13446" t="str">
            <v>EMPAQUE ESPONJOSO</v>
          </cell>
          <cell r="C13446">
            <v>19</v>
          </cell>
        </row>
        <row r="13447">
          <cell r="A13447">
            <v>610114</v>
          </cell>
          <cell r="B13447" t="str">
            <v>""SIFÓN ""P"" EN LATON"</v>
          </cell>
        </row>
        <row r="13448">
          <cell r="A13448">
            <v>610115</v>
          </cell>
          <cell r="B13448" t="str">
            <v>REJILLA EN LATON CON (VAO) 10x10cms</v>
          </cell>
        </row>
        <row r="13449">
          <cell r="A13449">
            <v>610116</v>
          </cell>
          <cell r="B13449" t="str">
            <v>REJILLA SIFON CUADRADA EN ACERO INOX 10x10cms</v>
          </cell>
          <cell r="C13449">
            <v>7</v>
          </cell>
        </row>
        <row r="13450">
          <cell r="A13450">
            <v>610117</v>
          </cell>
          <cell r="B13450" t="str">
            <v>CUELLO FLEXIBLE 4"</v>
          </cell>
        </row>
        <row r="13451">
          <cell r="A13451">
            <v>610118</v>
          </cell>
          <cell r="B13451" t="str">
            <v>MANIJA METALICA PARA TANQUE SANITARIO</v>
          </cell>
        </row>
        <row r="13452">
          <cell r="A13452">
            <v>610119</v>
          </cell>
          <cell r="B13452" t="str">
            <v>TORNILLO SUJECION TANQUE/TAZA</v>
          </cell>
        </row>
        <row r="13453">
          <cell r="A13453">
            <v>610120</v>
          </cell>
          <cell r="B13453" t="str">
            <v>TORNILLO METALICOS TANQUE-TAZA</v>
          </cell>
          <cell r="C13453">
            <v>1</v>
          </cell>
        </row>
        <row r="13454">
          <cell r="A13454">
            <v>610121</v>
          </cell>
          <cell r="B13454" t="str">
            <v>VALVULA LLENADO EN BOLSA FILL VALVE SHORT W/13</v>
          </cell>
          <cell r="C13454">
            <v>8</v>
          </cell>
        </row>
        <row r="13455">
          <cell r="A13455">
            <v>610122</v>
          </cell>
          <cell r="B13455" t="str">
            <v>VALVULA DE LLENADO CLASICA</v>
          </cell>
        </row>
        <row r="13456">
          <cell r="A13456">
            <v>610124</v>
          </cell>
          <cell r="B13456" t="str">
            <v>BRIDA PARA ORINAL</v>
          </cell>
        </row>
        <row r="13457">
          <cell r="A13457">
            <v>610125</v>
          </cell>
          <cell r="B13457" t="str">
            <v>MANIJA PLAST CROMADA PARA TANQUE SANITARIO</v>
          </cell>
          <cell r="C13457">
            <v>1</v>
          </cell>
        </row>
        <row r="13458">
          <cell r="A13458">
            <v>610126</v>
          </cell>
          <cell r="B13458" t="str">
            <v>VÁLVULA DESCARGA + AGUA STOP</v>
          </cell>
        </row>
        <row r="13459">
          <cell r="A13459">
            <v>610127</v>
          </cell>
          <cell r="B13459" t="str">
            <v>VALVULA DUAL DOBLE DESCARGA MANIJA</v>
          </cell>
        </row>
        <row r="13460">
          <cell r="A13460">
            <v>610128</v>
          </cell>
          <cell r="B13460" t="str">
            <v>VALVULA DUAL DOBLE DESCARGA DE SOBREPONER</v>
          </cell>
        </row>
        <row r="13461">
          <cell r="A13461">
            <v>610129</v>
          </cell>
          <cell r="B13461" t="str">
            <v>AGUA STOP AZUL</v>
          </cell>
        </row>
        <row r="13462">
          <cell r="A13462">
            <v>610130</v>
          </cell>
          <cell r="B13462" t="str">
            <v>AGUA STOP FLAPPER TRANSPARENTE</v>
          </cell>
        </row>
        <row r="13463">
          <cell r="A13463">
            <v>610131</v>
          </cell>
          <cell r="B13463" t="str">
            <v>SIFÓN EN "P" BLANCO CON REGISTRO PARA L/V/M - L/V/P</v>
          </cell>
        </row>
        <row r="13464">
          <cell r="A13464">
            <v>610132</v>
          </cell>
          <cell r="B13464" t="str">
            <v>""SIFÓN EN ""P"" GRIS CON REGISTRO"</v>
          </cell>
        </row>
        <row r="13465">
          <cell r="A13465">
            <v>610133</v>
          </cell>
          <cell r="B13465" t="str">
            <v>""SIFÓN EN ""P"" CON REGISTRO + DESAGUE"</v>
          </cell>
        </row>
        <row r="13466">
          <cell r="A13466">
            <v>610134</v>
          </cell>
          <cell r="B13466" t="str">
            <v>""SIFÓN EN ""P"" BLANCO"</v>
          </cell>
          <cell r="C13466">
            <v>5</v>
          </cell>
        </row>
        <row r="13467">
          <cell r="A13467">
            <v>610135</v>
          </cell>
          <cell r="B13467" t="str">
            <v>SIFON DOBLE CENTRAL P/ LAVAPLATOS</v>
          </cell>
        </row>
        <row r="13468">
          <cell r="A13468">
            <v>610136</v>
          </cell>
          <cell r="B13468" t="str">
            <v>SIFÓN EN "P" BLANCO  L/V/M - L/V/P  CON EXT VERTICAL</v>
          </cell>
          <cell r="C13468">
            <v>66</v>
          </cell>
        </row>
        <row r="13469">
          <cell r="A13469">
            <v>610137</v>
          </cell>
          <cell r="B13469" t="str">
            <v>BUJE O ADAPTADOR SIFÓN UNIVERSAL</v>
          </cell>
          <cell r="C13469">
            <v>23</v>
          </cell>
        </row>
        <row r="13470">
          <cell r="A13470">
            <v>610138</v>
          </cell>
          <cell r="B13470" t="str">
            <v>REJILLA UNIVERSAL CON TAPA  EN PLASTICO CROMADO</v>
          </cell>
        </row>
        <row r="13471">
          <cell r="A13471">
            <v>610139</v>
          </cell>
          <cell r="B13471" t="str">
            <v>REJILLA UNIVERSAL CON TAPA EN ACERO CON TORNILLOS</v>
          </cell>
        </row>
        <row r="13472">
          <cell r="A13472">
            <v>610140</v>
          </cell>
          <cell r="B13472" t="str">
            <v>CANASTILLA-MALLA 4"</v>
          </cell>
          <cell r="C13472">
            <v>1</v>
          </cell>
        </row>
        <row r="13473">
          <cell r="A13473">
            <v>610141</v>
          </cell>
          <cell r="B13473" t="str">
            <v>CANASTILLA-MALLA 2"</v>
          </cell>
        </row>
        <row r="13474">
          <cell r="A13474">
            <v>610142</v>
          </cell>
          <cell r="B13474" t="str">
            <v>EXTENSION DE DESAGUE</v>
          </cell>
        </row>
        <row r="13475">
          <cell r="A13475">
            <v>610143</v>
          </cell>
          <cell r="B13475" t="str">
            <v>CANASTILLA CONTEMPORANEA ACERO INOX 4"</v>
          </cell>
        </row>
        <row r="13476">
          <cell r="A13476">
            <v>610144</v>
          </cell>
          <cell r="B13476" t="str">
            <v>TAPON DECORATIVO  ROSCADO</v>
          </cell>
        </row>
        <row r="13477">
          <cell r="A13477">
            <v>610145</v>
          </cell>
          <cell r="B13477" t="str">
            <v>TAPON DECORATIVO A PRESION</v>
          </cell>
        </row>
        <row r="13478">
          <cell r="A13478">
            <v>610146</v>
          </cell>
          <cell r="B13478" t="str">
            <v>SOPORTE REFORZADO P/LAVAMANOS</v>
          </cell>
        </row>
        <row r="13479">
          <cell r="A13479">
            <v>610147</v>
          </cell>
          <cell r="B13479" t="str">
            <v>""REGADERA CASCADA 6"" AZUL"</v>
          </cell>
        </row>
        <row r="13480">
          <cell r="A13480">
            <v>610148</v>
          </cell>
          <cell r="B13480" t="str">
            <v>TELEDUCHA CROMADA CONTEMPORANEA</v>
          </cell>
        </row>
        <row r="13481">
          <cell r="A13481">
            <v>610149</v>
          </cell>
          <cell r="B13481" t="str">
            <v>""PAQ INS (UN APARATO) 3/8"" PARA CILINDRO GAS LP"</v>
          </cell>
        </row>
        <row r="13482">
          <cell r="A13482">
            <v>610150</v>
          </cell>
          <cell r="B13482" t="str">
            <v>REGADERA DE MANO PEARLY CON TELEFONO CROMADO</v>
          </cell>
        </row>
        <row r="13483">
          <cell r="A13483">
            <v>610151</v>
          </cell>
          <cell r="B13483" t="str">
            <v>AIREADOR ROSCA ADUANA/04052016</v>
          </cell>
        </row>
        <row r="13484">
          <cell r="A13484">
            <v>610152</v>
          </cell>
          <cell r="B13484" t="str">
            <v>AIREADOR ROSCA ADUANA/23032016</v>
          </cell>
        </row>
        <row r="13485">
          <cell r="A13485">
            <v>610153</v>
          </cell>
          <cell r="B13485" t="str">
            <v>AIREADOR ROSCA ADUANA/06052016</v>
          </cell>
        </row>
        <row r="13486">
          <cell r="A13486">
            <v>610154</v>
          </cell>
          <cell r="B13486" t="str">
            <v>VALVULA ALIVIO 3/4" P/BOILER EN CAJA</v>
          </cell>
        </row>
        <row r="13487">
          <cell r="A13487">
            <v>610155</v>
          </cell>
          <cell r="B13487" t="str">
            <v>FILTRO PARA SARRO Y SEDIMENTOS</v>
          </cell>
        </row>
        <row r="13488">
          <cell r="A13488">
            <v>610156</v>
          </cell>
          <cell r="B13488" t="str">
            <v>CANASTILLA DE REPUESTO BASICA</v>
          </cell>
        </row>
        <row r="13489">
          <cell r="A13489">
            <v>610157</v>
          </cell>
          <cell r="B13489" t="str">
            <v>CONTRACANASTA BLANCA 26115</v>
          </cell>
        </row>
        <row r="13490">
          <cell r="A13490">
            <v>610158</v>
          </cell>
          <cell r="B13490" t="str">
            <v>CANASTILLA DE REPUESTO CLASICA</v>
          </cell>
        </row>
        <row r="13491">
          <cell r="A13491">
            <v>610159</v>
          </cell>
          <cell r="B13491" t="str">
            <v>DESAGUE PLASTICO CON REJILLA ACERO INOXIDABLE CON Y SIN REBOCE</v>
          </cell>
        </row>
        <row r="13492">
          <cell r="A13492">
            <v>610160</v>
          </cell>
          <cell r="B13492" t="str">
            <v>CONTRA DE LATON PARA LAVABO TAPON Y CADENA</v>
          </cell>
        </row>
        <row r="13493">
          <cell r="A13493">
            <v>610161</v>
          </cell>
          <cell r="B13493" t="str">
            <v>CONTRA LAVABO TAPON GIRATORIO</v>
          </cell>
        </row>
        <row r="13494">
          <cell r="A13494">
            <v>610162</v>
          </cell>
          <cell r="B13494" t="str">
            <v>DESAGUE CROMADO CON TAPON PUSH</v>
          </cell>
        </row>
        <row r="13495">
          <cell r="A13495">
            <v>610163</v>
          </cell>
          <cell r="B13495" t="str">
            <v>CEBOLLETA REGADERA CROMAD SHOWER W/BRASS BALL CHROM</v>
          </cell>
        </row>
        <row r="13496">
          <cell r="A13496">
            <v>610164</v>
          </cell>
          <cell r="B13496" t="str">
            <v>""REGADERA CASCADA 4"" AZUL"</v>
          </cell>
        </row>
        <row r="13497">
          <cell r="A13497">
            <v>610165</v>
          </cell>
          <cell r="B13497" t="str">
            <v>VALVULA DE DESCARGA 2" CON AGUA STOP</v>
          </cell>
        </row>
        <row r="13498">
          <cell r="A13498">
            <v>610166</v>
          </cell>
          <cell r="B13498" t="str">
            <v>AGUA STOP  2" BLANCO</v>
          </cell>
          <cell r="C13498">
            <v>21</v>
          </cell>
        </row>
        <row r="13499">
          <cell r="A13499">
            <v>610167</v>
          </cell>
          <cell r="B13499" t="str">
            <v>JARRA FILTRADORA DE AGUA</v>
          </cell>
          <cell r="C13499">
            <v>28</v>
          </cell>
        </row>
        <row r="13500">
          <cell r="A13500">
            <v>610168</v>
          </cell>
          <cell r="B13500" t="str">
            <v>CARTUCHO DE REPUESTO PARA FILTRO DE AGUA SOBRE MESON WF-110</v>
          </cell>
          <cell r="C13500">
            <v>24</v>
          </cell>
        </row>
        <row r="13501">
          <cell r="A13501">
            <v>610169</v>
          </cell>
          <cell r="B13501" t="str">
            <v>CONECTOR FLEXIBLE COFLEX VINILO SANITARIO 1/2FIPX</v>
          </cell>
        </row>
        <row r="13502">
          <cell r="A13502">
            <v>610170</v>
          </cell>
          <cell r="B13502" t="str">
            <v>SISTEMA DE FILTRACIÓN DE AGUA BAJO MESON 1 ETAPA WF-100</v>
          </cell>
          <cell r="C13502">
            <v>11</v>
          </cell>
        </row>
        <row r="13503">
          <cell r="A13503">
            <v>610171</v>
          </cell>
          <cell r="B13503" t="str">
            <v>CARTUCHO DE REPUESTO WF-R102 PARA SISTEMAS DE FILTRACION PARA MODELO WF-100 Y WF-200 ETAPA 2</v>
          </cell>
          <cell r="C13503">
            <v>16</v>
          </cell>
        </row>
        <row r="13504">
          <cell r="A13504">
            <v>610172</v>
          </cell>
          <cell r="B13504" t="str">
            <v>SISTEMA DE FILTRACION DE AGUA BAJO MESON 2 ETAPAS WF-200</v>
          </cell>
          <cell r="C13504">
            <v>8</v>
          </cell>
        </row>
        <row r="13505">
          <cell r="A13505">
            <v>610173</v>
          </cell>
          <cell r="B13505" t="str">
            <v>FILTRO DE AGUA SOBRE MESON WF-110</v>
          </cell>
          <cell r="C13505">
            <v>12</v>
          </cell>
        </row>
        <row r="13506">
          <cell r="A13506">
            <v>610174</v>
          </cell>
          <cell r="B13506" t="str">
            <v>CARTUCHO DE REPUESTO WF-R201 PARA SISTEMA DE FILTRACION WF-200 ETAPA 1</v>
          </cell>
          <cell r="C13506">
            <v>16</v>
          </cell>
        </row>
        <row r="13507">
          <cell r="A13507">
            <v>610175</v>
          </cell>
          <cell r="B13507" t="str">
            <v>BRIDA FLEXIBLE CORTA</v>
          </cell>
        </row>
        <row r="13508">
          <cell r="A13508">
            <v>610176</v>
          </cell>
          <cell r="B13508" t="str">
            <v>FREGADERO/LAVADO 1/2*1/2*100CM</v>
          </cell>
          <cell r="C13508">
            <v>12</v>
          </cell>
        </row>
        <row r="13509">
          <cell r="A13509">
            <v>610177</v>
          </cell>
          <cell r="B13509" t="str">
            <v>CARTUCHO DE REPUESTO WF-R801 (x2)/JARRAFILTRADORA WF-800</v>
          </cell>
        </row>
        <row r="13510">
          <cell r="A13510">
            <v>610178</v>
          </cell>
          <cell r="B13510" t="str">
            <v>COFLEX ICEMAKER VINILO 1/4 COMP X 1/4 COMP -30CM</v>
          </cell>
        </row>
        <row r="13511">
          <cell r="A13511">
            <v>610179</v>
          </cell>
          <cell r="B13511" t="str">
            <v>ADAPTADOR NIQUELADO 1/2FIPX3/8M</v>
          </cell>
        </row>
        <row r="13512">
          <cell r="A13512">
            <v>610180</v>
          </cell>
          <cell r="B13512" t="str">
            <v>COPLE UNION DE CONEXION RAPIDA 1/2"</v>
          </cell>
        </row>
        <row r="13513">
          <cell r="A13513">
            <v>610181</v>
          </cell>
          <cell r="B13513" t="str">
            <v>CODO 90" DE CONEXION RAPIDA 1/2"</v>
          </cell>
        </row>
        <row r="13514">
          <cell r="A13514">
            <v>610182</v>
          </cell>
          <cell r="B13514" t="str">
            <v>ADAPTADOR "T" DE CONEXION RAPIDA 1/2"</v>
          </cell>
        </row>
        <row r="13515">
          <cell r="A13515">
            <v>610183</v>
          </cell>
          <cell r="B13515" t="str">
            <v>DUCTO</v>
          </cell>
        </row>
        <row r="13516">
          <cell r="A13516">
            <v>610184</v>
          </cell>
          <cell r="B13516" t="str">
            <v>LLAVE DE 2 SALIDAS 1/2" X 1/2"</v>
          </cell>
        </row>
        <row r="13517">
          <cell r="A13517">
            <v>610185</v>
          </cell>
          <cell r="B13517" t="str">
            <v>TORNILLOS PARA ASIENTO WC</v>
          </cell>
        </row>
        <row r="13518">
          <cell r="A13518">
            <v>610186</v>
          </cell>
          <cell r="B13518" t="str">
            <v>BOTON REPUESTO VALVULA DUAL</v>
          </cell>
        </row>
        <row r="13519">
          <cell r="A13519">
            <v>610187</v>
          </cell>
          <cell r="B13519" t="str">
            <v>VALVULA ANTIOLORES PARA REJILLAS</v>
          </cell>
        </row>
        <row r="13520">
          <cell r="A13520">
            <v>610188</v>
          </cell>
          <cell r="B13520" t="str">
            <v>MANGUERA DESAGUE PARA LAVADORA DE 1 1/4  150 CMS</v>
          </cell>
        </row>
        <row r="13521">
          <cell r="A13521">
            <v>610189</v>
          </cell>
          <cell r="B13521" t="str">
            <v>CINTA SELLADORA 1/2" X 6MTS</v>
          </cell>
        </row>
        <row r="13522">
          <cell r="A13522">
            <v>610201</v>
          </cell>
          <cell r="B13522" t="str">
            <v>LLAVE CONTROL 1/2 x 1/2 A 1/2 NPT X 1/2 M ANGULAR</v>
          </cell>
          <cell r="C13522">
            <v>131</v>
          </cell>
        </row>
        <row r="13523">
          <cell r="A13523">
            <v>610202</v>
          </cell>
          <cell r="B13523" t="str">
            <v>LLAVE ANGULAR 1/2 TIPO COBRE</v>
          </cell>
          <cell r="C13523">
            <v>81</v>
          </cell>
        </row>
        <row r="13524">
          <cell r="A13524">
            <v>610203</v>
          </cell>
          <cell r="B13524" t="str">
            <v>LLAVE CONTROL CIERRE RAPIDO 1/2H X1/2R ANGULAR 1/4 VUELTA</v>
          </cell>
          <cell r="C13524">
            <v>3</v>
          </cell>
        </row>
        <row r="13525">
          <cell r="A13525">
            <v>610204</v>
          </cell>
          <cell r="B13525" t="str">
            <v>LLAVE CONTROL CIERRE RAPIDO 1/2" NPT X 1/2" NPSM</v>
          </cell>
        </row>
        <row r="13526">
          <cell r="A13526">
            <v>610205</v>
          </cell>
          <cell r="B13526" t="str">
            <v>ESCUDO UNIVERSAL PARA PARED</v>
          </cell>
        </row>
        <row r="13527">
          <cell r="A13527">
            <v>610206</v>
          </cell>
          <cell r="B13527" t="str">
            <v>LLAVE CONTROL 1/2NPTX3/8M ANGULAR ROSC 1/4TURN</v>
          </cell>
        </row>
        <row r="13528">
          <cell r="A13528">
            <v>610207</v>
          </cell>
          <cell r="B13528" t="str">
            <v>REJILLA REDONDA 2" DE ABS GRIS CON (VAO) 10x10cms</v>
          </cell>
          <cell r="C13528">
            <v>438</v>
          </cell>
        </row>
        <row r="13529">
          <cell r="A13529">
            <v>610208</v>
          </cell>
          <cell r="B13529" t="str">
            <v>REJILLA REDONDA DE ABS CON TAPA CROMADA 10x10cms</v>
          </cell>
          <cell r="C13529">
            <v>266</v>
          </cell>
        </row>
        <row r="13530">
          <cell r="A13530">
            <v>610209</v>
          </cell>
          <cell r="B13530" t="str">
            <v>REJILLA REDONDA DE ABS CON TAPA ACERO INOX 10x10cms</v>
          </cell>
          <cell r="C13530">
            <v>226</v>
          </cell>
        </row>
        <row r="13531">
          <cell r="A13531">
            <v>610210</v>
          </cell>
          <cell r="B13531" t="str">
            <v>REJILLA CUADRADA DE ABS GRIS 10x10cms</v>
          </cell>
          <cell r="C13531">
            <v>234</v>
          </cell>
        </row>
        <row r="13532">
          <cell r="A13532">
            <v>610211</v>
          </cell>
          <cell r="B13532" t="str">
            <v>REJILLA CUADRADA DE ABS CON TAPA CROMADA 10x10cms</v>
          </cell>
          <cell r="C13532">
            <v>379</v>
          </cell>
        </row>
        <row r="13533">
          <cell r="A13533">
            <v>610212</v>
          </cell>
          <cell r="B13533" t="str">
            <v>REJILLA CUADRADA DE ABS CON TAPA ACERO INOX 10x10cms</v>
          </cell>
          <cell r="C13533">
            <v>49</v>
          </cell>
        </row>
        <row r="13534">
          <cell r="A13534">
            <v>610213</v>
          </cell>
          <cell r="B13534" t="str">
            <v>LLAVE CONTROL CIERRE RAPIDO 1/4 DE VUELTA + ESCUDO</v>
          </cell>
        </row>
        <row r="13535">
          <cell r="A13535">
            <v>610214</v>
          </cell>
          <cell r="B13535" t="str">
            <v>REJILLA REDONDA 2" EN ACERO INOX CON (VAO) 10x10cms</v>
          </cell>
        </row>
        <row r="13536">
          <cell r="A13536">
            <v>610215</v>
          </cell>
          <cell r="B13536" t="str">
            <v>REJILLA CUADRADA EN ACERO INOX  VAO 10x10cms</v>
          </cell>
        </row>
        <row r="13537">
          <cell r="A13537">
            <v>610216</v>
          </cell>
          <cell r="B13537" t="str">
            <v>REJILLA CUADRADA 2" EN ACERO INOXIDABLE CON (VAO) 10x10cms</v>
          </cell>
        </row>
        <row r="13538">
          <cell r="A13538">
            <v>610217</v>
          </cell>
          <cell r="B13538" t="str">
            <v>REJILLA REDONDA EN LATÓN CON TAPA ACERO INOX 10x10cms</v>
          </cell>
        </row>
        <row r="13539">
          <cell r="A13539">
            <v>610218</v>
          </cell>
          <cell r="B13539" t="str">
            <v>REJILLA CUADRADA EN LATÓN CON TAPA ACERO INOX 10x10cms</v>
          </cell>
        </row>
        <row r="13540">
          <cell r="A13540">
            <v>610219</v>
          </cell>
          <cell r="B13540" t="str">
            <v>REPUESTO REJILLA REDONDA DE ABS CROMADO</v>
          </cell>
        </row>
        <row r="13541">
          <cell r="A13541">
            <v>610220</v>
          </cell>
          <cell r="B13541" t="str">
            <v>REPUESTO REJILLA CUADRADA DE ABS CROMADO</v>
          </cell>
        </row>
        <row r="13542">
          <cell r="A13542">
            <v>610221</v>
          </cell>
          <cell r="B13542" t="str">
            <v>REPUESTO REJILLA REDONDA DE ABS ACERO INOX</v>
          </cell>
        </row>
        <row r="13543">
          <cell r="A13543">
            <v>610222</v>
          </cell>
          <cell r="B13543" t="str">
            <v>REPUESTO REJILLA CUADRADA DE ABS ACERO INOX</v>
          </cell>
        </row>
        <row r="13544">
          <cell r="A13544">
            <v>610223</v>
          </cell>
          <cell r="B13544" t="str">
            <v>CINTA SELLADORA 1/2" X 6.0 metros (CIF)</v>
          </cell>
        </row>
        <row r="13545">
          <cell r="A13545">
            <v>610224</v>
          </cell>
          <cell r="B13545" t="str">
            <v>BOMBA DESTAPACAÑOS ACORDEON</v>
          </cell>
        </row>
        <row r="13546">
          <cell r="A13546">
            <v>610301</v>
          </cell>
          <cell r="B13546" t="str">
            <v>ACOPLE ACERO INOX FLUJO MAYOR 3/4 FIP X 3/4 FIP -40CM</v>
          </cell>
          <cell r="C13546">
            <v>1</v>
          </cell>
        </row>
        <row r="13547">
          <cell r="A13547">
            <v>610302</v>
          </cell>
          <cell r="B13547" t="str">
            <v>ACOPLE ACERO INOX FLUJO MAYOR 1/2 FIP X 1/2 FIP -40CM</v>
          </cell>
          <cell r="C13547">
            <v>40</v>
          </cell>
        </row>
        <row r="13548">
          <cell r="A13548">
            <v>610303</v>
          </cell>
          <cell r="B13548" t="str">
            <v>ACOPLE ACERO INOX FLUJO MAYOR 1/2 FIP X 1/2 FIP -60CM</v>
          </cell>
          <cell r="C13548">
            <v>156</v>
          </cell>
        </row>
        <row r="13549">
          <cell r="A13549">
            <v>610304</v>
          </cell>
          <cell r="B13549" t="str">
            <v>ACOPLE ACERO INOX 1/2 FIP X 1/2 FIP - 40 CM</v>
          </cell>
          <cell r="C13549">
            <v>84</v>
          </cell>
        </row>
        <row r="13550">
          <cell r="A13550">
            <v>610305</v>
          </cell>
          <cell r="B13550" t="str">
            <v>ACOPLE 1/2 55CMS ACERO INOX P/LAVM</v>
          </cell>
          <cell r="C13550">
            <v>45</v>
          </cell>
        </row>
        <row r="13551">
          <cell r="A13551">
            <v>610306</v>
          </cell>
          <cell r="B13551" t="str">
            <v>ACOPLE 1/2 EN T ACERO INOX P/LAVM-LAVP</v>
          </cell>
          <cell r="C13551">
            <v>26</v>
          </cell>
        </row>
        <row r="13552">
          <cell r="A13552">
            <v>610307</v>
          </cell>
          <cell r="B13552" t="str">
            <v>ACOPLE SANITARIO ACERO INOX 1/2 FIP X 7/8 AM -35CM</v>
          </cell>
          <cell r="C13552">
            <v>149</v>
          </cell>
        </row>
        <row r="13553">
          <cell r="A13553">
            <v>610308</v>
          </cell>
          <cell r="B13553" t="str">
            <v>ACOPLE 3/4 150CMS ACERO INOX P/LAVADORA</v>
          </cell>
          <cell r="C13553">
            <v>9</v>
          </cell>
        </row>
        <row r="13554">
          <cell r="A13554">
            <v>610309</v>
          </cell>
          <cell r="B13554" t="str">
            <v>KIT ACOPLE ACERO INOX 1/2 FIP X 1/2 AM X 35CM C/LLAVE IP100</v>
          </cell>
          <cell r="C13554">
            <v>233</v>
          </cell>
        </row>
        <row r="13555">
          <cell r="A13555">
            <v>610310</v>
          </cell>
          <cell r="B13555" t="str">
            <v>ACOPLE ACERO INOX 1/2 FIP X 1/2 AM 40CM</v>
          </cell>
          <cell r="C13555">
            <v>11</v>
          </cell>
        </row>
        <row r="13556">
          <cell r="A13556">
            <v>610311</v>
          </cell>
          <cell r="B13556" t="str">
            <v>ACOPLE 1/2 40CMS VINILO BLANCO P/LAVM</v>
          </cell>
          <cell r="C13556">
            <v>118</v>
          </cell>
        </row>
        <row r="13557">
          <cell r="A13557">
            <v>610312</v>
          </cell>
          <cell r="B13557" t="str">
            <v>ACOPLE 1/2 40CMS VINILO BLANCO P/SANIT</v>
          </cell>
          <cell r="C13557">
            <v>49</v>
          </cell>
        </row>
        <row r="13558">
          <cell r="A13558">
            <v>610313</v>
          </cell>
          <cell r="B13558" t="str">
            <v>ACOPLE EN VINILO 1/2 FIP X 1/2 FIP - 40 CM</v>
          </cell>
          <cell r="C13558">
            <v>43</v>
          </cell>
        </row>
        <row r="13559">
          <cell r="A13559">
            <v>610314</v>
          </cell>
          <cell r="B13559" t="str">
            <v>ACOPLE 1/2 35CMS VINILO P/SANIT</v>
          </cell>
          <cell r="C13559">
            <v>97</v>
          </cell>
        </row>
        <row r="13560">
          <cell r="A13560">
            <v>610315</v>
          </cell>
          <cell r="B13560" t="str">
            <v>ACOPLE P/ LAVADORA EN VINILO BLANCO  3/4  NH X 3/4 NH -1.20 CM</v>
          </cell>
          <cell r="C13560">
            <v>13</v>
          </cell>
        </row>
        <row r="13561">
          <cell r="A13561">
            <v>610316</v>
          </cell>
          <cell r="B13561" t="str">
            <v>ACOPLE 1/2 80 CMS ACERO INOX P/CALENTADOR</v>
          </cell>
          <cell r="C13561">
            <v>113</v>
          </cell>
        </row>
        <row r="13562">
          <cell r="A13562">
            <v>610317</v>
          </cell>
          <cell r="B13562" t="str">
            <v>ACOPLE 1/2 35 CMS ACERO INOX P/LAVM</v>
          </cell>
          <cell r="C13562">
            <v>13</v>
          </cell>
        </row>
        <row r="13563">
          <cell r="A13563">
            <v>610318</v>
          </cell>
          <cell r="B13563" t="str">
            <v>ACOPLE 1/2 35CMS VINILO P/LAVM</v>
          </cell>
          <cell r="C13563">
            <v>26</v>
          </cell>
        </row>
        <row r="13564">
          <cell r="A13564">
            <v>610319</v>
          </cell>
          <cell r="B13564" t="str">
            <v>ACOPLE 1/2 40CMS VINILO GRIS P/SANIT</v>
          </cell>
          <cell r="C13564">
            <v>322</v>
          </cell>
        </row>
        <row r="13565">
          <cell r="A13565">
            <v>610320</v>
          </cell>
          <cell r="B13565" t="str">
            <v>ACOPLE 1/2 1 MT ACERO INOX P/LAVM</v>
          </cell>
          <cell r="C13565">
            <v>1</v>
          </cell>
        </row>
        <row r="13566">
          <cell r="A13566">
            <v>610321</v>
          </cell>
          <cell r="B13566" t="str">
            <v>PAQUETE ICE MAKER 3 MTS VINILO</v>
          </cell>
          <cell r="C13566">
            <v>10</v>
          </cell>
        </row>
        <row r="13567">
          <cell r="A13567">
            <v>610322</v>
          </cell>
          <cell r="B13567" t="str">
            <v>ACOPLE 1/2x3/4 60 CMS ACERO INOX P/CALENTADOR</v>
          </cell>
          <cell r="C13567">
            <v>56</v>
          </cell>
        </row>
        <row r="13568">
          <cell r="A13568">
            <v>610323</v>
          </cell>
          <cell r="B13568" t="str">
            <v>SIFÓN FLEXIBLE SENCILLO PARA L/V/M - L/V/P</v>
          </cell>
          <cell r="C13568">
            <v>202</v>
          </cell>
        </row>
        <row r="13569">
          <cell r="A13569">
            <v>610324</v>
          </cell>
          <cell r="B13569" t="str">
            <v>SIFÓN FLEXIBLE DOBLE PARA L/V/M - L/V/P</v>
          </cell>
          <cell r="C13569">
            <v>115</v>
          </cell>
        </row>
        <row r="13570">
          <cell r="A13570">
            <v>610325</v>
          </cell>
          <cell r="B13570" t="str">
            <v>""ACOPLE HIDRO 1"" VINILO 50CMS"</v>
          </cell>
        </row>
        <row r="13571">
          <cell r="A13571">
            <v>610326</v>
          </cell>
          <cell r="B13571" t="str">
            <v>ACOPLE EN ACERO INOXIDABLE DE 1/2X1/2 40 CMS</v>
          </cell>
        </row>
        <row r="13572">
          <cell r="A13572">
            <v>610327</v>
          </cell>
          <cell r="B13572" t="str">
            <v>ACOPLE EN ACERO INOXIDABLE CON AM DE 1/2 *1/2 40 CMS</v>
          </cell>
        </row>
        <row r="13573">
          <cell r="A13573">
            <v>610328</v>
          </cell>
          <cell r="B13573" t="str">
            <v>ACOPLE 1/2X7/8 40CMS ACERO INOX P/SANIT</v>
          </cell>
        </row>
        <row r="13574">
          <cell r="A13574">
            <v>610329</v>
          </cell>
          <cell r="B13574" t="str">
            <v>ACOPLE 1/2X7/8 50CMS ACERO INOX P/SANIT</v>
          </cell>
        </row>
        <row r="13575">
          <cell r="A13575">
            <v>610330</v>
          </cell>
          <cell r="B13575" t="str">
            <v>ACOPLE 1/2 50CMS VINILO GRIS P/SANIT</v>
          </cell>
        </row>
        <row r="13576">
          <cell r="A13576">
            <v>610331</v>
          </cell>
          <cell r="B13576" t="str">
            <v>ACOPLE 1/2X7/8 35CMS ACERO INOX P/SANIT AM</v>
          </cell>
          <cell r="C13576">
            <v>55</v>
          </cell>
        </row>
        <row r="13577">
          <cell r="A13577">
            <v>610332</v>
          </cell>
          <cell r="B13577" t="str">
            <v>ACOPLE 1/2X7/8 50CMS ACERO INOX P/SANIT AM</v>
          </cell>
        </row>
        <row r="13578">
          <cell r="A13578">
            <v>610333</v>
          </cell>
          <cell r="B13578" t="str">
            <v>ACOPLE MONOCONTROL ACERO INOX 1/2FIP X M10 -40CM</v>
          </cell>
        </row>
        <row r="13579">
          <cell r="A13579">
            <v>610334</v>
          </cell>
          <cell r="B13579" t="str">
            <v>ACOPLE MONOCONTROL ACERO INOX 1/2FIP X M10 -60CM</v>
          </cell>
          <cell r="C13579">
            <v>2</v>
          </cell>
        </row>
        <row r="13580">
          <cell r="A13580">
            <v>610335</v>
          </cell>
          <cell r="B13580" t="str">
            <v>ACOPLE 1/2 50 CMS ACERO INOX P/LAVM</v>
          </cell>
        </row>
        <row r="13581">
          <cell r="A13581">
            <v>610336</v>
          </cell>
          <cell r="B13581" t="str">
            <v>ACOPLE SANITARIO ACERO INOX 1/2 FIP X 7/8 FIP -40CM</v>
          </cell>
          <cell r="C13581">
            <v>1</v>
          </cell>
        </row>
        <row r="13582">
          <cell r="A13582">
            <v>610337</v>
          </cell>
          <cell r="B13582" t="str">
            <v>ACOPLE VINILO BLANCO C/TUERCA ACERO INOX DE 1/2*1/2 40 CMS</v>
          </cell>
          <cell r="C13582">
            <v>17</v>
          </cell>
        </row>
        <row r="13583">
          <cell r="A13583">
            <v>610338</v>
          </cell>
          <cell r="B13583" t="str">
            <v>ACOPLE VINILO BLANCO C/TUERCA ACERO INOX DE 1/2*7/8 40 CMS</v>
          </cell>
          <cell r="C13583">
            <v>20</v>
          </cell>
        </row>
        <row r="13584">
          <cell r="A13584">
            <v>610339</v>
          </cell>
          <cell r="B13584" t="str">
            <v>ACOPLE SANITARIO ACERO INOX 1/2 AM X 7/8 AM X 40CM</v>
          </cell>
          <cell r="C13584">
            <v>2</v>
          </cell>
        </row>
        <row r="13585">
          <cell r="A13585">
            <v>610340</v>
          </cell>
          <cell r="B13585" t="str">
            <v>ACOPLE EN ACERO INOXIDABLE DE 1/2 *1/2 55 CMS</v>
          </cell>
        </row>
        <row r="13586">
          <cell r="A13586">
            <v>610341</v>
          </cell>
          <cell r="B13586" t="str">
            <v>ACOPLE ACERO INOX 1/2 M X 1/2FIP 40CM</v>
          </cell>
        </row>
        <row r="13587">
          <cell r="A13587">
            <v>610342</v>
          </cell>
          <cell r="B13587" t="str">
            <v>ACOPLE EN VINILO TRENZADO CON TUERCA DE AM DE 1/2 *7/8 40 CMS</v>
          </cell>
        </row>
        <row r="13588">
          <cell r="A13588">
            <v>610343</v>
          </cell>
          <cell r="B13588" t="str">
            <v>ACOPLE EN VINILO TRENZADO CON TUERCA EN ACERO INOX DE 1/2*1/2 55 CMS</v>
          </cell>
        </row>
        <row r="13589">
          <cell r="A13589">
            <v>610344</v>
          </cell>
          <cell r="B13589" t="str">
            <v>ACOPLE EN VINILO TRENZADO CON TUERCA DE AM DE 1/2 *1/2 40 CMS</v>
          </cell>
        </row>
        <row r="13590">
          <cell r="A13590">
            <v>610345</v>
          </cell>
          <cell r="B13590" t="str">
            <v>ACOPLE EN VINILO TRENZADO CON TUERCA DE AM DE 1/2 *1/2 55 CMS</v>
          </cell>
        </row>
        <row r="13591">
          <cell r="A13591">
            <v>610346</v>
          </cell>
          <cell r="B13591" t="str">
            <v>ACOPLE P/ LAVADORA EN VINILO BLANCO  3/4  NH X 3/4 NH -1.50 CM</v>
          </cell>
          <cell r="C13591">
            <v>5</v>
          </cell>
        </row>
        <row r="13592">
          <cell r="A13592">
            <v>610347</v>
          </cell>
          <cell r="B13592" t="str">
            <v>ACOPLE P/ LAVADORA EN VINILO BLANCO  3/4  NH X 3/4 NH -1.80 CM</v>
          </cell>
          <cell r="C13592">
            <v>4</v>
          </cell>
        </row>
        <row r="13593">
          <cell r="A13593">
            <v>610348</v>
          </cell>
          <cell r="B13593" t="str">
            <v>""ACOPLE EN VINILO TRENZADO ""Y"" 3/4x3/4"</v>
          </cell>
        </row>
        <row r="13594">
          <cell r="A13594">
            <v>610349</v>
          </cell>
          <cell r="B13594" t="str">
            <v>FILTRO PARA LAVAPLATOS</v>
          </cell>
          <cell r="C13594">
            <v>46</v>
          </cell>
        </row>
        <row r="13595">
          <cell r="A13595">
            <v>610350</v>
          </cell>
          <cell r="B13595" t="str">
            <v>REPUESTO FILTRO WF-600</v>
          </cell>
          <cell r="C13595">
            <v>22</v>
          </cell>
        </row>
        <row r="13596">
          <cell r="A13596">
            <v>610351</v>
          </cell>
          <cell r="B13596" t="str">
            <v>CINTA SELLADORA 1/2" X 12MTS</v>
          </cell>
          <cell r="C13596">
            <v>180</v>
          </cell>
        </row>
        <row r="13597">
          <cell r="A13597">
            <v>610352</v>
          </cell>
          <cell r="B13597" t="str">
            <v>ACOPLE ACERO INOX FLUJO MAYOR 3/4 FIP X 3/4 FIP -60CM</v>
          </cell>
        </row>
        <row r="13598">
          <cell r="A13598">
            <v>610353</v>
          </cell>
          <cell r="B13598" t="str">
            <v>COFLEX ACERO BOILER 3/4 FP X 3/4 FIP 80CM</v>
          </cell>
        </row>
        <row r="13599">
          <cell r="A13599">
            <v>610354</v>
          </cell>
          <cell r="B13599" t="str">
            <v>COFLEX ACERO BOILER 3/4 NPT X 3/4 FIP 40CM</v>
          </cell>
        </row>
        <row r="13600">
          <cell r="A13600">
            <v>610355</v>
          </cell>
          <cell r="B13600" t="str">
            <v>COFLEX ACERO BOILER 3/4 NPT X 3/4 FIP 60CM</v>
          </cell>
        </row>
        <row r="13601">
          <cell r="A13601">
            <v>610356</v>
          </cell>
          <cell r="B13601" t="str">
            <v>COFLEX ACERO BOILER 3/4 NPT X 3/4 FIP 80CM</v>
          </cell>
        </row>
        <row r="13602">
          <cell r="A13602">
            <v>610357</v>
          </cell>
          <cell r="B13602" t="str">
            <v>COFLEX ACERO BOILER 1/2 FIP X 3/4 FIP -40CM</v>
          </cell>
          <cell r="C13602">
            <v>3</v>
          </cell>
        </row>
        <row r="13603">
          <cell r="A13603">
            <v>610358</v>
          </cell>
          <cell r="B13603" t="str">
            <v>COFLEX ACERO BOILER 1/2 FIP X 3/4 FIP -60CM</v>
          </cell>
        </row>
        <row r="13604">
          <cell r="A13604">
            <v>610359</v>
          </cell>
          <cell r="B13604" t="str">
            <v>COFLEX ACERO BOILER 1/2 FIP X 3/4 FIP -80CM</v>
          </cell>
        </row>
        <row r="13605">
          <cell r="A13605">
            <v>610360</v>
          </cell>
          <cell r="B13605" t="str">
            <v>COFLEX ACERO BOILER 1/2 MIP  X 1/2 FIP 40CM</v>
          </cell>
        </row>
        <row r="13606">
          <cell r="A13606">
            <v>610361</v>
          </cell>
          <cell r="B13606" t="str">
            <v>ACOPLE 1/2 40 CMS ACERO INOX P/CALENTADOR FLUJO MAYOR</v>
          </cell>
        </row>
        <row r="13607">
          <cell r="A13607">
            <v>610362</v>
          </cell>
          <cell r="B13607" t="str">
            <v>ACOPLE 1/2 60 CMS ACERO INOX P/CALENTADOR</v>
          </cell>
        </row>
        <row r="13608">
          <cell r="A13608">
            <v>610363</v>
          </cell>
          <cell r="B13608" t="str">
            <v>COFLEX ACERO BOILER 1/2 FIP X 1/2 FIP 80CM</v>
          </cell>
        </row>
        <row r="13609">
          <cell r="A13609">
            <v>610364</v>
          </cell>
          <cell r="B13609" t="str">
            <v>ACOPLE 1/2 40CMS ACERO INOX P/CALENTADOR</v>
          </cell>
        </row>
        <row r="13610">
          <cell r="A13610">
            <v>610365</v>
          </cell>
          <cell r="B13610" t="str">
            <v>ACOPLE 1/2 60CMS ACERO INOX P/CALENTADOR</v>
          </cell>
        </row>
        <row r="13611">
          <cell r="A13611">
            <v>610366</v>
          </cell>
          <cell r="B13611" t="str">
            <v>COFLEX ACERO FREGADERO 1/2 FIP X 1/2 FIP 200 CM</v>
          </cell>
          <cell r="C13611">
            <v>14</v>
          </cell>
        </row>
        <row r="13612">
          <cell r="A13612">
            <v>610367</v>
          </cell>
          <cell r="B13612" t="str">
            <v>ACOPLE ACERO INOX 1/2 FIP X 1/2 FIP -60CM</v>
          </cell>
          <cell r="C13612">
            <v>2</v>
          </cell>
        </row>
        <row r="13613">
          <cell r="A13613">
            <v>610368</v>
          </cell>
          <cell r="B13613" t="str">
            <v>COFLEX ACERO FREGADERO 1/2 FIP X 1/2 FIP - 70 CM</v>
          </cell>
        </row>
        <row r="13614">
          <cell r="A13614">
            <v>610369</v>
          </cell>
          <cell r="B13614" t="str">
            <v>""COFLEX ACERO LAVABO (""T"") 1/2 FIP X 1/2 FIP X 1/2 FIP -55CM"</v>
          </cell>
        </row>
        <row r="13615">
          <cell r="A13615">
            <v>610370</v>
          </cell>
          <cell r="B13615" t="str">
            <v>COFLEX ACERO SANITARIO 3/8 COMP X 7/8 AM -35 CM</v>
          </cell>
        </row>
        <row r="13616">
          <cell r="A13616">
            <v>610371</v>
          </cell>
          <cell r="B13616" t="str">
            <v>COFLEX ACERO LAVABO 1/2 M X 1/2 FIP -100CM</v>
          </cell>
        </row>
        <row r="13617">
          <cell r="A13617">
            <v>610372</v>
          </cell>
          <cell r="B13617" t="str">
            <v>COFLEX ACERO LAVABO 1/2 M X 1/2 FIP -55CM</v>
          </cell>
        </row>
        <row r="13618">
          <cell r="A13618">
            <v>610373</v>
          </cell>
          <cell r="B13618" t="str">
            <v>COFLEX ACERO LAVABO 1/2 AM X 1/2 AM -100CM</v>
          </cell>
        </row>
        <row r="13619">
          <cell r="A13619">
            <v>610374</v>
          </cell>
          <cell r="B13619" t="str">
            <v>COFLEX ACERLO LAVABO 1/2 AM X 1/2 AM -40CM</v>
          </cell>
        </row>
        <row r="13620">
          <cell r="A13620">
            <v>610375</v>
          </cell>
          <cell r="B13620" t="str">
            <v>""JUEGO VINILO BLANCO C/LLAVE 1/2"" FIP  X 7/8"" AM"</v>
          </cell>
        </row>
        <row r="13621">
          <cell r="A13621">
            <v>610376</v>
          </cell>
          <cell r="B13621" t="str">
            <v>KIT ACOPLE VINILO 1/2 FIP X 7/8 AM X 35CM C/LLAVE IP100</v>
          </cell>
        </row>
        <row r="13622">
          <cell r="A13622">
            <v>610377</v>
          </cell>
          <cell r="B13622" t="str">
            <v>COFLEX VINILO LAVABO 1/2 M X 1/2 AM -40CM</v>
          </cell>
        </row>
        <row r="13623">
          <cell r="A13623">
            <v>610378</v>
          </cell>
          <cell r="B13623" t="str">
            <v>""COFLEX ICE MAKER 1/4"" X 1/4"" X 1/2""FIP X 1/4"""</v>
          </cell>
        </row>
        <row r="13624">
          <cell r="A13624">
            <v>610379</v>
          </cell>
          <cell r="B13624" t="str">
            <v>COLEX BASICO LAVABO 1/2 FIP X 1/2 AM 40CM</v>
          </cell>
        </row>
        <row r="13625">
          <cell r="A13625">
            <v>610380</v>
          </cell>
          <cell r="B13625" t="str">
            <v>ACOPLE ACERO INOX 1/2  FIP X 1/2 FIP 40CM</v>
          </cell>
        </row>
        <row r="13626">
          <cell r="A13626">
            <v>610381</v>
          </cell>
          <cell r="B13626" t="str">
            <v>COFLEX BASICO SANITARIO 1/2 FIP X 7/8 FIP 35CM</v>
          </cell>
        </row>
        <row r="13627">
          <cell r="A13627">
            <v>610382</v>
          </cell>
          <cell r="B13627" t="str">
            <v>COFLEX VINILO FREGADERO 1/2 FIP X 1/2 FIP - 55 CM</v>
          </cell>
        </row>
        <row r="13628">
          <cell r="A13628">
            <v>610383</v>
          </cell>
          <cell r="B13628" t="str">
            <v>COFLEX VINILO LAVABO 1/2 AM X 1/2 AM - 100 CM</v>
          </cell>
        </row>
        <row r="13629">
          <cell r="A13629">
            <v>610384</v>
          </cell>
          <cell r="B13629" t="str">
            <v>COFLEX VINILO LAVABO 1/2 AM X 1/2 AM - 70 CM</v>
          </cell>
        </row>
        <row r="13630">
          <cell r="A13630">
            <v>610385</v>
          </cell>
          <cell r="B13630" t="str">
            <v>""COFLEX VINILO LAVABO 1/2"" FIP X M10"</v>
          </cell>
        </row>
        <row r="13631">
          <cell r="A13631">
            <v>610386</v>
          </cell>
          <cell r="B13631" t="str">
            <v>ACOPLE 1/2 50 CMS VINILO P/MEDIDOR</v>
          </cell>
        </row>
        <row r="13632">
          <cell r="A13632">
            <v>610401</v>
          </cell>
          <cell r="B13632" t="str">
            <v>ACOPLE 1/2 120CMS P/GAS</v>
          </cell>
          <cell r="C13632">
            <v>24</v>
          </cell>
        </row>
        <row r="13633">
          <cell r="A13633">
            <v>610402</v>
          </cell>
          <cell r="B13633" t="str">
            <v>ACOPLE 3/8 100CMS P/GAS</v>
          </cell>
          <cell r="C13633">
            <v>175</v>
          </cell>
        </row>
        <row r="13634">
          <cell r="A13634">
            <v>610403</v>
          </cell>
          <cell r="B13634" t="str">
            <v>ACOPLE FLEXOMETALICO P/ GAS 1/2 MIP X 3/8 FLARE C/NIPLE - 100 CM</v>
          </cell>
          <cell r="C13634">
            <v>102</v>
          </cell>
        </row>
        <row r="13635">
          <cell r="A13635">
            <v>610404</v>
          </cell>
          <cell r="B13635" t="str">
            <v>ACOPLE 1/2 GAS C/NIPLE 120CMS DOBLE TRENZADO</v>
          </cell>
          <cell r="C13635">
            <v>16</v>
          </cell>
        </row>
        <row r="13636">
          <cell r="A13636">
            <v>610405</v>
          </cell>
          <cell r="B13636" t="str">
            <v>ACOPLE 1/2 GAS C/NIPLE 60CMS DOBLE TRENZADO</v>
          </cell>
          <cell r="C13636">
            <v>13</v>
          </cell>
        </row>
        <row r="13637">
          <cell r="A13637">
            <v>610406</v>
          </cell>
          <cell r="B13637" t="str">
            <v>ACOPLE FLEXOMETALICO P/ GAS 1/2" MIP X 3/8" FL CON NIPLE 150CM</v>
          </cell>
          <cell r="C13637">
            <v>93</v>
          </cell>
        </row>
        <row r="13638">
          <cell r="A13638">
            <v>610407</v>
          </cell>
          <cell r="B13638" t="str">
            <v>ACOPLE 1/2 GAS C/NIPLE 80CMS DOBLE TRENZADO</v>
          </cell>
          <cell r="C13638">
            <v>12</v>
          </cell>
        </row>
        <row r="13639">
          <cell r="A13639">
            <v>610408</v>
          </cell>
          <cell r="B13639" t="str">
            <v>ACOPLE 1/2 GAS C/NIPLE 200CMS DOBLE TRENZADO</v>
          </cell>
        </row>
        <row r="13640">
          <cell r="A13640">
            <v>610409</v>
          </cell>
          <cell r="B13640" t="str">
            <v>ACOPLE 1/2 GAS C/NIPLE 60CMS RACOR</v>
          </cell>
          <cell r="C13640">
            <v>130</v>
          </cell>
        </row>
        <row r="13641">
          <cell r="A13641">
            <v>610410</v>
          </cell>
          <cell r="B13641" t="str">
            <v>ACOPLE 1/2 GAS C/NIPLE 80CMS RACOR</v>
          </cell>
        </row>
        <row r="13642">
          <cell r="A13642">
            <v>610411</v>
          </cell>
          <cell r="B13642" t="str">
            <v>ACOPLE FLEXOMETALICO P/ GAS 1/2 FLARE X 1/2 MIP 40 CM</v>
          </cell>
        </row>
        <row r="13643">
          <cell r="A13643">
            <v>610412</v>
          </cell>
          <cell r="B13643" t="str">
            <v>ACOPLE FLEXOMETALICO P/ GAS 1/2 FLARE X 1/2 MIP 60 CM</v>
          </cell>
        </row>
        <row r="13644">
          <cell r="A13644">
            <v>610413</v>
          </cell>
          <cell r="B13644" t="str">
            <v>ACOPLE FLEXOMETALICO P/ GAS 1/2 FLARE X 1/2 MIP 80 CM</v>
          </cell>
          <cell r="C13644">
            <v>4</v>
          </cell>
        </row>
        <row r="13645">
          <cell r="A13645">
            <v>610414</v>
          </cell>
          <cell r="B13645" t="str">
            <v>COFLEX ACERO GAS PIGTAIL 7/16 UNS X 7/8 IZQ</v>
          </cell>
        </row>
        <row r="13646">
          <cell r="A13646">
            <v>610415</v>
          </cell>
          <cell r="B13646" t="str">
            <v>COFLEX ACERO GAS PIGTAIL 7/16 UNS X 7/8 IZQ 60CM</v>
          </cell>
        </row>
        <row r="13647">
          <cell r="A13647">
            <v>610416</v>
          </cell>
          <cell r="B13647" t="str">
            <v>CONECTOR FLEXIBLE COFLEX ACERO GAS PIG TAIL 1/2X78 100CM</v>
          </cell>
        </row>
        <row r="13648">
          <cell r="A13648">
            <v>610501</v>
          </cell>
          <cell r="B13648" t="str">
            <v>ACOPLE 1/2 100CMS AMARILLO C/NIPLE</v>
          </cell>
          <cell r="C13648">
            <v>60</v>
          </cell>
        </row>
        <row r="13649">
          <cell r="A13649">
            <v>610502</v>
          </cell>
          <cell r="B13649" t="str">
            <v>ACOPLE 1/2 80CMS AMARILLO C/NIPLE</v>
          </cell>
          <cell r="C13649">
            <v>23</v>
          </cell>
        </row>
        <row r="13650">
          <cell r="A13650">
            <v>610503</v>
          </cell>
          <cell r="B13650" t="str">
            <v>ACOPLE 1/2 120CMS AMARILLO C/NIPLE</v>
          </cell>
          <cell r="C13650">
            <v>244</v>
          </cell>
        </row>
        <row r="13651">
          <cell r="A13651">
            <v>610601</v>
          </cell>
          <cell r="B13651" t="str">
            <v>KIT VENTILACION 4X8 P/EXTRACCION AIRE</v>
          </cell>
          <cell r="C13651">
            <v>29</v>
          </cell>
        </row>
        <row r="13652">
          <cell r="A13652">
            <v>610602</v>
          </cell>
          <cell r="B13652" t="str">
            <v>KIT ATRAPA PELUSA 4X5 P/SECADORA</v>
          </cell>
          <cell r="C13652">
            <v>65</v>
          </cell>
        </row>
        <row r="13653">
          <cell r="A13653">
            <v>610603</v>
          </cell>
          <cell r="B13653" t="str">
            <v>DUCTO FLEX 4X8 ALUMINIO</v>
          </cell>
          <cell r="C13653">
            <v>10</v>
          </cell>
        </row>
        <row r="13654">
          <cell r="A13654">
            <v>610604</v>
          </cell>
          <cell r="B13654" t="str">
            <v>KIT INSTALACION SANITARIO (C/BRIDA FLEXIBLE 4")</v>
          </cell>
          <cell r="C13654">
            <v>72</v>
          </cell>
        </row>
        <row r="13655">
          <cell r="A13655">
            <v>610605</v>
          </cell>
          <cell r="B13655" t="str">
            <v>PAQ INSTALACION SANITARIO CON BRIDA / IP-120</v>
          </cell>
          <cell r="C13655">
            <v>134</v>
          </cell>
        </row>
        <row r="13656">
          <cell r="A13656">
            <v>610606</v>
          </cell>
          <cell r="B13656" t="str">
            <v>KIT ICE MAKER</v>
          </cell>
        </row>
        <row r="13657">
          <cell r="A13657">
            <v>610607</v>
          </cell>
          <cell r="B13657" t="str">
            <v>KIT DE INSTALACION SANITARIA</v>
          </cell>
        </row>
        <row r="13658">
          <cell r="A13658">
            <v>610608</v>
          </cell>
          <cell r="B13658" t="str">
            <v>KIT SANITARIO COMPLETO CLASICO</v>
          </cell>
          <cell r="C13658">
            <v>18</v>
          </cell>
        </row>
        <row r="13659">
          <cell r="A13659">
            <v>610609</v>
          </cell>
          <cell r="B13659" t="str">
            <v>PAQUETE INSTALACION SANITARIO CON BRIDA/ IP 120</v>
          </cell>
        </row>
        <row r="13660">
          <cell r="A13660">
            <v>610610</v>
          </cell>
          <cell r="B13660" t="str">
            <v>KIT SIFON FLEXIBLE DOBLE CON CANASTILLAS 4 PULG</v>
          </cell>
        </row>
        <row r="13661">
          <cell r="A13661">
            <v>610665</v>
          </cell>
          <cell r="B13661" t="str">
            <v>TORNILLO ANCLA PARA BRIDA</v>
          </cell>
        </row>
        <row r="13662">
          <cell r="A13662">
            <v>610666</v>
          </cell>
          <cell r="B13662" t="str">
            <v>""JUEGO DE TORNILLO 3.5"" TANQUE TAZA-PISO"</v>
          </cell>
        </row>
        <row r="13663">
          <cell r="A13663">
            <v>610701</v>
          </cell>
          <cell r="B13663" t="str">
            <v>ACOPLE COMPRESION PVC 1/2</v>
          </cell>
        </row>
        <row r="13664">
          <cell r="A13664">
            <v>610702</v>
          </cell>
          <cell r="B13664" t="str">
            <v>ACOPLE COMPRESION PVC 3/4</v>
          </cell>
        </row>
        <row r="13665">
          <cell r="A13665">
            <v>610703</v>
          </cell>
          <cell r="B13665" t="str">
            <v>ACOPLE COMPRESION PVC 1"</v>
          </cell>
          <cell r="C13665">
            <v>7</v>
          </cell>
        </row>
        <row r="13666">
          <cell r="A13666">
            <v>610705</v>
          </cell>
          <cell r="B13666" t="str">
            <v>SANITARIO INTELIGENTE NEO BATH</v>
          </cell>
          <cell r="C13666">
            <v>1</v>
          </cell>
        </row>
        <row r="13667">
          <cell r="A13667">
            <v>610706</v>
          </cell>
          <cell r="B13667" t="str">
            <v>CL MANIFOLD CENTRAL 12 PUERTOS CON VALVULAS DE LAT</v>
          </cell>
          <cell r="C13667">
            <v>3</v>
          </cell>
        </row>
        <row r="13668">
          <cell r="A13668">
            <v>610707</v>
          </cell>
          <cell r="B13668" t="str">
            <v>CL MANIFOLD CENTRAL 24 PUERTOS CON VALVULAS LATON</v>
          </cell>
          <cell r="C13668">
            <v>3</v>
          </cell>
        </row>
        <row r="13669">
          <cell r="A13669">
            <v>610708</v>
          </cell>
          <cell r="B13669" t="str">
            <v>ADAPTADOR HEMBRA 1/2 (K072CX)</v>
          </cell>
          <cell r="C13669">
            <v>29</v>
          </cell>
        </row>
        <row r="13670">
          <cell r="A13670">
            <v>610709</v>
          </cell>
          <cell r="B13670" t="str">
            <v>ADAPTADOR MACHO 1/2 (K120CX)</v>
          </cell>
          <cell r="C13670">
            <v>30</v>
          </cell>
        </row>
        <row r="13671">
          <cell r="A13671">
            <v>610710</v>
          </cell>
          <cell r="B13671" t="str">
            <v>CP ACOPLE 1/2 X 1/2 (K008CX)</v>
          </cell>
          <cell r="C13671">
            <v>48</v>
          </cell>
        </row>
        <row r="13672">
          <cell r="A13672">
            <v>610711</v>
          </cell>
          <cell r="B13672" t="str">
            <v>CP COPLE REDUCCIO 3/4 X 1/2 (K058CX)</v>
          </cell>
          <cell r="C13672">
            <v>29</v>
          </cell>
        </row>
        <row r="13673">
          <cell r="A13673">
            <v>610712</v>
          </cell>
          <cell r="B13673" t="str">
            <v>CP COPLE 3/4 X 3/4 (K016CX)</v>
          </cell>
          <cell r="C13673">
            <v>24</v>
          </cell>
        </row>
        <row r="13674">
          <cell r="A13674">
            <v>610713</v>
          </cell>
          <cell r="B13674" t="str">
            <v>CP CODO 90" CON SOPORTE 1/2 X 1/2 FNPT(K334CX)</v>
          </cell>
          <cell r="C13674">
            <v>60</v>
          </cell>
        </row>
        <row r="13675">
          <cell r="A13675">
            <v>610714</v>
          </cell>
          <cell r="B13675" t="str">
            <v>CP CODO 90" 1/2 X 1/2 (K248CX)</v>
          </cell>
          <cell r="C13675">
            <v>39</v>
          </cell>
        </row>
        <row r="13676">
          <cell r="A13676">
            <v>610715</v>
          </cell>
          <cell r="B13676" t="str">
            <v>CP CODO REDUCCION 3/4 X 1/2 (K274CX)</v>
          </cell>
          <cell r="C13676">
            <v>30</v>
          </cell>
        </row>
        <row r="13677">
          <cell r="A13677">
            <v>610716</v>
          </cell>
          <cell r="B13677" t="str">
            <v>CP CODO 90" 3/4 X X3/4 (K256CX)</v>
          </cell>
          <cell r="C13677">
            <v>26</v>
          </cell>
        </row>
        <row r="13678">
          <cell r="A13678">
            <v>610717</v>
          </cell>
          <cell r="B13678" t="str">
            <v>CP TAPON 1/2 (K514CX)</v>
          </cell>
          <cell r="C13678">
            <v>12</v>
          </cell>
        </row>
        <row r="13679">
          <cell r="A13679">
            <v>610718</v>
          </cell>
          <cell r="B13679" t="str">
            <v>CP T 1/2 X 1/2 X 1/2 (K362CX)</v>
          </cell>
          <cell r="C13679">
            <v>25</v>
          </cell>
        </row>
        <row r="13680">
          <cell r="A13680">
            <v>610719</v>
          </cell>
          <cell r="B13680" t="str">
            <v>CP T REDUCCION 1/2 X 1/2 X 3/4 (K408CX)</v>
          </cell>
          <cell r="C13680">
            <v>15</v>
          </cell>
        </row>
        <row r="13681">
          <cell r="A13681">
            <v>610720</v>
          </cell>
          <cell r="B13681" t="str">
            <v>CP T REDUCCION 3/4 X 1/2 X 1/2 (K454CX)</v>
          </cell>
          <cell r="C13681">
            <v>15</v>
          </cell>
        </row>
        <row r="13682">
          <cell r="A13682">
            <v>610721</v>
          </cell>
          <cell r="B13682" t="str">
            <v>CP T REDUCCION 3/4 X 3/4 X 1/2 (K412CX)</v>
          </cell>
          <cell r="C13682">
            <v>13</v>
          </cell>
        </row>
        <row r="13683">
          <cell r="A13683">
            <v>610722</v>
          </cell>
          <cell r="B13683" t="str">
            <v>CP T 3/4 X 3/4 X 3/4 (K370CX)</v>
          </cell>
          <cell r="C13683">
            <v>9</v>
          </cell>
        </row>
        <row r="13684">
          <cell r="A13684">
            <v>610723</v>
          </cell>
          <cell r="B13684" t="str">
            <v>CP T MODULAR 3/4 X 3/4 X 1/2 (K4483CX)</v>
          </cell>
          <cell r="C13684">
            <v>12</v>
          </cell>
        </row>
        <row r="13685">
          <cell r="A13685">
            <v>610724</v>
          </cell>
          <cell r="B13685" t="str">
            <v>CP VALVULA DE ESFERA 1/2 X 1/2 (K22222CX)</v>
          </cell>
          <cell r="C13685">
            <v>12</v>
          </cell>
        </row>
        <row r="13686">
          <cell r="A13686">
            <v>610725</v>
          </cell>
          <cell r="B13686" t="str">
            <v>CP VALVULA DE ESFERA 3/4 X 3/4 (K22185CX)</v>
          </cell>
          <cell r="C13686">
            <v>12</v>
          </cell>
        </row>
        <row r="13687">
          <cell r="A13687">
            <v>610726</v>
          </cell>
          <cell r="B13687" t="str">
            <v>TUBERIA PEX AZUL 1/2 X 30CM COFLEX PRO</v>
          </cell>
          <cell r="C13687">
            <v>8</v>
          </cell>
        </row>
        <row r="13688">
          <cell r="A13688">
            <v>610727</v>
          </cell>
          <cell r="B13688" t="str">
            <v>TX TUBO PEX ZUL 1/2 91 METROS CRU COFLEX PRO</v>
          </cell>
          <cell r="C13688">
            <v>8</v>
          </cell>
        </row>
        <row r="13689">
          <cell r="A13689">
            <v>610728</v>
          </cell>
          <cell r="B13689" t="str">
            <v>TUBERIA  PEX AZUL 3/4 X 30M COFLEX PRO</v>
          </cell>
          <cell r="C13689">
            <v>3</v>
          </cell>
        </row>
        <row r="13690">
          <cell r="A13690">
            <v>610729</v>
          </cell>
          <cell r="B13690" t="str">
            <v>TX TUBO PEX AZUL 3/4 91 METROS CRU COFLEX PRO</v>
          </cell>
          <cell r="C13690">
            <v>3</v>
          </cell>
        </row>
        <row r="13691">
          <cell r="A13691">
            <v>610730</v>
          </cell>
          <cell r="B13691" t="str">
            <v>CORTADOR PARA PEX AGUA PRO 1/2 - 1</v>
          </cell>
          <cell r="C13691">
            <v>8</v>
          </cell>
        </row>
        <row r="13692">
          <cell r="A13692">
            <v>610731</v>
          </cell>
          <cell r="B13692" t="str">
            <v>TUBERIA PEX ROJA1/2 X 30CM COFLEX PRO</v>
          </cell>
          <cell r="C13692">
            <v>9</v>
          </cell>
        </row>
        <row r="13693">
          <cell r="A13693">
            <v>610732</v>
          </cell>
          <cell r="B13693" t="str">
            <v>TX TUBO PEX ROJO 1/2 91 METROS CRU COFLEX PRO</v>
          </cell>
          <cell r="C13693">
            <v>8</v>
          </cell>
        </row>
        <row r="13694">
          <cell r="A13694">
            <v>610733</v>
          </cell>
          <cell r="B13694" t="str">
            <v>TUBERIA PEX ROJA 3/4 X 30CM COFLEX PRO</v>
          </cell>
          <cell r="C13694">
            <v>5</v>
          </cell>
        </row>
        <row r="13695">
          <cell r="A13695">
            <v>610734</v>
          </cell>
          <cell r="B13695" t="str">
            <v>TX TUBO PEX ROJO 3/4 91 METROS CRU COFLEX PRO</v>
          </cell>
          <cell r="C13695">
            <v>3</v>
          </cell>
        </row>
        <row r="13696">
          <cell r="A13696">
            <v>620100</v>
          </cell>
          <cell r="B13696" t="str">
            <v>BIDET POMPEYA BLANCO</v>
          </cell>
          <cell r="C13696">
            <v>3</v>
          </cell>
        </row>
        <row r="13697">
          <cell r="A13697">
            <v>620101</v>
          </cell>
          <cell r="B13697" t="str">
            <v>BIDET POMPEYA BONE</v>
          </cell>
        </row>
        <row r="13698">
          <cell r="A13698">
            <v>620102</v>
          </cell>
          <cell r="B13698" t="str">
            <v>SANITARIO BABY BLANCO</v>
          </cell>
          <cell r="C13698">
            <v>3</v>
          </cell>
        </row>
        <row r="13699">
          <cell r="A13699">
            <v>620103</v>
          </cell>
          <cell r="B13699" t="str">
            <v>SANITARIO BELLINI BONE</v>
          </cell>
        </row>
        <row r="13700">
          <cell r="A13700">
            <v>620104</v>
          </cell>
          <cell r="B13700" t="str">
            <v>SANITARIO DOBLE DESCARGA  MONACO BONE</v>
          </cell>
          <cell r="C13700">
            <v>31</v>
          </cell>
        </row>
        <row r="13701">
          <cell r="A13701">
            <v>620105</v>
          </cell>
          <cell r="B13701" t="str">
            <v>SANITARIO GRECO CON TAPA ASIENTO CAIDA LENTA BLANCO</v>
          </cell>
          <cell r="C13701">
            <v>3</v>
          </cell>
        </row>
        <row r="13702">
          <cell r="A13702">
            <v>620106</v>
          </cell>
          <cell r="B13702" t="str">
            <v>SANITARIO INTELIGENTE NEO BATH</v>
          </cell>
          <cell r="C13702">
            <v>5</v>
          </cell>
        </row>
        <row r="13703">
          <cell r="A13703">
            <v>620107</v>
          </cell>
          <cell r="B13703" t="str">
            <v>SANITARIO MILAN DUAL SLOW MOTION BONE C/BOTON DOBLE DESCARGA</v>
          </cell>
        </row>
        <row r="13704">
          <cell r="A13704">
            <v>620108</v>
          </cell>
          <cell r="B13704" t="str">
            <v>SANITARIO MILAN DUAL TAPA ASIENTO ESTANDAR DOBLE DESCARGA AM</v>
          </cell>
        </row>
        <row r="13705">
          <cell r="A13705">
            <v>620109</v>
          </cell>
          <cell r="B13705" t="str">
            <v>SANITARIO MILAN DUAL TAPA ASIENTO ESTANDAR DOBLE DESCARGA BL</v>
          </cell>
        </row>
        <row r="13706">
          <cell r="A13706">
            <v>620110</v>
          </cell>
          <cell r="B13706" t="str">
            <v>INOD. MILAN DUAL SM DOBLE DESCARGA BLANCO</v>
          </cell>
        </row>
        <row r="13707">
          <cell r="A13707">
            <v>620111</v>
          </cell>
          <cell r="B13707" t="str">
            <v>INOD. EVOLUTION AZUL MEDITERRANEO</v>
          </cell>
        </row>
        <row r="13708">
          <cell r="A13708">
            <v>620112</v>
          </cell>
          <cell r="B13708" t="str">
            <v>INOD.EVOLUTION AZUL MEDITERRANEO</v>
          </cell>
        </row>
        <row r="13709">
          <cell r="A13709">
            <v>620113</v>
          </cell>
          <cell r="B13709" t="str">
            <v>SANITARIO MILAN DUAL TAPA ASIENTO ESTANDAR DOBLE DESCARGA BO</v>
          </cell>
        </row>
        <row r="13710">
          <cell r="A13710">
            <v>620114</v>
          </cell>
          <cell r="B13710" t="str">
            <v>SANITARIO MILAN DUAL TAPA ASIENTO ESTANDAR DOBLE DESCARGA CI</v>
          </cell>
        </row>
        <row r="13711">
          <cell r="A13711">
            <v>620115</v>
          </cell>
          <cell r="B13711" t="str">
            <v>INOD.LIDO AZUL COBALTO</v>
          </cell>
        </row>
        <row r="13712">
          <cell r="A13712">
            <v>620116</v>
          </cell>
          <cell r="B13712" t="str">
            <v>INOD.MILAN AZUL COBALTO</v>
          </cell>
        </row>
        <row r="13713">
          <cell r="A13713">
            <v>620117</v>
          </cell>
          <cell r="B13713" t="str">
            <v>SANITARIO MILAN DUAL TAPA ASIENTO ESTANDAR DOBLE DESCARGA NE</v>
          </cell>
          <cell r="C13713">
            <v>12</v>
          </cell>
        </row>
        <row r="13714">
          <cell r="A13714">
            <v>620118</v>
          </cell>
          <cell r="B13714" t="str">
            <v>SANITARIO MILAN DUAL TAPA ASIENTO ESTANDAR FIESTA  NARANJA</v>
          </cell>
        </row>
        <row r="13715">
          <cell r="A13715">
            <v>620119</v>
          </cell>
          <cell r="B13715" t="str">
            <v>SANITARIO MILAN DUAL TAPA ASIENTO ESTANDAR FIESTA  NEGRO</v>
          </cell>
        </row>
        <row r="13716">
          <cell r="A13716">
            <v>620120</v>
          </cell>
          <cell r="B13716" t="str">
            <v>INOD.LIDO ARENA</v>
          </cell>
        </row>
        <row r="13717">
          <cell r="A13717">
            <v>620121</v>
          </cell>
          <cell r="B13717" t="str">
            <v>INOD.MILAN ARENA</v>
          </cell>
        </row>
        <row r="13718">
          <cell r="A13718">
            <v>620122</v>
          </cell>
          <cell r="B13718" t="str">
            <v>BIDET POMPEYA BLANCO CALIDAD COMERCIAL</v>
          </cell>
        </row>
        <row r="13719">
          <cell r="A13719">
            <v>620123</v>
          </cell>
          <cell r="B13719" t="str">
            <v>SANITARIO MILAN DUAL TAPA ASIENTO ESTANDAR FIESTA ROJO</v>
          </cell>
        </row>
        <row r="13720">
          <cell r="A13720">
            <v>620124</v>
          </cell>
          <cell r="B13720" t="str">
            <v>SANITARIO MILAN DUAL TAPA ASIENTO ESTANDAR FIESTA VERDE</v>
          </cell>
        </row>
        <row r="13721">
          <cell r="A13721">
            <v>620125</v>
          </cell>
          <cell r="B13721" t="str">
            <v>INOD.MILAN C/PUSH BONE</v>
          </cell>
          <cell r="C13721">
            <v>54</v>
          </cell>
        </row>
        <row r="13722">
          <cell r="A13722">
            <v>620126</v>
          </cell>
          <cell r="B13722" t="str">
            <v>SANITARIO MILAN EVOLUTION ESTANDAR A.MEDITERRANEO C/BOTON DESCARGA SENCILLA</v>
          </cell>
        </row>
        <row r="13723">
          <cell r="A13723">
            <v>620127</v>
          </cell>
          <cell r="B13723" t="str">
            <v>INOD.MILAN BLANCO</v>
          </cell>
        </row>
        <row r="13724">
          <cell r="A13724">
            <v>620128</v>
          </cell>
          <cell r="B13724" t="str">
            <v>INOD. EVOLUTION BLANCO</v>
          </cell>
        </row>
        <row r="13725">
          <cell r="A13725">
            <v>620129</v>
          </cell>
          <cell r="B13725" t="str">
            <v>INOD. LIDO SM DOBLE DESCARGA BLANCO</v>
          </cell>
        </row>
        <row r="13726">
          <cell r="A13726">
            <v>620130</v>
          </cell>
          <cell r="B13726" t="str">
            <v>INOD.LIDO BONE</v>
          </cell>
        </row>
        <row r="13727">
          <cell r="A13727">
            <v>620131</v>
          </cell>
          <cell r="B13727" t="str">
            <v>SANITARIO MILAN EVOLUTION ESTANDAR CIPRES C/BOTON DESCARGA SENCILLA</v>
          </cell>
        </row>
        <row r="13728">
          <cell r="A13728">
            <v>620132</v>
          </cell>
          <cell r="B13728" t="str">
            <v>INOD.MILAN BONE</v>
          </cell>
        </row>
        <row r="13729">
          <cell r="A13729">
            <v>620133</v>
          </cell>
          <cell r="B13729" t="str">
            <v>INOD. EVOLUTION BONE</v>
          </cell>
        </row>
        <row r="13730">
          <cell r="A13730">
            <v>620134</v>
          </cell>
          <cell r="B13730" t="str">
            <v>SANITARIO QUANTUM DELUX SIN TAPA ASIENTO BLANCO</v>
          </cell>
          <cell r="C13730">
            <v>1</v>
          </cell>
        </row>
        <row r="13731">
          <cell r="A13731">
            <v>620135</v>
          </cell>
          <cell r="B13731" t="str">
            <v>SANITARIO QUANTUM SIN TAPA ASIENTO  BLANCO</v>
          </cell>
          <cell r="C13731">
            <v>26</v>
          </cell>
        </row>
        <row r="13732">
          <cell r="A13732">
            <v>620136</v>
          </cell>
          <cell r="B13732" t="str">
            <v>INOD.MILAN CIPRES</v>
          </cell>
        </row>
        <row r="13733">
          <cell r="A13733">
            <v>620137</v>
          </cell>
          <cell r="B13733" t="str">
            <v>SANITARIO SALERNO BLANCO</v>
          </cell>
          <cell r="C13733">
            <v>7</v>
          </cell>
        </row>
        <row r="13734">
          <cell r="A13734">
            <v>620138</v>
          </cell>
          <cell r="B13734" t="str">
            <v>INODORO AGER BLANCO C/ASIENTO</v>
          </cell>
          <cell r="C13734">
            <v>2</v>
          </cell>
        </row>
        <row r="13735">
          <cell r="A13735">
            <v>620139</v>
          </cell>
          <cell r="B13735" t="str">
            <v>SANITARIO PALERMO SIN SOPORTE BLANCO</v>
          </cell>
          <cell r="C13735">
            <v>4</v>
          </cell>
        </row>
        <row r="13736">
          <cell r="A13736">
            <v>620140</v>
          </cell>
          <cell r="B13736" t="str">
            <v>TAPA TANQUE SANITARIO BABY BLANCO</v>
          </cell>
        </row>
        <row r="13737">
          <cell r="A13737">
            <v>620141</v>
          </cell>
          <cell r="B13737" t="str">
            <v>INOD.MILAN CARIBBEAN SHELL</v>
          </cell>
        </row>
        <row r="13738">
          <cell r="A13738">
            <v>620142</v>
          </cell>
          <cell r="B13738" t="str">
            <v>SANITARIO D/DESCARGA MONACO BONE SIN ASIENTO</v>
          </cell>
          <cell r="C13738">
            <v>1</v>
          </cell>
        </row>
        <row r="13739">
          <cell r="A13739">
            <v>620143</v>
          </cell>
          <cell r="B13739" t="str">
            <v>SANITARIO BABY S/ASIENTO S/HERRAJE S/TAPA TANQUE</v>
          </cell>
        </row>
        <row r="13740">
          <cell r="A13740">
            <v>620144</v>
          </cell>
          <cell r="B13740" t="str">
            <v>ASIENTO P/SANITARIO BABY BLANCO</v>
          </cell>
        </row>
        <row r="13741">
          <cell r="A13741">
            <v>620145</v>
          </cell>
          <cell r="B13741" t="str">
            <v>INOD.LIDO GRIS</v>
          </cell>
        </row>
        <row r="13742">
          <cell r="A13742">
            <v>620146</v>
          </cell>
          <cell r="B13742" t="str">
            <v>INOD.MILAN GRIS</v>
          </cell>
        </row>
        <row r="13743">
          <cell r="A13743">
            <v>620147</v>
          </cell>
          <cell r="B13743" t="str">
            <v>TORNILLO MET. ANCLAJE INOD.MONACO</v>
          </cell>
        </row>
        <row r="13744">
          <cell r="A13744">
            <v>620148</v>
          </cell>
          <cell r="B13744" t="str">
            <v>SANITARIO D/D MONACO BLANCO S/TAPA S/ASIENTO</v>
          </cell>
        </row>
        <row r="13745">
          <cell r="A13745">
            <v>620150</v>
          </cell>
          <cell r="B13745" t="str">
            <v>INOD.LIDO MERLOT</v>
          </cell>
          <cell r="C13745">
            <v>8</v>
          </cell>
        </row>
        <row r="13746">
          <cell r="A13746">
            <v>620151</v>
          </cell>
          <cell r="B13746" t="str">
            <v>INOD.MILAN MERLOT</v>
          </cell>
        </row>
        <row r="13747">
          <cell r="A13747">
            <v>620152</v>
          </cell>
          <cell r="B13747" t="str">
            <v>INODORO AGER BLANCO S/ASIENTO</v>
          </cell>
        </row>
        <row r="13748">
          <cell r="A13748">
            <v>620153</v>
          </cell>
          <cell r="B13748" t="str">
            <v>SANITARIO MILAN EVOLUTION ESTANDAR MERLOT C/BOTON DESCARGA SENCILLA</v>
          </cell>
        </row>
        <row r="13749">
          <cell r="A13749">
            <v>620155</v>
          </cell>
          <cell r="B13749" t="str">
            <v>INOD.LIDO MORA</v>
          </cell>
        </row>
        <row r="13750">
          <cell r="A13750">
            <v>620156</v>
          </cell>
          <cell r="B13750" t="str">
            <v>INOD.MILAN MORA</v>
          </cell>
        </row>
        <row r="13751">
          <cell r="A13751">
            <v>620160</v>
          </cell>
          <cell r="B13751" t="str">
            <v>INOD.LIDO NEGRO</v>
          </cell>
          <cell r="C13751">
            <v>6</v>
          </cell>
        </row>
        <row r="13752">
          <cell r="A13752">
            <v>620161</v>
          </cell>
          <cell r="B13752" t="str">
            <v>INOD.MILAN NEGRO</v>
          </cell>
        </row>
        <row r="13753">
          <cell r="A13753">
            <v>620162</v>
          </cell>
          <cell r="B13753" t="str">
            <v>INOD. EVOLUTION NEGRO</v>
          </cell>
        </row>
        <row r="13754">
          <cell r="A13754">
            <v>620163</v>
          </cell>
          <cell r="B13754" t="str">
            <v>BIDET POMPEYA BLANCO 1H</v>
          </cell>
          <cell r="C13754">
            <v>2</v>
          </cell>
        </row>
        <row r="13755">
          <cell r="A13755">
            <v>620164</v>
          </cell>
          <cell r="B13755" t="str">
            <v>SILICONA DE 42.5 GRAMOS FV</v>
          </cell>
        </row>
        <row r="13756">
          <cell r="A13756">
            <v>620165</v>
          </cell>
          <cell r="B13756" t="str">
            <v>CAJA 1/2 JUEGO ECO</v>
          </cell>
        </row>
        <row r="13757">
          <cell r="A13757">
            <v>620166</v>
          </cell>
          <cell r="B13757" t="str">
            <v>INOD.MILAN VERDE PRIMAVERA</v>
          </cell>
        </row>
        <row r="13758">
          <cell r="A13758">
            <v>620167</v>
          </cell>
          <cell r="B13758" t="str">
            <v>INOD.MILAN C/PUSH BLANCO</v>
          </cell>
          <cell r="C13758">
            <v>200</v>
          </cell>
        </row>
        <row r="13759">
          <cell r="A13759">
            <v>620168</v>
          </cell>
          <cell r="B13759" t="str">
            <v>SANITARIO QUANTUM DELUX SIN TAPA ASIENTO BLANCO CALIDAD COMERCIAL</v>
          </cell>
        </row>
        <row r="13760">
          <cell r="A13760">
            <v>620169</v>
          </cell>
          <cell r="B13760" t="str">
            <v>INODORO AGER BLANCO C/ASIENTO CALIDAD COMERCIAL</v>
          </cell>
          <cell r="C13760">
            <v>2</v>
          </cell>
        </row>
        <row r="13761">
          <cell r="A13761">
            <v>620212</v>
          </cell>
          <cell r="B13761" t="str">
            <v>TAPA MANHOLE HD 60CMS TRAFICO LIVIANO</v>
          </cell>
        </row>
        <row r="13762">
          <cell r="A13762">
            <v>620213</v>
          </cell>
          <cell r="B13762" t="str">
            <v>TAPA MANHOLE T/PESADO</v>
          </cell>
        </row>
        <row r="13763">
          <cell r="A13763">
            <v>620214</v>
          </cell>
          <cell r="B13763" t="str">
            <v>KIT NIVELACION PARA HIDRANTE APOLO 6" L=30CMS</v>
          </cell>
        </row>
        <row r="13764">
          <cell r="A13764">
            <v>620215</v>
          </cell>
          <cell r="B13764" t="str">
            <v>TEE HD 8X2X8" BRIDAXLISOXBRIDA (Derivación brida)</v>
          </cell>
        </row>
        <row r="13765">
          <cell r="A13765">
            <v>620216</v>
          </cell>
          <cell r="B13765" t="str">
            <v>VALVULA COMP. ELASTICA 2" BRIDA CRM</v>
          </cell>
          <cell r="C13765">
            <v>3</v>
          </cell>
        </row>
        <row r="13766">
          <cell r="A13766">
            <v>620217</v>
          </cell>
          <cell r="B13766" t="str">
            <v>TAPA MANHOLE EN HD T. LIVIANO</v>
          </cell>
        </row>
        <row r="13767">
          <cell r="A13767">
            <v>620218</v>
          </cell>
          <cell r="B13767" t="str">
            <v>JUEGO DE TORNILLERIA Y EMPAQUE  BRIDA 2"</v>
          </cell>
          <cell r="C13767">
            <v>6</v>
          </cell>
        </row>
        <row r="13768">
          <cell r="A13768">
            <v>620219</v>
          </cell>
          <cell r="B13768" t="str">
            <v>TEE HD 3X3" BRIDA</v>
          </cell>
        </row>
        <row r="13769">
          <cell r="A13769">
            <v>620220</v>
          </cell>
          <cell r="B13769" t="str">
            <v>BRIDA LOCA HD 4" (para empatar los dos extremos de 4" de la TEE)</v>
          </cell>
        </row>
        <row r="13770">
          <cell r="A13770">
            <v>620221</v>
          </cell>
          <cell r="B13770" t="str">
            <v>TEE HD 4X2"  EXT. JR  P. LISTA</v>
          </cell>
        </row>
        <row r="13771">
          <cell r="A13771">
            <v>620222</v>
          </cell>
          <cell r="B13771" t="str">
            <v>CODO HD 4"X90°  JUNTA RAPIDA</v>
          </cell>
        </row>
        <row r="13772">
          <cell r="A13772">
            <v>620223</v>
          </cell>
          <cell r="B13772" t="str">
            <v>VALVULA C.E  4"  JUNTA RAPIDA</v>
          </cell>
        </row>
        <row r="13773">
          <cell r="A13773">
            <v>620224</v>
          </cell>
          <cell r="B13773" t="str">
            <v>HIDRANTE HD 4"  EXT. JUNTA RAPIDA</v>
          </cell>
        </row>
        <row r="13774">
          <cell r="A13774">
            <v>620225</v>
          </cell>
          <cell r="B13774" t="str">
            <v>RUEDA MANEJO P/VALVULA 3" Y 4"</v>
          </cell>
        </row>
        <row r="13775">
          <cell r="A13775">
            <v>620226</v>
          </cell>
          <cell r="B13775" t="str">
            <v>PASAMURO 4" L=0.55 m Z=0.25 m B X B ACERO CARBON</v>
          </cell>
        </row>
        <row r="13776">
          <cell r="A13776">
            <v>620227</v>
          </cell>
          <cell r="B13776" t="str">
            <v>UNION DE DESMONTAJE 4"</v>
          </cell>
        </row>
        <row r="13777">
          <cell r="A13777">
            <v>620228</v>
          </cell>
          <cell r="B13777" t="str">
            <v>CODO 4X45 E.BDA</v>
          </cell>
        </row>
        <row r="13778">
          <cell r="A13778">
            <v>620229</v>
          </cell>
          <cell r="B13778" t="str">
            <v>PASAMURO 4" L=0.80 m Z=0.28 m B X B  ACERO CARBON</v>
          </cell>
        </row>
        <row r="13779">
          <cell r="A13779">
            <v>620230</v>
          </cell>
          <cell r="B13779" t="str">
            <v>NIPLE 4" L=0.50 m B X B ACERO CARBON</v>
          </cell>
        </row>
        <row r="13780">
          <cell r="A13780">
            <v>620231</v>
          </cell>
          <cell r="B13780" t="str">
            <v>NIPLE 4" L=0.39 m B X B ACERO CARBON</v>
          </cell>
        </row>
        <row r="13781">
          <cell r="A13781">
            <v>620232</v>
          </cell>
          <cell r="B13781" t="str">
            <v>VENTOSA 1"  DOBLE CAMARA TRIPLE ACCION, ROSCA</v>
          </cell>
        </row>
        <row r="13782">
          <cell r="A13782">
            <v>620233</v>
          </cell>
          <cell r="B13782" t="str">
            <v>ADAPTADOR BRIDA UNIVERSAL 10</v>
          </cell>
        </row>
        <row r="13783">
          <cell r="A13783">
            <v>620234</v>
          </cell>
          <cell r="B13783" t="str">
            <v>VALVULA DE COMPUERTA ELASTICA VASTAGO NO ASCENDENTE BRIDA 10</v>
          </cell>
        </row>
        <row r="13784">
          <cell r="A13784">
            <v>620235</v>
          </cell>
          <cell r="B13784" t="str">
            <v>VALVULA DE COMPUERTA ELASTICA VASTAGO NO ASCENDENTE BRIDA 6</v>
          </cell>
        </row>
        <row r="13785">
          <cell r="A13785">
            <v>620236</v>
          </cell>
          <cell r="B13785" t="str">
            <v>CODO HD JUNTA RAPIDA 8 X 90</v>
          </cell>
        </row>
        <row r="13786">
          <cell r="A13786">
            <v>620237</v>
          </cell>
          <cell r="B13786" t="str">
            <v>CODO HD JUNTA RAPIDA 8 X 45</v>
          </cell>
        </row>
        <row r="13787">
          <cell r="A13787">
            <v>620238</v>
          </cell>
          <cell r="B13787" t="str">
            <v>CODO HD JUNTA RAPIDA 8 X 11 25º</v>
          </cell>
        </row>
        <row r="13788">
          <cell r="A13788">
            <v>620239</v>
          </cell>
          <cell r="B13788" t="str">
            <v>CODO HD JUNTA RAPIDA 8 X 90º</v>
          </cell>
        </row>
        <row r="13789">
          <cell r="A13789">
            <v>620240</v>
          </cell>
          <cell r="B13789" t="str">
            <v>TEE HD JUNTA RAPIDA 8 X 6</v>
          </cell>
        </row>
        <row r="13790">
          <cell r="A13790">
            <v>620241</v>
          </cell>
          <cell r="B13790" t="str">
            <v>VALVULA HD CE EXTREMOS CAMPANA DE 8</v>
          </cell>
        </row>
        <row r="13791">
          <cell r="A13791">
            <v>620242</v>
          </cell>
          <cell r="B13791" t="str">
            <v>VALVULA HD CE EXTREMOS CAMPANA DE 6</v>
          </cell>
        </row>
        <row r="13792">
          <cell r="A13792">
            <v>620243</v>
          </cell>
          <cell r="B13792" t="str">
            <v>HIDRANTE TIPO TRAFICO DE 6 (INCLUYE CODO DE ENTRADA) EXTREMO JUNTA RAPIDA</v>
          </cell>
        </row>
        <row r="13793">
          <cell r="A13793">
            <v>620244</v>
          </cell>
          <cell r="B13793" t="str">
            <v>TE HD 12X8"  E.L PVC</v>
          </cell>
        </row>
        <row r="13794">
          <cell r="A13794">
            <v>620245</v>
          </cell>
          <cell r="B13794" t="str">
            <v>UNION DE DESMONTAJE AUTOPORTANTE BRIDA ANSI 6"</v>
          </cell>
        </row>
        <row r="13795">
          <cell r="A13795">
            <v>620246</v>
          </cell>
          <cell r="B13795" t="str">
            <v>VALVULA COMP. ELASTICA HD 3" EXT. BRIDA CRM</v>
          </cell>
          <cell r="C13795">
            <v>5</v>
          </cell>
        </row>
        <row r="13796">
          <cell r="A13796">
            <v>620247</v>
          </cell>
          <cell r="B13796" t="str">
            <v>UNION DRESSER HD 2" (Empatar espigos PVC)</v>
          </cell>
          <cell r="C13796">
            <v>11</v>
          </cell>
        </row>
        <row r="13797">
          <cell r="A13797">
            <v>620248</v>
          </cell>
          <cell r="B13797" t="str">
            <v>UNION APOLO FLEX 3" (Empata PVC con HD, ASBESTO</v>
          </cell>
          <cell r="C13797">
            <v>23</v>
          </cell>
        </row>
        <row r="13798">
          <cell r="A13798">
            <v>620249</v>
          </cell>
          <cell r="B13798" t="str">
            <v>UNION APOLO FLEX 4" (Empata PVC con HD, ASBESTO</v>
          </cell>
          <cell r="C13798">
            <v>17</v>
          </cell>
        </row>
        <row r="13799">
          <cell r="A13799">
            <v>620250</v>
          </cell>
          <cell r="B13799" t="str">
            <v>UNION UNIVERSAL 3" PEXPE (Empata PEAD)</v>
          </cell>
          <cell r="C13799">
            <v>11</v>
          </cell>
        </row>
        <row r="13800">
          <cell r="A13800">
            <v>620251</v>
          </cell>
          <cell r="B13800" t="str">
            <v>UNION UNIVERSAL 3" PEXR1 (Empata PEAD con PVC, HD)</v>
          </cell>
          <cell r="C13800">
            <v>13</v>
          </cell>
        </row>
        <row r="13801">
          <cell r="A13801">
            <v>620252</v>
          </cell>
          <cell r="B13801" t="str">
            <v>UNION UNIVERSAL 4" PEXPE (Empata PEAD)</v>
          </cell>
          <cell r="C13801">
            <v>8</v>
          </cell>
        </row>
        <row r="13802">
          <cell r="A13802">
            <v>620253</v>
          </cell>
          <cell r="B13802" t="str">
            <v>UNION UNIVERSAL 4" PEXR1 (Empata PEAD con PVC, HD)</v>
          </cell>
          <cell r="C13802">
            <v>11</v>
          </cell>
        </row>
        <row r="13803">
          <cell r="A13803">
            <v>620254</v>
          </cell>
          <cell r="B13803" t="str">
            <v>REGISTRO H.H. PVC 1/2" * 1/2" INSERTO METÁLICO</v>
          </cell>
        </row>
        <row r="13804">
          <cell r="A13804">
            <v>620255</v>
          </cell>
          <cell r="B13804" t="str">
            <v>TEE HD 3X3"  JR</v>
          </cell>
        </row>
        <row r="13805">
          <cell r="A13805">
            <v>620256</v>
          </cell>
          <cell r="B13805" t="str">
            <v>HIDRANTE HD 3" JUNTA RAPIDA</v>
          </cell>
        </row>
        <row r="13806">
          <cell r="A13806">
            <v>620257</v>
          </cell>
          <cell r="B13806" t="str">
            <v>UNION GARRA DE TIGRE 2"</v>
          </cell>
          <cell r="C13806">
            <v>1</v>
          </cell>
        </row>
        <row r="13807">
          <cell r="A13807">
            <v>620258</v>
          </cell>
          <cell r="B13807" t="str">
            <v>EXTREMOS JUNTA RÁPIDA P /PVC 2X2</v>
          </cell>
        </row>
        <row r="13808">
          <cell r="A13808">
            <v>620259</v>
          </cell>
          <cell r="B13808" t="str">
            <v>""EXTREMO JUNTA RÁPIDA 3"</v>
          </cell>
        </row>
        <row r="13809">
          <cell r="A13809">
            <v>620260</v>
          </cell>
          <cell r="B13809" t="str">
            <v>VALVULA COMPUERTA ELASTICA 2"  JUNTA RAPIDA</v>
          </cell>
        </row>
        <row r="13810">
          <cell r="A13810">
            <v>620261</v>
          </cell>
          <cell r="B13810" t="str">
            <v>CHARNELAS 14"</v>
          </cell>
        </row>
        <row r="13811">
          <cell r="A13811">
            <v>620262</v>
          </cell>
          <cell r="B13811" t="str">
            <v>CHARNELAS 8"</v>
          </cell>
        </row>
        <row r="13812">
          <cell r="A13812">
            <v>620263</v>
          </cell>
          <cell r="B13812" t="str">
            <v>UNION APOLO FLEX PVC X R1 (159-181mm)</v>
          </cell>
        </row>
        <row r="13813">
          <cell r="A13813">
            <v>620264</v>
          </cell>
          <cell r="B13813" t="str">
            <v>VALVULA DE COMPUERTA ELASTICA 6" GARRA DE TIGRE  AWWA C-901/906</v>
          </cell>
        </row>
        <row r="13814">
          <cell r="A13814">
            <v>620265</v>
          </cell>
          <cell r="B13814" t="str">
            <v>VALVULA DE COMPUERTA ELASTICA 4" GARRA DE TIGRE  AWWA C-901/906</v>
          </cell>
        </row>
        <row r="13815">
          <cell r="A13815">
            <v>620266</v>
          </cell>
          <cell r="B13815" t="str">
            <v>CODO 10"X45 H.D. EXT LISO PVC APOLO</v>
          </cell>
        </row>
        <row r="13816">
          <cell r="A13816">
            <v>620267</v>
          </cell>
          <cell r="B13816" t="str">
            <v>UNION UNIVERSAL HD 3"</v>
          </cell>
          <cell r="C13816">
            <v>20</v>
          </cell>
        </row>
        <row r="13817">
          <cell r="A13817">
            <v>620268</v>
          </cell>
          <cell r="B13817" t="str">
            <v>UNION UNIVERSAL HD 2" PE</v>
          </cell>
          <cell r="C13817">
            <v>6</v>
          </cell>
        </row>
        <row r="13818">
          <cell r="A13818">
            <v>620269</v>
          </cell>
          <cell r="B13818" t="str">
            <v>VALVULA C.E2" E.L PVC</v>
          </cell>
          <cell r="C13818">
            <v>3</v>
          </cell>
        </row>
        <row r="13819">
          <cell r="A13819">
            <v>620270</v>
          </cell>
          <cell r="B13819" t="str">
            <v>VALVULA C.E 3" E.L PVC</v>
          </cell>
          <cell r="C13819">
            <v>7</v>
          </cell>
        </row>
        <row r="13820">
          <cell r="A13820">
            <v>620271</v>
          </cell>
          <cell r="B13820" t="str">
            <v>UNION DRESSER HD 3"</v>
          </cell>
          <cell r="C13820">
            <v>10</v>
          </cell>
        </row>
        <row r="13821">
          <cell r="A13821">
            <v>620272</v>
          </cell>
          <cell r="B13821" t="str">
            <v>UNION UNIVERSAL HD 6"</v>
          </cell>
          <cell r="C13821">
            <v>4</v>
          </cell>
        </row>
        <row r="13822">
          <cell r="A13822">
            <v>620273</v>
          </cell>
          <cell r="B13822" t="str">
            <v>REJILLA GAIA HD 60X10CMS</v>
          </cell>
        </row>
        <row r="13823">
          <cell r="A13823">
            <v>620274</v>
          </cell>
          <cell r="B13823" t="str">
            <v>REJILLA CONTEMPO 60X10CMS</v>
          </cell>
        </row>
        <row r="13824">
          <cell r="A13824">
            <v>620406</v>
          </cell>
          <cell r="B13824" t="str">
            <v>MANIJA ARMADA</v>
          </cell>
        </row>
        <row r="13825">
          <cell r="A13825">
            <v>620407</v>
          </cell>
          <cell r="B13825" t="str">
            <v>PRISIONERO CILINDRICO M4X0.7</v>
          </cell>
        </row>
        <row r="13826">
          <cell r="A13826">
            <v>620408</v>
          </cell>
          <cell r="B13826" t="str">
            <v>ROSETA</v>
          </cell>
        </row>
        <row r="13827">
          <cell r="A13827">
            <v>620409</v>
          </cell>
          <cell r="B13827" t="str">
            <v>MEZCL.DUCHA C/TIPO E ALTA (DD) BRONCE</v>
          </cell>
        </row>
        <row r="13828">
          <cell r="A13828">
            <v>620623</v>
          </cell>
          <cell r="B13828" t="str">
            <v>URINARIO LIBER POSTERIOR BLANCO</v>
          </cell>
          <cell r="C13828">
            <v>90</v>
          </cell>
        </row>
        <row r="13829">
          <cell r="A13829">
            <v>620624</v>
          </cell>
          <cell r="B13829" t="str">
            <v>INOD. LIBER POSTERIOR BLANCO CON ASIENTO</v>
          </cell>
          <cell r="C13829">
            <v>12</v>
          </cell>
        </row>
        <row r="13830">
          <cell r="A13830">
            <v>620625</v>
          </cell>
          <cell r="B13830" t="str">
            <v>INOD.NAPOLI BLANCO</v>
          </cell>
        </row>
        <row r="13831">
          <cell r="A13831">
            <v>620626</v>
          </cell>
          <cell r="B13831" t="str">
            <v>SANITARIO LIBER SIN TAPA</v>
          </cell>
          <cell r="C13831">
            <v>16</v>
          </cell>
        </row>
        <row r="13832">
          <cell r="A13832">
            <v>620627</v>
          </cell>
          <cell r="B13832" t="str">
            <v>URINARIO LIBER POSTERIOR BLANCO CALIDAD COMERCIAL</v>
          </cell>
          <cell r="C13832">
            <v>1</v>
          </cell>
        </row>
        <row r="13833">
          <cell r="A13833">
            <v>620628</v>
          </cell>
          <cell r="B13833" t="str">
            <v>INOD. LIBER POSTERIOR BLANCO CON ASIENTO</v>
          </cell>
        </row>
        <row r="13834">
          <cell r="A13834">
            <v>620629</v>
          </cell>
          <cell r="B13834" t="str">
            <v>SANITARIO LIBER SIN TAPA CALIDAD COMERCIAL</v>
          </cell>
        </row>
        <row r="13835">
          <cell r="A13835">
            <v>620830</v>
          </cell>
          <cell r="B13835" t="str">
            <v>INOD. GINEBRA BONE</v>
          </cell>
        </row>
        <row r="13836">
          <cell r="A13836">
            <v>621102</v>
          </cell>
          <cell r="B13836" t="str">
            <v>TAPA TANQUE MONACO BONE</v>
          </cell>
        </row>
        <row r="13837">
          <cell r="A13837">
            <v>621103</v>
          </cell>
          <cell r="B13837" t="str">
            <v>TAPA TANQUE MONACO BLANCO</v>
          </cell>
        </row>
        <row r="13838">
          <cell r="A13838">
            <v>621125</v>
          </cell>
          <cell r="B13838" t="str">
            <v>INOD.ONE PIECE MONACO BLANCO</v>
          </cell>
        </row>
        <row r="13839">
          <cell r="A13839">
            <v>621130</v>
          </cell>
          <cell r="B13839" t="str">
            <v>INOD.ONE PIECE MONACO DOBLE DESCARGA BLANCO+ANILLO DE CERA</v>
          </cell>
        </row>
        <row r="13840">
          <cell r="A13840">
            <v>621134</v>
          </cell>
          <cell r="B13840" t="str">
            <v>SANITARIO SUSPENDIDO KREYSY BLANCO</v>
          </cell>
        </row>
        <row r="13841">
          <cell r="A13841">
            <v>621135</v>
          </cell>
          <cell r="B13841" t="str">
            <v>INOD.ONE PIECE MONACO DOBLE DESCARGA BLANCO</v>
          </cell>
          <cell r="C13841">
            <v>393</v>
          </cell>
        </row>
        <row r="13842">
          <cell r="A13842">
            <v>621136</v>
          </cell>
          <cell r="B13842" t="str">
            <v>INOD.ONE PIECE SANTORINI D. DESCARGA BLANCO</v>
          </cell>
        </row>
        <row r="13843">
          <cell r="A13843">
            <v>621137</v>
          </cell>
          <cell r="B13843" t="str">
            <v>ASIENTO MONACO/TRENTO BLANCO</v>
          </cell>
          <cell r="C13843">
            <v>10</v>
          </cell>
        </row>
        <row r="13844">
          <cell r="A13844">
            <v>621138</v>
          </cell>
          <cell r="B13844" t="str">
            <v>TAPA TANQUE SANTORINI BLANCO</v>
          </cell>
        </row>
        <row r="13845">
          <cell r="A13845">
            <v>621139</v>
          </cell>
          <cell r="B13845" t="str">
            <v>SANITARIO PALERMO SUSPENDIDO BLANCO SIN SOPORTE</v>
          </cell>
        </row>
        <row r="13846">
          <cell r="A13846">
            <v>621140</v>
          </cell>
          <cell r="B13846" t="str">
            <v>ASIENTO PARA SANITARIO MONACO/TRENTO BONE</v>
          </cell>
          <cell r="C13846">
            <v>27</v>
          </cell>
        </row>
        <row r="13847">
          <cell r="A13847">
            <v>621141</v>
          </cell>
          <cell r="B13847" t="str">
            <v>INOD.ONE PIECE SANTORINI D. DESCARGA BONE</v>
          </cell>
        </row>
        <row r="13848">
          <cell r="A13848">
            <v>621142</v>
          </cell>
          <cell r="B13848" t="str">
            <v>ASIENTO MONACO/TRENTO BLANCO CALIDAD COMERCIAL</v>
          </cell>
        </row>
        <row r="13849">
          <cell r="A13849">
            <v>621143</v>
          </cell>
          <cell r="B13849" t="str">
            <v>SANITARIO D/D MONACO BLANCO C/TAPA S/ASIENTO S/HERRAJE</v>
          </cell>
        </row>
        <row r="13850">
          <cell r="A13850">
            <v>621144</v>
          </cell>
          <cell r="B13850" t="str">
            <v>SANITARIO D/D MONACO BONE C/TAPA S/ASIENTO S/HERRAJE</v>
          </cell>
        </row>
        <row r="13851">
          <cell r="A13851">
            <v>621145</v>
          </cell>
          <cell r="B13851" t="str">
            <v>SANITARIO MONACO DOBLE DESCARGA CON ANILLO DE CERA</v>
          </cell>
          <cell r="C13851">
            <v>45</v>
          </cell>
        </row>
        <row r="13852">
          <cell r="A13852">
            <v>621146</v>
          </cell>
          <cell r="B13852" t="str">
            <v>SANITARIO D/D MONACO BLANCO C/TAPA C/HERRAJE S/ASIENTO</v>
          </cell>
        </row>
        <row r="13853">
          <cell r="A13853">
            <v>621147</v>
          </cell>
          <cell r="B13853" t="str">
            <v>SANITARIO ONE PIECE OSLO BLANCO</v>
          </cell>
          <cell r="C13853">
            <v>1</v>
          </cell>
        </row>
        <row r="13854">
          <cell r="A13854">
            <v>621148</v>
          </cell>
          <cell r="B13854" t="str">
            <v>INODORO PARMA P-TRAP ECONOMICO BLANCO PALANCA</v>
          </cell>
        </row>
        <row r="13855">
          <cell r="A13855">
            <v>621149</v>
          </cell>
          <cell r="B13855" t="str">
            <v>CONECTOR PARA INODORO PARMA P-TRAP</v>
          </cell>
        </row>
        <row r="13856">
          <cell r="A13856">
            <v>621150</v>
          </cell>
          <cell r="B13856" t="str">
            <v>INODORO PARMA P-TRAP ECONOMICO BLANCO PUSH</v>
          </cell>
          <cell r="C13856">
            <v>1</v>
          </cell>
        </row>
        <row r="13857">
          <cell r="A13857">
            <v>621151</v>
          </cell>
          <cell r="B13857" t="str">
            <v>SANITARIO D/D MONACO BONE S/TAPA S/ASIENTO C/HERRAJE</v>
          </cell>
        </row>
        <row r="13858">
          <cell r="A13858">
            <v>621152</v>
          </cell>
          <cell r="B13858" t="str">
            <v>SANITARIO PALERMO BLANCO - PROMOCION</v>
          </cell>
        </row>
        <row r="13859">
          <cell r="A13859">
            <v>621153</v>
          </cell>
          <cell r="B13859" t="str">
            <v>SANITARIO ONE PIECE RIGA BLANCO</v>
          </cell>
          <cell r="C13859">
            <v>5</v>
          </cell>
        </row>
        <row r="13860">
          <cell r="A13860">
            <v>621154</v>
          </cell>
          <cell r="B13860" t="str">
            <v>SANITARIO ONE PIECE STRAP CANNES BLANCO</v>
          </cell>
          <cell r="C13860">
            <v>84</v>
          </cell>
        </row>
        <row r="13861">
          <cell r="A13861">
            <v>621155</v>
          </cell>
          <cell r="B13861" t="str">
            <v>INOD.ONE PIECE MONACO DD BLANCO CALIDAD COMERCIAL</v>
          </cell>
        </row>
        <row r="13862">
          <cell r="A13862">
            <v>621156</v>
          </cell>
          <cell r="B13862" t="str">
            <v>CUERPO INODORO MONACO BONE S/TAPA S/HERRAJE S/ASIENTO</v>
          </cell>
        </row>
        <row r="13863">
          <cell r="A13863">
            <v>621157</v>
          </cell>
          <cell r="B13863" t="str">
            <v>SANITARIO DD  MONACO BONE CALIDAD COMERCIAL</v>
          </cell>
        </row>
        <row r="13864">
          <cell r="A13864">
            <v>621158</v>
          </cell>
          <cell r="B13864" t="str">
            <v>SANITARIO ONE PIECE STRAP CANNES BLANCO B-S-TRAP</v>
          </cell>
          <cell r="C13864">
            <v>39</v>
          </cell>
        </row>
        <row r="13865">
          <cell r="A13865">
            <v>621225</v>
          </cell>
          <cell r="B13865" t="str">
            <v>INOD.ONE PIECE APOLLO BLANCO</v>
          </cell>
        </row>
        <row r="13866">
          <cell r="A13866">
            <v>621230</v>
          </cell>
          <cell r="B13866" t="str">
            <v>INOD.ONE PIECE APOLLO BONE</v>
          </cell>
        </row>
        <row r="13867">
          <cell r="A13867">
            <v>621325</v>
          </cell>
          <cell r="B13867" t="str">
            <v>INOD.BELLINI ELONGADO BLANCO-DESCONTINUADO</v>
          </cell>
          <cell r="C13867">
            <v>1</v>
          </cell>
        </row>
        <row r="13868">
          <cell r="A13868">
            <v>621401</v>
          </cell>
          <cell r="B13868" t="str">
            <v>INOD.TRENTO BLANCO</v>
          </cell>
          <cell r="C13868">
            <v>283</v>
          </cell>
        </row>
        <row r="13869">
          <cell r="A13869">
            <v>621402</v>
          </cell>
          <cell r="B13869" t="str">
            <v>TAPA TANQUE TRENTO BLANCO S/PUSH</v>
          </cell>
        </row>
        <row r="13870">
          <cell r="A13870">
            <v>621403</v>
          </cell>
          <cell r="B13870" t="str">
            <v>ASIENTO P/ONE PIECE TRENTO/MONACO BLANCO</v>
          </cell>
        </row>
        <row r="13871">
          <cell r="A13871">
            <v>621404</v>
          </cell>
          <cell r="B13871" t="str">
            <v>HERRAJE P/INODORO TRENTO</v>
          </cell>
        </row>
        <row r="13872">
          <cell r="A13872">
            <v>621405</v>
          </cell>
          <cell r="B13872" t="str">
            <v>BOTON DE ACCIONAMIENTO TRENTO</v>
          </cell>
          <cell r="C13872">
            <v>22</v>
          </cell>
        </row>
        <row r="13873">
          <cell r="A13873">
            <v>621406</v>
          </cell>
          <cell r="B13873" t="str">
            <v>HERRAJE PARA INODORO TRENTO</v>
          </cell>
        </row>
        <row r="13874">
          <cell r="A13874">
            <v>621407</v>
          </cell>
          <cell r="B13874" t="str">
            <v>VALVULA DE SALIDA HERRAJE TRENTO</v>
          </cell>
        </row>
        <row r="13875">
          <cell r="A13875">
            <v>621408</v>
          </cell>
          <cell r="B13875" t="str">
            <v>VALVULA DE INGRESO TRENTO</v>
          </cell>
        </row>
        <row r="13876">
          <cell r="A13876">
            <v>621409</v>
          </cell>
          <cell r="B13876" t="str">
            <v>VALVULA DE SALIDA TRENTO</v>
          </cell>
        </row>
        <row r="13877">
          <cell r="A13877">
            <v>621410</v>
          </cell>
          <cell r="B13877" t="str">
            <v>INOD. TRENTO S7TAPA TANQ S/HERRAJE S/ASIENTO</v>
          </cell>
        </row>
        <row r="13878">
          <cell r="A13878">
            <v>621411</v>
          </cell>
          <cell r="B13878" t="str">
            <v>SANITARIO INST. QUANTUM DELUX  C/ASIENTO BLANCO</v>
          </cell>
          <cell r="C13878">
            <v>48</v>
          </cell>
        </row>
        <row r="13879">
          <cell r="A13879">
            <v>621412</v>
          </cell>
          <cell r="B13879" t="str">
            <v>ANILLO DE CERA PARA SANITARIO</v>
          </cell>
          <cell r="C13879">
            <v>634</v>
          </cell>
        </row>
        <row r="13880">
          <cell r="A13880">
            <v>621413</v>
          </cell>
          <cell r="B13880" t="str">
            <v>SANITARIO TRANI BLANCO</v>
          </cell>
          <cell r="C13880">
            <v>77</v>
          </cell>
        </row>
        <row r="13881">
          <cell r="A13881">
            <v>621414</v>
          </cell>
          <cell r="B13881" t="str">
            <v>SANITARIO MESTRE BLANCO</v>
          </cell>
        </row>
        <row r="13882">
          <cell r="A13882">
            <v>621415</v>
          </cell>
          <cell r="B13882" t="str">
            <v>BOTON SANITARIO BABY</v>
          </cell>
        </row>
        <row r="13883">
          <cell r="A13883">
            <v>621416</v>
          </cell>
          <cell r="B13883" t="str">
            <v>INOD.TRENTO BLANCO INCLUYE DESAGUE PUSH Y ANILLO DE CERA</v>
          </cell>
        </row>
        <row r="13884">
          <cell r="A13884">
            <v>621417</v>
          </cell>
          <cell r="B13884" t="str">
            <v>CAJA P/SANITARIO INST. QUANTUM E161-BL</v>
          </cell>
        </row>
        <row r="13885">
          <cell r="A13885">
            <v>621418</v>
          </cell>
          <cell r="B13885" t="str">
            <v>INOD.TRENTO BLANCO</v>
          </cell>
          <cell r="C13885">
            <v>7</v>
          </cell>
        </row>
        <row r="13886">
          <cell r="A13886">
            <v>621419</v>
          </cell>
          <cell r="B13886" t="str">
            <v>SANITARIO INST. QUANTUM DELUX ASIENTO BLANCO CALIDAD COMERCIAL</v>
          </cell>
        </row>
        <row r="13887">
          <cell r="A13887">
            <v>621420</v>
          </cell>
          <cell r="B13887" t="str">
            <v>INOD. TRENTO S/TAPA TANQ S/HERRAJE S/ASIENTO CALIDAD COMERCIAL</v>
          </cell>
        </row>
        <row r="13888">
          <cell r="A13888">
            <v>621421</v>
          </cell>
          <cell r="B13888" t="str">
            <v>INOD.TRENTO BLANCO CALIDAD COMERCIAL</v>
          </cell>
        </row>
        <row r="13889">
          <cell r="A13889">
            <v>622025</v>
          </cell>
          <cell r="B13889" t="str">
            <v>LAVM.FLORENCIA BLANCO</v>
          </cell>
          <cell r="C13889">
            <v>4</v>
          </cell>
        </row>
        <row r="13890">
          <cell r="A13890">
            <v>622030</v>
          </cell>
          <cell r="B13890" t="str">
            <v>LAVM.FLORENCIA BONE</v>
          </cell>
          <cell r="C13890">
            <v>1</v>
          </cell>
        </row>
        <row r="13891">
          <cell r="A13891">
            <v>622031</v>
          </cell>
          <cell r="B13891" t="str">
            <v>LAVAMANOS LIRIO S/PEDESTAL BONE</v>
          </cell>
        </row>
        <row r="13892">
          <cell r="A13892">
            <v>622032</v>
          </cell>
          <cell r="B13892" t="str">
            <v>LAVAMANOS LIRIO S/PEDESTAL BLANCO</v>
          </cell>
        </row>
        <row r="13893">
          <cell r="A13893">
            <v>622033</v>
          </cell>
          <cell r="B13893" t="str">
            <v>LAVAMANOS DIANA BLANCO</v>
          </cell>
        </row>
        <row r="13894">
          <cell r="A13894">
            <v>622034</v>
          </cell>
          <cell r="B13894" t="str">
            <v>LAVAMANOS DIANA BONE</v>
          </cell>
        </row>
        <row r="13895">
          <cell r="A13895">
            <v>622125</v>
          </cell>
          <cell r="B13895" t="str">
            <v>LAVM.GALA CON PEDESTAL BLANCO</v>
          </cell>
        </row>
        <row r="13896">
          <cell r="A13896">
            <v>622126</v>
          </cell>
          <cell r="B13896" t="str">
            <v>LAVAMANOS C/P GALA BONE</v>
          </cell>
        </row>
        <row r="13897">
          <cell r="A13897">
            <v>622127</v>
          </cell>
          <cell r="B13897" t="str">
            <v>LAVAMANOS S/P GALA BLANCO</v>
          </cell>
        </row>
        <row r="13898">
          <cell r="A13898">
            <v>622128</v>
          </cell>
          <cell r="B13898" t="str">
            <v>LAVAMANOS C/P GALA BONE CALIDAD COMERCIAL</v>
          </cell>
        </row>
        <row r="13899">
          <cell r="A13899">
            <v>622130</v>
          </cell>
          <cell r="B13899" t="str">
            <v>LAVM. AURORA BLANCO</v>
          </cell>
          <cell r="C13899">
            <v>22</v>
          </cell>
        </row>
        <row r="13900">
          <cell r="A13900">
            <v>622131</v>
          </cell>
          <cell r="B13900" t="str">
            <v>LAVAMANOS AURORA BONE-DESCONTINUADO</v>
          </cell>
          <cell r="C13900">
            <v>6</v>
          </cell>
        </row>
        <row r="13901">
          <cell r="A13901">
            <v>622315</v>
          </cell>
          <cell r="B13901" t="str">
            <v>LAVM.FERRARA DE PARED AZUL COBALTO</v>
          </cell>
        </row>
        <row r="13902">
          <cell r="A13902">
            <v>622320</v>
          </cell>
          <cell r="B13902" t="str">
            <v>LAVM.FERRARA DE PARED ARENA</v>
          </cell>
        </row>
        <row r="13903">
          <cell r="A13903">
            <v>622325</v>
          </cell>
          <cell r="B13903" t="str">
            <v>LAVM.FERRARA DE PARED S/P BLANCO</v>
          </cell>
        </row>
        <row r="13904">
          <cell r="A13904">
            <v>622330</v>
          </cell>
          <cell r="B13904" t="str">
            <v>LAVM.FERRARA DE PARED BONE</v>
          </cell>
        </row>
        <row r="13905">
          <cell r="A13905">
            <v>622345</v>
          </cell>
          <cell r="B13905" t="str">
            <v>LAVM.FERRARA DE PARED GRIS</v>
          </cell>
        </row>
        <row r="13906">
          <cell r="A13906">
            <v>622350</v>
          </cell>
          <cell r="B13906" t="str">
            <v>LAVM.FERRARA DE PARED MERLOT</v>
          </cell>
          <cell r="C13906">
            <v>1</v>
          </cell>
        </row>
        <row r="13907">
          <cell r="A13907">
            <v>622351</v>
          </cell>
          <cell r="B13907" t="str">
            <v>LAVM.FERRARA DE PARED AZUL MEDITERRANEO</v>
          </cell>
        </row>
        <row r="13908">
          <cell r="A13908">
            <v>622352</v>
          </cell>
          <cell r="B13908" t="str">
            <v>LAVM.FERRARA DE PARED CIPRES</v>
          </cell>
        </row>
        <row r="13909">
          <cell r="A13909">
            <v>622353</v>
          </cell>
          <cell r="B13909" t="str">
            <v>LAVM.FERRARA DE PARED NEGRO</v>
          </cell>
        </row>
        <row r="13910">
          <cell r="A13910">
            <v>622355</v>
          </cell>
          <cell r="B13910" t="str">
            <v>LAVM.FERRARA DE PARED MORA</v>
          </cell>
        </row>
        <row r="13911">
          <cell r="A13911">
            <v>622365</v>
          </cell>
          <cell r="B13911" t="str">
            <v>LAVM.FERRARA DE PARED VERDE PRIMAVERA</v>
          </cell>
        </row>
        <row r="13912">
          <cell r="A13912">
            <v>622405</v>
          </cell>
          <cell r="B13912" t="str">
            <v>LAVM.FERRARA CON PEDESTAL AZUL CIELO</v>
          </cell>
        </row>
        <row r="13913">
          <cell r="A13913">
            <v>622410</v>
          </cell>
          <cell r="B13913" t="str">
            <v>LAVM.FERRARA CON PEDESTAL AZUL MEDITERRAN</v>
          </cell>
        </row>
        <row r="13914">
          <cell r="A13914">
            <v>622415</v>
          </cell>
          <cell r="B13914" t="str">
            <v>LAVM.FERRARA CON PEDESTAL AZUL COBALTO</v>
          </cell>
        </row>
        <row r="13915">
          <cell r="A13915">
            <v>622420</v>
          </cell>
          <cell r="B13915" t="str">
            <v>LAVM.FERRARA CON PEDESTAL ARENA</v>
          </cell>
          <cell r="C13915">
            <v>5</v>
          </cell>
        </row>
        <row r="13916">
          <cell r="A13916">
            <v>622422</v>
          </cell>
          <cell r="B13916" t="str">
            <v>Tapa completa para válvula electrónica sanitario</v>
          </cell>
        </row>
        <row r="13917">
          <cell r="A13917">
            <v>622425</v>
          </cell>
          <cell r="B13917" t="str">
            <v>LAVM.FERRARA CON PEDESTAL BLANCO</v>
          </cell>
          <cell r="C13917">
            <v>5</v>
          </cell>
        </row>
        <row r="13918">
          <cell r="A13918">
            <v>622430</v>
          </cell>
          <cell r="B13918" t="str">
            <v>LAVM.FERRARA CON PEDESTAL BONE</v>
          </cell>
          <cell r="C13918">
            <v>8</v>
          </cell>
        </row>
        <row r="13919">
          <cell r="A13919">
            <v>622435</v>
          </cell>
          <cell r="B13919" t="str">
            <v>LAVM.FERRARA CON PEDESTAL CIPRES</v>
          </cell>
          <cell r="C13919">
            <v>3</v>
          </cell>
        </row>
        <row r="13920">
          <cell r="A13920">
            <v>622440</v>
          </cell>
          <cell r="B13920" t="str">
            <v>LAVM.FERRARA CON PEDESTAL C.SHELL</v>
          </cell>
        </row>
        <row r="13921">
          <cell r="A13921">
            <v>622445</v>
          </cell>
          <cell r="B13921" t="str">
            <v>LAVM.FERRARA CON PEDESTAL GRIS</v>
          </cell>
        </row>
        <row r="13922">
          <cell r="A13922">
            <v>622450</v>
          </cell>
          <cell r="B13922" t="str">
            <v>LAVM.FERRARA SIN PEDESTAL MERLOT</v>
          </cell>
          <cell r="C13922">
            <v>9</v>
          </cell>
        </row>
        <row r="13923">
          <cell r="A13923">
            <v>622455</v>
          </cell>
          <cell r="B13923" t="str">
            <v>LAVM.FERRARA CON PEDESTAL MORA</v>
          </cell>
        </row>
        <row r="13924">
          <cell r="A13924">
            <v>622460</v>
          </cell>
          <cell r="B13924" t="str">
            <v>LAVM.FERRARA CON PEDESTAL NEGRO</v>
          </cell>
        </row>
        <row r="13925">
          <cell r="A13925">
            <v>622461</v>
          </cell>
          <cell r="B13925" t="str">
            <v>LAVM.FERRARA CON PEDESTAL NEGRO CALIDAD COMERCIAL</v>
          </cell>
        </row>
        <row r="13926">
          <cell r="A13926">
            <v>622465</v>
          </cell>
          <cell r="B13926" t="str">
            <v>LAVM.FERRARA SIN PEDESTAL VERDE PRIM.</v>
          </cell>
          <cell r="C13926">
            <v>4</v>
          </cell>
        </row>
        <row r="13927">
          <cell r="A13927">
            <v>622525</v>
          </cell>
          <cell r="B13927" t="str">
            <v>LAVM.ROMA BLANCO</v>
          </cell>
          <cell r="C13927">
            <v>362</v>
          </cell>
        </row>
        <row r="13928">
          <cell r="A13928">
            <v>622526</v>
          </cell>
          <cell r="B13928" t="str">
            <v>LAVM.ROMA BLANCO CALIDAD COMERCIAL</v>
          </cell>
        </row>
        <row r="13929">
          <cell r="A13929">
            <v>622530</v>
          </cell>
          <cell r="B13929" t="str">
            <v>LAVM.ROMA BONE</v>
          </cell>
          <cell r="C13929">
            <v>117</v>
          </cell>
        </row>
        <row r="13930">
          <cell r="A13930">
            <v>622540</v>
          </cell>
          <cell r="B13930" t="str">
            <v>LAVM.ROMA CARIBBEAN SHELL</v>
          </cell>
        </row>
        <row r="13931">
          <cell r="A13931">
            <v>622545</v>
          </cell>
          <cell r="B13931" t="str">
            <v>LAVM.ROMA GRIS</v>
          </cell>
        </row>
        <row r="13932">
          <cell r="A13932">
            <v>622565</v>
          </cell>
          <cell r="B13932" t="str">
            <v>LAVM.ROMA VERDE PRIMAVERA</v>
          </cell>
          <cell r="C13932">
            <v>4</v>
          </cell>
        </row>
        <row r="13933">
          <cell r="A13933">
            <v>622570</v>
          </cell>
          <cell r="B13933" t="str">
            <v>LAVM.SCALA BLANCO</v>
          </cell>
        </row>
        <row r="13934">
          <cell r="A13934">
            <v>622571</v>
          </cell>
          <cell r="B13934" t="str">
            <v>LAVM.PARED PROMOCION GRIS</v>
          </cell>
        </row>
        <row r="13935">
          <cell r="A13935">
            <v>622572</v>
          </cell>
          <cell r="B13935" t="str">
            <v>LAVM.PARED PROMOCION CARIBEAN SHELL</v>
          </cell>
        </row>
        <row r="13936">
          <cell r="A13936">
            <v>622573</v>
          </cell>
          <cell r="B13936" t="str">
            <v>LAVM.PARED PROMOCION BONE</v>
          </cell>
        </row>
        <row r="13937">
          <cell r="A13937">
            <v>623019</v>
          </cell>
          <cell r="B13937" t="str">
            <v>LAVAMANOS VESSEL MOZART BLANCO</v>
          </cell>
          <cell r="C13937">
            <v>6</v>
          </cell>
        </row>
        <row r="13938">
          <cell r="A13938">
            <v>623020</v>
          </cell>
          <cell r="B13938" t="str">
            <v>LAVAMANOS HELENA 75 CMS</v>
          </cell>
        </row>
        <row r="13939">
          <cell r="A13939">
            <v>623021</v>
          </cell>
          <cell r="B13939" t="str">
            <v>LAVAMANOS HELENA 60 CMS</v>
          </cell>
          <cell r="C13939">
            <v>1</v>
          </cell>
        </row>
        <row r="13940">
          <cell r="A13940">
            <v>623022</v>
          </cell>
          <cell r="B13940" t="str">
            <v>LAVAMANOS C/P BARI BONE</v>
          </cell>
          <cell r="C13940">
            <v>1</v>
          </cell>
        </row>
        <row r="13941">
          <cell r="A13941">
            <v>623023</v>
          </cell>
          <cell r="B13941" t="str">
            <v>LAVAMANOS C/P BARI BLANCO</v>
          </cell>
          <cell r="C13941">
            <v>1</v>
          </cell>
        </row>
        <row r="13942">
          <cell r="A13942">
            <v>623024</v>
          </cell>
          <cell r="B13942" t="str">
            <v>LAVAMANOS AQUA BLANCO</v>
          </cell>
          <cell r="C13942">
            <v>84</v>
          </cell>
        </row>
        <row r="13943">
          <cell r="A13943">
            <v>623025</v>
          </cell>
          <cell r="B13943" t="str">
            <v>LAVM.ELEA OVAL EMPOTRAR BLANCO</v>
          </cell>
          <cell r="C13943">
            <v>120</v>
          </cell>
        </row>
        <row r="13944">
          <cell r="A13944">
            <v>623026</v>
          </cell>
          <cell r="B13944" t="str">
            <v>LAVM.ELEA OVAL PEQ 43CMS EMPOTRAR BLANCO</v>
          </cell>
          <cell r="C13944">
            <v>264</v>
          </cell>
        </row>
        <row r="13945">
          <cell r="A13945">
            <v>623027</v>
          </cell>
          <cell r="B13945" t="str">
            <v>LAVM.ELEA OVAL PEQ 43CMS EMPOTRAR BONE</v>
          </cell>
          <cell r="C13945">
            <v>60</v>
          </cell>
        </row>
        <row r="13946">
          <cell r="A13946">
            <v>623028</v>
          </cell>
          <cell r="B13946" t="str">
            <v>SOPORTE LAVAMANOS AQUA BLANCO (PAR) C/TORNILLO</v>
          </cell>
          <cell r="C13946">
            <v>103</v>
          </cell>
        </row>
        <row r="13947">
          <cell r="A13947">
            <v>623029</v>
          </cell>
          <cell r="B13947" t="str">
            <v>LAVAMANOS SIENA MEDIO PEDESTAL BLANCO</v>
          </cell>
        </row>
        <row r="13948">
          <cell r="A13948">
            <v>623030</v>
          </cell>
          <cell r="B13948" t="str">
            <v>LAVM.ELEA OVAL EMPOTRAR BONE 52 CMS</v>
          </cell>
          <cell r="C13948">
            <v>46</v>
          </cell>
        </row>
        <row r="13949">
          <cell r="A13949">
            <v>623031</v>
          </cell>
          <cell r="B13949" t="str">
            <v>LAVAMANOS C/P BARI BONE CALIDAD COMERCIAL</v>
          </cell>
        </row>
        <row r="13950">
          <cell r="A13950">
            <v>623032</v>
          </cell>
          <cell r="B13950" t="str">
            <v>LAVAMANOS AQUA BLANCO CALIDAD COMERCIAL</v>
          </cell>
        </row>
        <row r="13951">
          <cell r="A13951">
            <v>623033</v>
          </cell>
          <cell r="B13951" t="str">
            <v>LAVM.ELEA OVAL PEQ 43CMS EMPOTRAR BONE CALIDAD COMERCIAL</v>
          </cell>
        </row>
        <row r="13952">
          <cell r="A13952">
            <v>623034</v>
          </cell>
          <cell r="B13952" t="str">
            <v>LAVM.ELEA OVAL PEQ 43CMS EMPOTRAR BLANCO CALIDAD COMERCIAL</v>
          </cell>
        </row>
        <row r="13953">
          <cell r="A13953">
            <v>623035</v>
          </cell>
          <cell r="B13953" t="str">
            <v>LAVM.ELEA OVAL EMPOTRAR BLANCO CALIDAD COMERCIAL</v>
          </cell>
        </row>
        <row r="13954">
          <cell r="A13954">
            <v>623125</v>
          </cell>
          <cell r="B13954" t="str">
            <v>LAVM.ANGELINA SOBREPONER BLANCO-DESCONTINUADO</v>
          </cell>
          <cell r="C13954">
            <v>3</v>
          </cell>
        </row>
        <row r="13955">
          <cell r="A13955">
            <v>623130</v>
          </cell>
          <cell r="B13955" t="str">
            <v>LAVM.ANGELINA SOBREPONER BONE</v>
          </cell>
          <cell r="C13955">
            <v>24</v>
          </cell>
        </row>
        <row r="13956">
          <cell r="A13956">
            <v>623140</v>
          </cell>
          <cell r="B13956" t="str">
            <v>LAVM.VESSEL ALBENIZ BLANCO</v>
          </cell>
          <cell r="C13956">
            <v>147</v>
          </cell>
        </row>
        <row r="13957">
          <cell r="A13957">
            <v>623141</v>
          </cell>
          <cell r="B13957" t="str">
            <v>LAVAMANOS VESSEL ALBENIZ BONE</v>
          </cell>
          <cell r="C13957">
            <v>45</v>
          </cell>
        </row>
        <row r="13958">
          <cell r="A13958">
            <v>623142</v>
          </cell>
          <cell r="B13958" t="str">
            <v>LAVM.VESSEL ALBENIZ BLANCO CALIDAD COMERCIAL</v>
          </cell>
        </row>
        <row r="13959">
          <cell r="A13959">
            <v>623143</v>
          </cell>
          <cell r="B13959" t="str">
            <v>LAVAMANOS VESSEL ALBENIZ BONE CALIDAD COMERCIAL</v>
          </cell>
        </row>
        <row r="13960">
          <cell r="A13960">
            <v>623225</v>
          </cell>
          <cell r="B13960" t="str">
            <v>LAVM.RONDO SOBREPONER BLANCO</v>
          </cell>
          <cell r="C13960">
            <v>39</v>
          </cell>
        </row>
        <row r="13961">
          <cell r="A13961">
            <v>623226</v>
          </cell>
          <cell r="B13961" t="str">
            <v>LAVM.RONDO SOBREPONER BLANCO CALIDAD COMERCIAL</v>
          </cell>
        </row>
        <row r="13962">
          <cell r="A13962">
            <v>623230</v>
          </cell>
          <cell r="B13962" t="str">
            <v>LAVM.RONDO SOBREPONER BONE-DESCONTINUADO</v>
          </cell>
          <cell r="C13962">
            <v>28</v>
          </cell>
        </row>
        <row r="13963">
          <cell r="A13963">
            <v>623245</v>
          </cell>
          <cell r="B13963" t="str">
            <v>LAVM.RONDO SOBREPONER GRIS</v>
          </cell>
        </row>
        <row r="13964">
          <cell r="A13964">
            <v>623325</v>
          </cell>
          <cell r="B13964" t="str">
            <v>LAVM.MERCURY EMPOTRAR BLANCO</v>
          </cell>
          <cell r="C13964">
            <v>617</v>
          </cell>
        </row>
        <row r="13965">
          <cell r="A13965">
            <v>623326</v>
          </cell>
          <cell r="B13965" t="str">
            <v>LAVM.MERCURY EMPOTRAR BLANCO</v>
          </cell>
        </row>
        <row r="13966">
          <cell r="A13966">
            <v>623330</v>
          </cell>
          <cell r="B13966" t="str">
            <v>LAVM.MERCURY EMPOTRAR BONE</v>
          </cell>
          <cell r="C13966">
            <v>47</v>
          </cell>
        </row>
        <row r="13967">
          <cell r="A13967">
            <v>623425</v>
          </cell>
          <cell r="B13967" t="str">
            <v>LAVM.CARUSSO SOBRE MESON BLANCO</v>
          </cell>
          <cell r="C13967">
            <v>88</v>
          </cell>
        </row>
        <row r="13968">
          <cell r="A13968">
            <v>623426</v>
          </cell>
          <cell r="B13968" t="str">
            <v>LAVM.CARUSSO SOBRE MESON BLANCO CALIDAD COMERCIAL</v>
          </cell>
        </row>
        <row r="13969">
          <cell r="A13969">
            <v>623430</v>
          </cell>
          <cell r="B13969" t="str">
            <v>LAVM.CARUSSO SOBRE MESON BONE</v>
          </cell>
          <cell r="C13969">
            <v>63</v>
          </cell>
        </row>
        <row r="13970">
          <cell r="A13970">
            <v>623431</v>
          </cell>
          <cell r="B13970" t="str">
            <v>LAVM. MARSELLA BLANCO</v>
          </cell>
          <cell r="C13970">
            <v>7</v>
          </cell>
        </row>
        <row r="13971">
          <cell r="A13971">
            <v>623432</v>
          </cell>
          <cell r="B13971" t="str">
            <v>LAVM. CARUSITO DECORADO BLANCO</v>
          </cell>
        </row>
        <row r="13972">
          <cell r="A13972">
            <v>623433</v>
          </cell>
          <cell r="B13972" t="str">
            <v>LAVM. BERLIOZ BLANCO</v>
          </cell>
        </row>
        <row r="13973">
          <cell r="A13973">
            <v>623434</v>
          </cell>
          <cell r="B13973" t="str">
            <v>LAVM. ROSSINI BLANCO</v>
          </cell>
        </row>
        <row r="13974">
          <cell r="A13974">
            <v>623435</v>
          </cell>
          <cell r="B13974" t="str">
            <v>LAVM. VESSEL STRAUSS BLANCO</v>
          </cell>
          <cell r="C13974">
            <v>391</v>
          </cell>
        </row>
        <row r="13975">
          <cell r="A13975">
            <v>623436</v>
          </cell>
          <cell r="B13975" t="str">
            <v>LAVM.CARUSSO SOBRE MESON BONE CALIDAD COMERCIAL</v>
          </cell>
        </row>
        <row r="13976">
          <cell r="A13976">
            <v>623437</v>
          </cell>
          <cell r="B13976" t="str">
            <v>LLAVE PARED PICO BAJO FIORI CR</v>
          </cell>
        </row>
        <row r="13977">
          <cell r="A13977">
            <v>623440</v>
          </cell>
          <cell r="B13977" t="str">
            <v>LAVM. WAGNER VESSEL BLANCO</v>
          </cell>
        </row>
        <row r="13978">
          <cell r="A13978">
            <v>623445</v>
          </cell>
          <cell r="B13978" t="str">
            <v>LAVM. VESSEL AMADEUS BLANCO</v>
          </cell>
          <cell r="C13978">
            <v>162</v>
          </cell>
        </row>
        <row r="13979">
          <cell r="A13979">
            <v>623446</v>
          </cell>
          <cell r="B13979" t="str">
            <v>LAVM. VESSEL STRAUSS BONE</v>
          </cell>
        </row>
        <row r="13980">
          <cell r="A13980">
            <v>623447</v>
          </cell>
          <cell r="B13980" t="str">
            <v>LAVM. VESSEL BACH BLANCO</v>
          </cell>
          <cell r="C13980">
            <v>12</v>
          </cell>
        </row>
        <row r="13981">
          <cell r="A13981">
            <v>623448</v>
          </cell>
          <cell r="B13981" t="str">
            <v>LAVM. VESSEL OTERO BLANCO</v>
          </cell>
          <cell r="C13981">
            <v>338</v>
          </cell>
        </row>
        <row r="13982">
          <cell r="A13982">
            <v>623449</v>
          </cell>
          <cell r="B13982" t="str">
            <v>LAVM. VESSEL SOLER BLANCO</v>
          </cell>
          <cell r="C13982">
            <v>382</v>
          </cell>
        </row>
        <row r="13983">
          <cell r="A13983">
            <v>623450</v>
          </cell>
          <cell r="B13983" t="str">
            <v>LAVM. VESSEL PERTI BLANCO</v>
          </cell>
          <cell r="C13983">
            <v>45</v>
          </cell>
        </row>
        <row r="13984">
          <cell r="A13984">
            <v>623451</v>
          </cell>
          <cell r="B13984" t="str">
            <v>LAVM. VESSEL SOLER BLANCO CALIDAD COMERCIAL</v>
          </cell>
        </row>
        <row r="13985">
          <cell r="A13985">
            <v>623452</v>
          </cell>
          <cell r="B13985" t="str">
            <v>RECTANGULAR AIREADOR TONGDA</v>
          </cell>
        </row>
        <row r="13986">
          <cell r="A13986">
            <v>623525</v>
          </cell>
          <cell r="B13986" t="str">
            <v>LAVM.VERDI SOBRE MESON BLANCO</v>
          </cell>
          <cell r="C13986">
            <v>240</v>
          </cell>
        </row>
        <row r="13987">
          <cell r="A13987">
            <v>623526</v>
          </cell>
          <cell r="B13987" t="str">
            <v>LAVAMANOS  VESSEL VERDI MARMOLADO   AZUL</v>
          </cell>
        </row>
        <row r="13988">
          <cell r="A13988">
            <v>623527</v>
          </cell>
          <cell r="B13988" t="str">
            <v>LAVAMANOS  VESSEL VERDI MARMOLADO   CIPRES</v>
          </cell>
        </row>
        <row r="13989">
          <cell r="A13989">
            <v>623528</v>
          </cell>
          <cell r="B13989" t="str">
            <v>LAVAMANOS  VESSEL VERDI MARMOLADO   NEGRO</v>
          </cell>
        </row>
        <row r="13990">
          <cell r="A13990">
            <v>623529</v>
          </cell>
          <cell r="B13990" t="str">
            <v>LAVM.VERDI SOBRE MESON BLANCO CALIDAD COMERCIAL</v>
          </cell>
        </row>
        <row r="13991">
          <cell r="A13991">
            <v>623530</v>
          </cell>
          <cell r="B13991" t="str">
            <v>LAVM.VERDI SOBRE MESON BONE</v>
          </cell>
          <cell r="C13991">
            <v>11</v>
          </cell>
        </row>
        <row r="13992">
          <cell r="A13992">
            <v>623531</v>
          </cell>
          <cell r="B13992" t="str">
            <v>LAVM.VERDI SOBRE MESON BONE CALIDAD COMERCIAL</v>
          </cell>
        </row>
        <row r="13993">
          <cell r="A13993">
            <v>623625</v>
          </cell>
          <cell r="B13993" t="str">
            <v>LAVM.VIVALDI SOBRE MESON BLANCO</v>
          </cell>
          <cell r="C13993">
            <v>108</v>
          </cell>
        </row>
        <row r="13994">
          <cell r="A13994">
            <v>623626</v>
          </cell>
          <cell r="B13994" t="str">
            <v>LAVAMANOS VESSEL VIVALDI MARMOLADO  NEGRO</v>
          </cell>
        </row>
        <row r="13995">
          <cell r="A13995">
            <v>623627</v>
          </cell>
          <cell r="B13995" t="str">
            <v>LAVAMANOS COREAN SFV02 BLANCO</v>
          </cell>
        </row>
        <row r="13996">
          <cell r="A13996">
            <v>623628</v>
          </cell>
          <cell r="B13996" t="str">
            <v>LAVM.VIVALDI SOBRE MESON BLANCO CALIDAD COMERCIAL</v>
          </cell>
        </row>
        <row r="13997">
          <cell r="A13997">
            <v>623629</v>
          </cell>
          <cell r="B13997" t="str">
            <v>MONOCOMANDO  DUCHA SIN SALIDA A TINA/ SIN CABEZA DE DUCHA</v>
          </cell>
        </row>
        <row r="13998">
          <cell r="A13998">
            <v>623630</v>
          </cell>
          <cell r="B13998" t="str">
            <v>LAVM.VIVALDI SOBRE MESON BONE</v>
          </cell>
          <cell r="C13998">
            <v>23</v>
          </cell>
        </row>
        <row r="13999">
          <cell r="A13999">
            <v>623631</v>
          </cell>
          <cell r="B13999" t="str">
            <v>LAVAMANOS VESSEL VIVALDI MARMOLADO  AZUL</v>
          </cell>
          <cell r="C13999">
            <v>7</v>
          </cell>
        </row>
        <row r="14000">
          <cell r="A14000">
            <v>623632</v>
          </cell>
          <cell r="B14000" t="str">
            <v>LAVAMANOS VESSEL VIVALDI MARMOLADO  CIPRES</v>
          </cell>
        </row>
        <row r="14001">
          <cell r="A14001">
            <v>623633</v>
          </cell>
          <cell r="B14001" t="str">
            <v>LAVAMANOS MARA BONE</v>
          </cell>
        </row>
        <row r="14002">
          <cell r="A14002">
            <v>623634</v>
          </cell>
          <cell r="B14002" t="str">
            <v>LAVM. MARA BLANCO</v>
          </cell>
          <cell r="C14002">
            <v>1</v>
          </cell>
        </row>
        <row r="14003">
          <cell r="A14003">
            <v>623635</v>
          </cell>
          <cell r="B14003" t="str">
            <v>LAVM. VESSEL BERLIOZ BLANCO</v>
          </cell>
          <cell r="C14003">
            <v>1</v>
          </cell>
        </row>
        <row r="14004">
          <cell r="A14004">
            <v>623636</v>
          </cell>
          <cell r="B14004" t="str">
            <v>DUCHAMATIC CUADRADA CROMO</v>
          </cell>
        </row>
        <row r="14005">
          <cell r="A14005">
            <v>623637</v>
          </cell>
          <cell r="B14005" t="str">
            <v>TAPA ASIENTO OSLO BLANCO</v>
          </cell>
          <cell r="C14005">
            <v>1</v>
          </cell>
        </row>
        <row r="14006">
          <cell r="A14006">
            <v>623638</v>
          </cell>
          <cell r="B14006" t="str">
            <v>REPUESTO AEREADOR 8.3 1/m</v>
          </cell>
          <cell r="C14006">
            <v>15</v>
          </cell>
        </row>
        <row r="14007">
          <cell r="A14007">
            <v>623701</v>
          </cell>
          <cell r="B14007" t="str">
            <v>LAVM. VETRO TRANSPARENTE REDONDO</v>
          </cell>
          <cell r="C14007">
            <v>1</v>
          </cell>
        </row>
        <row r="14008">
          <cell r="A14008">
            <v>623702</v>
          </cell>
          <cell r="B14008" t="str">
            <v>LAVM. VETRO CAFE REDONDO</v>
          </cell>
          <cell r="C14008">
            <v>2</v>
          </cell>
        </row>
        <row r="14009">
          <cell r="A14009">
            <v>623703</v>
          </cell>
          <cell r="B14009" t="str">
            <v>LAVM. VETRO CAFE TRANSP. REDONDO</v>
          </cell>
        </row>
        <row r="14010">
          <cell r="A14010">
            <v>623825</v>
          </cell>
          <cell r="B14010" t="str">
            <v>LAVM.MURANO BLANCO</v>
          </cell>
        </row>
        <row r="14011">
          <cell r="A14011">
            <v>624146</v>
          </cell>
          <cell r="B14011" t="str">
            <v>LAVM.LIRIO CON PEDESTAL BLANCO</v>
          </cell>
        </row>
        <row r="14012">
          <cell r="A14012">
            <v>624225</v>
          </cell>
          <cell r="B14012" t="str">
            <v>LAVM.AVIGNON 65CM BLANCO</v>
          </cell>
        </row>
        <row r="14013">
          <cell r="A14013">
            <v>624226</v>
          </cell>
          <cell r="B14013" t="str">
            <v>LAVM.AVIGNON 52CM BLANCO</v>
          </cell>
        </row>
        <row r="14014">
          <cell r="A14014">
            <v>624301</v>
          </cell>
          <cell r="B14014" t="str">
            <v>LAVM. VENECIA-MARSELLA 64CMS BLANCO S/MUEBLE</v>
          </cell>
          <cell r="C14014">
            <v>2</v>
          </cell>
        </row>
        <row r="14015">
          <cell r="A14015">
            <v>624302</v>
          </cell>
          <cell r="B14015" t="str">
            <v>LAVM. VENECIA 48CMS MONOC WENGUE C/MUEBLE COLGAR-DESCONTINUADO</v>
          </cell>
        </row>
        <row r="14016">
          <cell r="A14016">
            <v>624303</v>
          </cell>
          <cell r="B14016" t="str">
            <v>LAVAMANOS VENECIA PARA MONOCOMANDO WENGUE 64 CMS C/M</v>
          </cell>
        </row>
        <row r="14017">
          <cell r="A14017">
            <v>624304</v>
          </cell>
          <cell r="B14017" t="str">
            <v>LAVAMANOS VENECIA PARA MONOCOMANDO WENGUE CON MUEBLE DE COLGAR 64 CMS-DESCONTINUADO</v>
          </cell>
          <cell r="C14017">
            <v>6</v>
          </cell>
        </row>
        <row r="14018">
          <cell r="A14018">
            <v>624305</v>
          </cell>
          <cell r="B14018" t="str">
            <v>LAVAMANOS VENECIA SIN MUEBLE  DE 48 CM BLANCO-DESCONTINUADO</v>
          </cell>
          <cell r="C14018">
            <v>6</v>
          </cell>
        </row>
        <row r="14019">
          <cell r="A14019">
            <v>624324</v>
          </cell>
          <cell r="B14019" t="str">
            <v>MUEBLE WENGUE P/LAVM.VENECIA 48CM</v>
          </cell>
        </row>
        <row r="14020">
          <cell r="A14020">
            <v>624325</v>
          </cell>
          <cell r="B14020" t="str">
            <v>LAVM.VENECIA 48CM BLANCO C/MUEBLE</v>
          </cell>
          <cell r="C14020">
            <v>1</v>
          </cell>
        </row>
        <row r="14021">
          <cell r="A14021">
            <v>624326</v>
          </cell>
          <cell r="B14021" t="str">
            <v>LAVM.VENECIA 64CM BLANCO</v>
          </cell>
          <cell r="C14021">
            <v>1</v>
          </cell>
        </row>
        <row r="14022">
          <cell r="A14022">
            <v>624327</v>
          </cell>
          <cell r="B14022" t="str">
            <v>LAVM.VENECIA 48CM WENGUE C/MUEBLE</v>
          </cell>
        </row>
        <row r="14023">
          <cell r="A14023">
            <v>624625</v>
          </cell>
          <cell r="B14023" t="str">
            <v>LAVM.ATHENEA BLANCO</v>
          </cell>
        </row>
        <row r="14024">
          <cell r="A14024">
            <v>624626</v>
          </cell>
          <cell r="B14024" t="str">
            <v>LAVM.ROSSINI BLANCO</v>
          </cell>
        </row>
        <row r="14025">
          <cell r="A14025">
            <v>624627</v>
          </cell>
          <cell r="B14025" t="str">
            <v>LAVM.CUADRA BLANCO</v>
          </cell>
        </row>
        <row r="14026">
          <cell r="A14026">
            <v>624628</v>
          </cell>
          <cell r="B14026" t="str">
            <v>LAVAMANOS ALBA BLANCO</v>
          </cell>
          <cell r="C14026">
            <v>228</v>
          </cell>
        </row>
        <row r="14027">
          <cell r="A14027">
            <v>625005</v>
          </cell>
          <cell r="B14027" t="str">
            <v>JGO.ACCE.PORCELANA AZUL CIELO</v>
          </cell>
        </row>
        <row r="14028">
          <cell r="A14028">
            <v>625006</v>
          </cell>
          <cell r="B14028" t="str">
            <v>JUEGO COMPLETO ACCESORIOS PORCELANA DURFIX NARANJA</v>
          </cell>
        </row>
        <row r="14029">
          <cell r="A14029">
            <v>625007</v>
          </cell>
          <cell r="B14029" t="str">
            <v>JUEGO COMPLETO ACCESORIOS PORCELANA DURFIX NEGRO</v>
          </cell>
        </row>
        <row r="14030">
          <cell r="A14030">
            <v>625008</v>
          </cell>
          <cell r="B14030" t="str">
            <v>JUEGO COMPLETO ACCESORIOS PORCELANA DURFIX ROJO</v>
          </cell>
        </row>
        <row r="14031">
          <cell r="A14031">
            <v>625009</v>
          </cell>
          <cell r="B14031" t="str">
            <v>JUEGO COMPLETO ACCESORIOS PORCELANA DURFIX VERDE LIMON</v>
          </cell>
          <cell r="C14031">
            <v>2</v>
          </cell>
        </row>
        <row r="14032">
          <cell r="A14032">
            <v>625010</v>
          </cell>
          <cell r="B14032" t="str">
            <v>JGO.ACCE.PORCELANA AZUL MEDITERRANEO</v>
          </cell>
          <cell r="C14032">
            <v>2</v>
          </cell>
        </row>
        <row r="14033">
          <cell r="A14033">
            <v>625015</v>
          </cell>
          <cell r="B14033" t="str">
            <v>JGO.ACCE.PORCELANA AZUL COBALTO</v>
          </cell>
        </row>
        <row r="14034">
          <cell r="A14034">
            <v>625020</v>
          </cell>
          <cell r="B14034" t="str">
            <v>JGO.ACCE.PORCELANA ARENA</v>
          </cell>
          <cell r="C14034">
            <v>13</v>
          </cell>
        </row>
        <row r="14035">
          <cell r="A14035">
            <v>625025</v>
          </cell>
          <cell r="B14035" t="str">
            <v>JGO.ACCE.PORCELANA BLANCO</v>
          </cell>
          <cell r="C14035">
            <v>2</v>
          </cell>
        </row>
        <row r="14036">
          <cell r="A14036">
            <v>625030</v>
          </cell>
          <cell r="B14036" t="str">
            <v>JGO.ACCE.PORCELANA BONE</v>
          </cell>
        </row>
        <row r="14037">
          <cell r="A14037">
            <v>625035</v>
          </cell>
          <cell r="B14037" t="str">
            <v>JGO.ACCE.PORCELANA CIPRES</v>
          </cell>
          <cell r="C14037">
            <v>2</v>
          </cell>
        </row>
        <row r="14038">
          <cell r="A14038">
            <v>625040</v>
          </cell>
          <cell r="B14038" t="str">
            <v>JGO.ACCE.PORCELANA SHELL</v>
          </cell>
        </row>
        <row r="14039">
          <cell r="A14039">
            <v>625045</v>
          </cell>
          <cell r="B14039" t="str">
            <v>JGO.ACCE.PORCELANA GRIS</v>
          </cell>
        </row>
        <row r="14040">
          <cell r="A14040">
            <v>625050</v>
          </cell>
          <cell r="B14040" t="str">
            <v>JGO.ACCE.PORCELANA MERLOT</v>
          </cell>
          <cell r="C14040">
            <v>6</v>
          </cell>
        </row>
        <row r="14041">
          <cell r="A14041">
            <v>625055</v>
          </cell>
          <cell r="B14041" t="str">
            <v>JGO.ACCE.PORCELANA MORA</v>
          </cell>
          <cell r="C14041">
            <v>9</v>
          </cell>
        </row>
        <row r="14042">
          <cell r="A14042">
            <v>625060</v>
          </cell>
          <cell r="B14042" t="str">
            <v>JGO.ACCE.PORCELANA NEGRO</v>
          </cell>
          <cell r="C14042">
            <v>1</v>
          </cell>
        </row>
        <row r="14043">
          <cell r="A14043">
            <v>625065</v>
          </cell>
          <cell r="B14043" t="str">
            <v>JGO.ACCE.PORCELANA VERDE PRIMAVERA</v>
          </cell>
        </row>
        <row r="14044">
          <cell r="A14044">
            <v>625225</v>
          </cell>
          <cell r="B14044" t="str">
            <v>1/2 JUEGO ACCE.PORC. GANCHO BL</v>
          </cell>
        </row>
        <row r="14045">
          <cell r="A14045">
            <v>625226</v>
          </cell>
          <cell r="B14045" t="str">
            <v>MEDIO JUEGO DE ACCESORIOS PORCELANA DURFIX AZUL MEDITERRANEO</v>
          </cell>
        </row>
        <row r="14046">
          <cell r="A14046">
            <v>625227</v>
          </cell>
          <cell r="B14046" t="str">
            <v>1/2 JUEGO ACCE.PORC.BLANCO</v>
          </cell>
          <cell r="C14046">
            <v>415</v>
          </cell>
        </row>
        <row r="14047">
          <cell r="A14047">
            <v>625228</v>
          </cell>
          <cell r="B14047" t="str">
            <v>MEDIO JUEGO DE ACCESORIOS PORCELANA DURFIX CIPRES</v>
          </cell>
        </row>
        <row r="14048">
          <cell r="A14048">
            <v>625230</v>
          </cell>
          <cell r="B14048" t="str">
            <v>1/2 JUEGO ACCE.PORC.BONE</v>
          </cell>
          <cell r="C14048">
            <v>43</v>
          </cell>
        </row>
        <row r="14049">
          <cell r="A14049">
            <v>625240</v>
          </cell>
          <cell r="B14049" t="str">
            <v>1/2 JUEGO ACCE.PORC.C.SHELL</v>
          </cell>
        </row>
        <row r="14050">
          <cell r="A14050">
            <v>625245</v>
          </cell>
          <cell r="B14050" t="str">
            <v>1/2 JUEGO ACCE.PORC.GRIS</v>
          </cell>
          <cell r="C14050">
            <v>36</v>
          </cell>
        </row>
        <row r="14051">
          <cell r="A14051">
            <v>625265</v>
          </cell>
          <cell r="B14051" t="str">
            <v>1/2 JUEGO ACCE.PORC.VERDE PRIM.</v>
          </cell>
          <cell r="C14051">
            <v>8</v>
          </cell>
        </row>
        <row r="14052">
          <cell r="A14052">
            <v>625325</v>
          </cell>
          <cell r="B14052" t="str">
            <v>1/2 JGO.ACCE ROUND BANCO</v>
          </cell>
        </row>
        <row r="14053">
          <cell r="A14053">
            <v>625405</v>
          </cell>
          <cell r="B14053" t="str">
            <v>TAZA LIDO AZUL CIELO</v>
          </cell>
        </row>
        <row r="14054">
          <cell r="A14054">
            <v>625410</v>
          </cell>
          <cell r="B14054" t="str">
            <v>TAZA LIDO AZUL MEDITERRANEO</v>
          </cell>
          <cell r="C14054">
            <v>7</v>
          </cell>
        </row>
        <row r="14055">
          <cell r="A14055">
            <v>625411</v>
          </cell>
          <cell r="B14055" t="str">
            <v>TAZA LIDO VERDE CIPRES</v>
          </cell>
          <cell r="C14055">
            <v>2</v>
          </cell>
        </row>
        <row r="14056">
          <cell r="A14056">
            <v>625425</v>
          </cell>
          <cell r="B14056" t="str">
            <v>TAZA MILAN BLANCA</v>
          </cell>
          <cell r="C14056">
            <v>32</v>
          </cell>
        </row>
        <row r="14057">
          <cell r="A14057">
            <v>625426</v>
          </cell>
          <cell r="B14057" t="str">
            <v>TAZA PARA SANITARIO GRECO BLANCO</v>
          </cell>
          <cell r="C14057">
            <v>2</v>
          </cell>
        </row>
        <row r="14058">
          <cell r="A14058">
            <v>625427</v>
          </cell>
          <cell r="B14058" t="str">
            <v>TAZA MILAN BLANCA CALIDAD COMERCIAL</v>
          </cell>
        </row>
        <row r="14059">
          <cell r="A14059">
            <v>625428</v>
          </cell>
          <cell r="B14059" t="str">
            <v>TAZA LIDO/MILAN BONE CALIDAD COMERCIAL</v>
          </cell>
        </row>
        <row r="14060">
          <cell r="A14060">
            <v>625430</v>
          </cell>
          <cell r="B14060" t="str">
            <v>TAZA LIDO/MILAN BONE</v>
          </cell>
          <cell r="C14060">
            <v>33</v>
          </cell>
        </row>
        <row r="14061">
          <cell r="A14061">
            <v>625440</v>
          </cell>
          <cell r="B14061" t="str">
            <v>TAZA LIDO SHELL</v>
          </cell>
        </row>
        <row r="14062">
          <cell r="A14062">
            <v>625445</v>
          </cell>
          <cell r="B14062" t="str">
            <v>TAZA LIDO GRIS</v>
          </cell>
          <cell r="C14062">
            <v>9</v>
          </cell>
        </row>
        <row r="14063">
          <cell r="A14063">
            <v>625450</v>
          </cell>
          <cell r="B14063" t="str">
            <v>TAZA LIDO MERLOT</v>
          </cell>
          <cell r="C14063">
            <v>7</v>
          </cell>
        </row>
        <row r="14064">
          <cell r="A14064">
            <v>625455</v>
          </cell>
          <cell r="B14064" t="str">
            <v>TAZA LIDO MORA</v>
          </cell>
        </row>
        <row r="14065">
          <cell r="A14065">
            <v>625460</v>
          </cell>
          <cell r="B14065" t="str">
            <v>TAZA LIDO NEGRO</v>
          </cell>
          <cell r="C14065">
            <v>9</v>
          </cell>
        </row>
        <row r="14066">
          <cell r="A14066">
            <v>625465</v>
          </cell>
          <cell r="B14066" t="str">
            <v>TAZA LIDO VERDE PRIMAVERA</v>
          </cell>
          <cell r="C14066">
            <v>4</v>
          </cell>
        </row>
        <row r="14067">
          <cell r="A14067">
            <v>625502</v>
          </cell>
          <cell r="B14067" t="str">
            <v>TANQUE COMPLETO MILAN DUAL NEGRO</v>
          </cell>
          <cell r="C14067">
            <v>9</v>
          </cell>
        </row>
        <row r="14068">
          <cell r="A14068">
            <v>625503</v>
          </cell>
          <cell r="B14068" t="str">
            <v>TANQUE COMPLETO MILAN DUAL NEGRO</v>
          </cell>
          <cell r="C14068">
            <v>16</v>
          </cell>
        </row>
        <row r="14069">
          <cell r="A14069">
            <v>625504</v>
          </cell>
          <cell r="B14069" t="str">
            <v>TANQUE COMPLETO MILAN DUAL TAPA NARANJA</v>
          </cell>
        </row>
        <row r="14070">
          <cell r="A14070">
            <v>625505</v>
          </cell>
          <cell r="B14070" t="str">
            <v>TANQUE COMPLETO LIDO AZUL CIELO</v>
          </cell>
        </row>
        <row r="14071">
          <cell r="A14071">
            <v>625510</v>
          </cell>
          <cell r="B14071" t="str">
            <v>TANQUE COMPLETO LIDO AZUL MEDITERRANEO</v>
          </cell>
          <cell r="C14071">
            <v>7</v>
          </cell>
        </row>
        <row r="14072">
          <cell r="A14072">
            <v>625529</v>
          </cell>
          <cell r="B14072" t="str">
            <v>TANQUE COMPLETO MILAN BLANCO</v>
          </cell>
          <cell r="C14072">
            <v>15</v>
          </cell>
        </row>
        <row r="14073">
          <cell r="A14073">
            <v>625530</v>
          </cell>
          <cell r="B14073" t="str">
            <v>TANQUE COMPLETO LIDO BONE</v>
          </cell>
        </row>
        <row r="14074">
          <cell r="A14074">
            <v>625531</v>
          </cell>
          <cell r="B14074" t="str">
            <v>TANQUE COMPLETO MILAN BONE</v>
          </cell>
          <cell r="C14074">
            <v>5</v>
          </cell>
        </row>
        <row r="14075">
          <cell r="A14075">
            <v>625532</v>
          </cell>
          <cell r="B14075" t="str">
            <v>TAPA TANQUE  MILAN BLANCO</v>
          </cell>
        </row>
        <row r="14076">
          <cell r="A14076">
            <v>625533</v>
          </cell>
          <cell r="B14076" t="str">
            <v>TANQUE CON TAPA SIN HERRAJE GRECO BLANCO</v>
          </cell>
          <cell r="C14076">
            <v>12</v>
          </cell>
        </row>
        <row r="14077">
          <cell r="A14077">
            <v>625534</v>
          </cell>
          <cell r="B14077" t="str">
            <v>TANQUE  CON TAPA S/HERRAJE MILAN BLANO</v>
          </cell>
        </row>
        <row r="14078">
          <cell r="A14078">
            <v>625535</v>
          </cell>
          <cell r="B14078" t="str">
            <v>TANQUE COMPLETO LIDO CIPRES</v>
          </cell>
        </row>
        <row r="14079">
          <cell r="A14079">
            <v>625540</v>
          </cell>
          <cell r="B14079" t="str">
            <v>TANQUE COMPLETO LIDO SHELL</v>
          </cell>
        </row>
        <row r="14080">
          <cell r="A14080">
            <v>625545</v>
          </cell>
          <cell r="B14080" t="str">
            <v>TANQUE COMPLETO LIDO GRIS</v>
          </cell>
        </row>
        <row r="14081">
          <cell r="A14081">
            <v>625550</v>
          </cell>
          <cell r="B14081" t="str">
            <v>TANQUE COMPLETO LIDO MERLOT</v>
          </cell>
          <cell r="C14081">
            <v>10</v>
          </cell>
        </row>
        <row r="14082">
          <cell r="A14082">
            <v>625555</v>
          </cell>
          <cell r="B14082" t="str">
            <v>TANQUE COMPLETO LIDO MORA</v>
          </cell>
        </row>
        <row r="14083">
          <cell r="A14083">
            <v>625565</v>
          </cell>
          <cell r="B14083" t="str">
            <v>TANQUE COMPLETO LIDO VERDE PRIMAVERA</v>
          </cell>
        </row>
        <row r="14084">
          <cell r="A14084">
            <v>625610</v>
          </cell>
          <cell r="B14084" t="str">
            <v>TAPA TANQUE LIDO AZUL MEDITERRANEO</v>
          </cell>
        </row>
        <row r="14085">
          <cell r="A14085">
            <v>625625</v>
          </cell>
          <cell r="B14085" t="str">
            <v>TAPA TANQUE LIDO BLANCO</v>
          </cell>
        </row>
        <row r="14086">
          <cell r="A14086">
            <v>625626</v>
          </cell>
          <cell r="B14086" t="str">
            <v>TAPA TANQUE LIDO BOTON SUPERIOR BONE</v>
          </cell>
          <cell r="C14086">
            <v>3</v>
          </cell>
        </row>
        <row r="14087">
          <cell r="A14087">
            <v>625627</v>
          </cell>
          <cell r="B14087" t="str">
            <v>TAPA TANQUE LIDO BOTON SUPERIOR BLANCO</v>
          </cell>
        </row>
        <row r="14088">
          <cell r="A14088">
            <v>625628</v>
          </cell>
          <cell r="B14088" t="str">
            <v>TAPA TANQUE FIRENZE BONE</v>
          </cell>
        </row>
        <row r="14089">
          <cell r="A14089">
            <v>625629</v>
          </cell>
          <cell r="B14089" t="str">
            <v>TAPA TANQUE GINEBRA BLANCO</v>
          </cell>
        </row>
        <row r="14090">
          <cell r="A14090">
            <v>625630</v>
          </cell>
          <cell r="B14090" t="str">
            <v>TAPA TANQUE LIDO BONE</v>
          </cell>
        </row>
        <row r="14091">
          <cell r="A14091">
            <v>625631</v>
          </cell>
          <cell r="B14091" t="str">
            <v>TAPA TANQUE GINEBRA BONE</v>
          </cell>
        </row>
        <row r="14092">
          <cell r="A14092">
            <v>625632</v>
          </cell>
          <cell r="B14092" t="str">
            <v>TAPA TANQUE SANIT BARI BLANCO</v>
          </cell>
        </row>
        <row r="14093">
          <cell r="A14093">
            <v>625633</v>
          </cell>
          <cell r="B14093" t="str">
            <v>TAPA TANQUE SANIT MURANO BLANCO</v>
          </cell>
        </row>
        <row r="14094">
          <cell r="A14094">
            <v>625645</v>
          </cell>
          <cell r="B14094" t="str">
            <v>TAPA TANQUE LIDO GRIS</v>
          </cell>
        </row>
        <row r="14095">
          <cell r="A14095">
            <v>625675</v>
          </cell>
          <cell r="B14095" t="str">
            <v>TAPA TANQUE EVOLUTION AZUL MEDITERRANEO</v>
          </cell>
        </row>
        <row r="14096">
          <cell r="A14096">
            <v>625676</v>
          </cell>
          <cell r="B14096" t="str">
            <v>TAPA TANQUE EVOLUTION BONE</v>
          </cell>
        </row>
        <row r="14097">
          <cell r="A14097">
            <v>625677</v>
          </cell>
          <cell r="B14097" t="str">
            <v>TAPA TANQUE BICOLOR VERDE</v>
          </cell>
        </row>
        <row r="14098">
          <cell r="A14098">
            <v>625678</v>
          </cell>
          <cell r="B14098" t="str">
            <v>TAPA TANQUE BICOLOR NEGRO</v>
          </cell>
        </row>
        <row r="14099">
          <cell r="A14099">
            <v>625679</v>
          </cell>
          <cell r="B14099" t="str">
            <v>TANQUE COMPLETO C/PUSH MILAN BLANCO</v>
          </cell>
          <cell r="C14099">
            <v>3</v>
          </cell>
        </row>
        <row r="14100">
          <cell r="A14100">
            <v>625680</v>
          </cell>
          <cell r="B14100" t="str">
            <v>TANQUE COMPLETO C/PUSH MILAN CIPRES</v>
          </cell>
          <cell r="C14100">
            <v>3</v>
          </cell>
        </row>
        <row r="14101">
          <cell r="A14101">
            <v>625681</v>
          </cell>
          <cell r="B14101" t="str">
            <v>TAPA TANQUE BICOLOR NARANJA</v>
          </cell>
        </row>
        <row r="14102">
          <cell r="A14102">
            <v>625682</v>
          </cell>
          <cell r="B14102" t="str">
            <v>TAPA TANQUE EVOLUTION BLANCA</v>
          </cell>
        </row>
        <row r="14103">
          <cell r="A14103">
            <v>625683</v>
          </cell>
          <cell r="B14103" t="str">
            <v>TANQUE COMPLETO EVOLUTION BLANCO S/HERRAJE</v>
          </cell>
        </row>
        <row r="14104">
          <cell r="A14104">
            <v>625684</v>
          </cell>
          <cell r="B14104" t="str">
            <v>TAPA TANQUE BICOLOR ROJO</v>
          </cell>
        </row>
        <row r="14105">
          <cell r="A14105">
            <v>625685</v>
          </cell>
          <cell r="B14105" t="str">
            <v>TAPA TANQUE EVOLUTION NEGRO</v>
          </cell>
        </row>
        <row r="14106">
          <cell r="A14106">
            <v>625686</v>
          </cell>
          <cell r="B14106" t="str">
            <v>TAPA TANQUE GRECO BLANCO</v>
          </cell>
        </row>
        <row r="14107">
          <cell r="A14107">
            <v>625687</v>
          </cell>
          <cell r="B14107" t="str">
            <v>TANQUE SIN TAPA GRECO BLANCO</v>
          </cell>
        </row>
        <row r="14108">
          <cell r="A14108">
            <v>625810</v>
          </cell>
          <cell r="B14108" t="str">
            <v>TANQUE SIN TAPA LIDO AZUL MEDITERRANEO</v>
          </cell>
        </row>
        <row r="14109">
          <cell r="A14109">
            <v>625820</v>
          </cell>
          <cell r="B14109" t="str">
            <v>TANQUE SIN TAPA LIDO ARENA</v>
          </cell>
        </row>
        <row r="14110">
          <cell r="A14110">
            <v>625825</v>
          </cell>
          <cell r="B14110" t="str">
            <v>TANQUE SIN TAPA LIDO BLANCO</v>
          </cell>
        </row>
        <row r="14111">
          <cell r="A14111">
            <v>625826</v>
          </cell>
          <cell r="B14111" t="str">
            <v>TANQUE CON TAPA S/HERRAJE LIDO BLANCO</v>
          </cell>
          <cell r="C14111">
            <v>13</v>
          </cell>
        </row>
        <row r="14112">
          <cell r="A14112">
            <v>625827</v>
          </cell>
          <cell r="B14112" t="str">
            <v>TANQUE COMPLETO LIDO BLANCO</v>
          </cell>
        </row>
        <row r="14113">
          <cell r="A14113">
            <v>625828</v>
          </cell>
          <cell r="B14113" t="str">
            <v>TANQUE SIN TAPA S/HERRAJE MILAN BLANCO</v>
          </cell>
        </row>
        <row r="14114">
          <cell r="A14114">
            <v>625829</v>
          </cell>
          <cell r="B14114" t="str">
            <v>TANQUE  S/HERRAJE MILAN</v>
          </cell>
        </row>
        <row r="14115">
          <cell r="A14115">
            <v>625830</v>
          </cell>
          <cell r="B14115" t="str">
            <v>TANQUE SIN TAPA LIDO BONE</v>
          </cell>
        </row>
        <row r="14116">
          <cell r="A14116">
            <v>625835</v>
          </cell>
          <cell r="B14116" t="str">
            <v>TANQUE SIN TAPA LIDO CIPRES</v>
          </cell>
        </row>
        <row r="14117">
          <cell r="A14117">
            <v>625840</v>
          </cell>
          <cell r="B14117" t="str">
            <v>TANQUE SIN TAPA LIDO SHELL</v>
          </cell>
        </row>
        <row r="14118">
          <cell r="A14118">
            <v>625845</v>
          </cell>
          <cell r="B14118" t="str">
            <v>TANQUE SIN TAPA LIDO GRIS</v>
          </cell>
        </row>
        <row r="14119">
          <cell r="A14119">
            <v>625850</v>
          </cell>
          <cell r="B14119" t="str">
            <v>TANQUE SIN TAPA LIDO MERLOT</v>
          </cell>
        </row>
        <row r="14120">
          <cell r="A14120">
            <v>625855</v>
          </cell>
          <cell r="B14120" t="str">
            <v>TANQUE SIN TAPA LIDO MORA</v>
          </cell>
          <cell r="C14120">
            <v>1</v>
          </cell>
        </row>
        <row r="14121">
          <cell r="A14121">
            <v>625865</v>
          </cell>
          <cell r="B14121" t="str">
            <v>TANQUE SIN TAPA LIDO VERDE PRIMAVERA</v>
          </cell>
          <cell r="C14121">
            <v>1</v>
          </cell>
        </row>
        <row r="14122">
          <cell r="A14122">
            <v>625875</v>
          </cell>
          <cell r="B14122" t="str">
            <v>TANQUE SIN TAPA EVOLUTION AZUL MEDITERRANEO</v>
          </cell>
        </row>
        <row r="14123">
          <cell r="A14123">
            <v>626005</v>
          </cell>
          <cell r="B14123" t="str">
            <v>PEDESTAL FERRARA AZUL CIELO</v>
          </cell>
        </row>
        <row r="14124">
          <cell r="A14124">
            <v>626006</v>
          </cell>
          <cell r="B14124" t="str">
            <v>PEDESTAL FERRARA  AZUL MEDITERRANEO</v>
          </cell>
        </row>
        <row r="14125">
          <cell r="A14125">
            <v>626007</v>
          </cell>
          <cell r="B14125" t="str">
            <v>PEDESTAL FERRARA VERDE CIPRES</v>
          </cell>
          <cell r="C14125">
            <v>3</v>
          </cell>
        </row>
        <row r="14126">
          <cell r="A14126">
            <v>626015</v>
          </cell>
          <cell r="B14126" t="str">
            <v>PEDESTAL FERRARA AZUL COBALTO</v>
          </cell>
        </row>
        <row r="14127">
          <cell r="A14127">
            <v>626020</v>
          </cell>
          <cell r="B14127" t="str">
            <v>PEDESTAL FERRARA ARENA</v>
          </cell>
          <cell r="C14127">
            <v>2</v>
          </cell>
        </row>
        <row r="14128">
          <cell r="A14128">
            <v>626025</v>
          </cell>
          <cell r="B14128" t="str">
            <v>PEDESTAL FERRARA BLANCO</v>
          </cell>
          <cell r="C14128">
            <v>92</v>
          </cell>
        </row>
        <row r="14129">
          <cell r="A14129">
            <v>626030</v>
          </cell>
          <cell r="B14129" t="str">
            <v>PEDESTAL FERRARA BONE</v>
          </cell>
          <cell r="C14129">
            <v>119</v>
          </cell>
        </row>
        <row r="14130">
          <cell r="A14130">
            <v>626045</v>
          </cell>
          <cell r="B14130" t="str">
            <v>PEDESTAL FERRARA GRIS</v>
          </cell>
        </row>
        <row r="14131">
          <cell r="A14131">
            <v>626050</v>
          </cell>
          <cell r="B14131" t="str">
            <v>PEDESTAL FERRARA MERLOT</v>
          </cell>
        </row>
        <row r="14132">
          <cell r="A14132">
            <v>626055</v>
          </cell>
          <cell r="B14132" t="str">
            <v>PEDESTAL FERRARA MORA</v>
          </cell>
        </row>
        <row r="14133">
          <cell r="A14133">
            <v>626060</v>
          </cell>
          <cell r="B14133" t="str">
            <v>PEDESTAL FERRARA NEGRO</v>
          </cell>
          <cell r="C14133">
            <v>7</v>
          </cell>
        </row>
        <row r="14134">
          <cell r="A14134">
            <v>626061</v>
          </cell>
          <cell r="B14134" t="str">
            <v>PEDESTAL FERRARA NEGRO CALIDAD COMERCIAL</v>
          </cell>
        </row>
        <row r="14135">
          <cell r="A14135">
            <v>626062</v>
          </cell>
          <cell r="B14135" t="str">
            <v>PEDESTAL FERRARA BLANCO CALIDAD COMERCIAL</v>
          </cell>
        </row>
        <row r="14136">
          <cell r="A14136">
            <v>626065</v>
          </cell>
          <cell r="B14136" t="str">
            <v>PEDESTAL FERRARA VERDE PRIMAVERA</v>
          </cell>
        </row>
        <row r="14137">
          <cell r="A14137">
            <v>626112</v>
          </cell>
          <cell r="B14137" t="str">
            <v>TANQUE SIN TAPA NAPOLI BLANCO</v>
          </cell>
        </row>
        <row r="14138">
          <cell r="A14138">
            <v>626113</v>
          </cell>
          <cell r="B14138" t="str">
            <v>TANQUE SIN TAPA EVOLUTION BLANCA</v>
          </cell>
          <cell r="C14138">
            <v>19</v>
          </cell>
        </row>
        <row r="14139">
          <cell r="A14139">
            <v>626114</v>
          </cell>
          <cell r="B14139" t="str">
            <v>TANQUE SIN TAPA EVOLUTION BONE</v>
          </cell>
          <cell r="C14139">
            <v>14</v>
          </cell>
        </row>
        <row r="14140">
          <cell r="A14140">
            <v>626320</v>
          </cell>
          <cell r="B14140" t="str">
            <v>ASIENTO ESTANDAR ARENA</v>
          </cell>
        </row>
        <row r="14141">
          <cell r="A14141">
            <v>626321</v>
          </cell>
          <cell r="B14141" t="str">
            <v>ASIENTO ESTANDAR AZUL MEDITERRANEO</v>
          </cell>
          <cell r="C14141">
            <v>4</v>
          </cell>
        </row>
        <row r="14142">
          <cell r="A14142">
            <v>626322</v>
          </cell>
          <cell r="B14142" t="str">
            <v>ASIENTO ESTANDAR NARANJA</v>
          </cell>
        </row>
        <row r="14143">
          <cell r="A14143">
            <v>626323</v>
          </cell>
          <cell r="B14143" t="str">
            <v>ASIENTO ESTANDAR NEGRO</v>
          </cell>
          <cell r="C14143">
            <v>12</v>
          </cell>
        </row>
        <row r="14144">
          <cell r="A14144">
            <v>626324</v>
          </cell>
          <cell r="B14144" t="str">
            <v>ASIENTO ESTANDAR ROJO</v>
          </cell>
        </row>
        <row r="14145">
          <cell r="A14145">
            <v>626325</v>
          </cell>
          <cell r="B14145" t="str">
            <v>ASIENTO ESTANDAR BLANCO</v>
          </cell>
          <cell r="C14145">
            <v>40</v>
          </cell>
        </row>
        <row r="14146">
          <cell r="A14146">
            <v>626326</v>
          </cell>
          <cell r="B14146" t="str">
            <v>ASIENTO ESTANDAR VERDE LIMON</v>
          </cell>
          <cell r="C14146">
            <v>1</v>
          </cell>
        </row>
        <row r="14147">
          <cell r="A14147">
            <v>626327</v>
          </cell>
          <cell r="B14147" t="str">
            <v>ASIENTO ESTANDAR MORA</v>
          </cell>
        </row>
        <row r="14148">
          <cell r="A14148">
            <v>626330</v>
          </cell>
          <cell r="B14148" t="str">
            <v>ASIENTO ESTANDAR BONE</v>
          </cell>
          <cell r="C14148">
            <v>70</v>
          </cell>
        </row>
        <row r="14149">
          <cell r="A14149">
            <v>626335</v>
          </cell>
          <cell r="B14149" t="str">
            <v>ASIENTO ESTANDAR CIPRES</v>
          </cell>
        </row>
        <row r="14150">
          <cell r="A14150">
            <v>626350</v>
          </cell>
          <cell r="B14150" t="str">
            <v>ASIENTO ESTANDAR MERLOT</v>
          </cell>
        </row>
        <row r="14151">
          <cell r="A14151">
            <v>626401</v>
          </cell>
          <cell r="B14151" t="str">
            <v>ASIENTO QUANTUM BLANCO</v>
          </cell>
          <cell r="C14151">
            <v>155</v>
          </cell>
        </row>
        <row r="14152">
          <cell r="A14152">
            <v>626402</v>
          </cell>
          <cell r="B14152" t="str">
            <v>ASIENTO INSTITUCIONAL BLANCO</v>
          </cell>
          <cell r="C14152">
            <v>1</v>
          </cell>
        </row>
        <row r="14153">
          <cell r="A14153">
            <v>626403</v>
          </cell>
          <cell r="B14153" t="str">
            <v>ASIENTO PARA SANITARIO REDONDO SLOW MOTION CAIDA LENTA BLANCO</v>
          </cell>
          <cell r="C14153">
            <v>1</v>
          </cell>
        </row>
        <row r="14154">
          <cell r="A14154">
            <v>626404</v>
          </cell>
          <cell r="B14154" t="str">
            <v>ASIENTO PARA SANITARIO REDONDO SLOW MOTION CAIDA LENTA BONE</v>
          </cell>
          <cell r="C14154">
            <v>1</v>
          </cell>
        </row>
        <row r="14155">
          <cell r="A14155">
            <v>626405</v>
          </cell>
          <cell r="B14155" t="str">
            <v>ASIENTO QUANTUM NEGRO</v>
          </cell>
        </row>
        <row r="14156">
          <cell r="A14156">
            <v>626406</v>
          </cell>
          <cell r="B14156" t="str">
            <v>INODORO PALERMO BLANCO</v>
          </cell>
        </row>
        <row r="14157">
          <cell r="A14157">
            <v>626407</v>
          </cell>
          <cell r="B14157" t="str">
            <v>ASIENTO INODORO PALERMO BLANCO</v>
          </cell>
        </row>
        <row r="14158">
          <cell r="A14158">
            <v>626408</v>
          </cell>
          <cell r="B14158" t="str">
            <v>ASIENTO P/ONE PIECE TRENTO/MONACO BLANCO</v>
          </cell>
          <cell r="C14158">
            <v>70</v>
          </cell>
        </row>
        <row r="14159">
          <cell r="A14159">
            <v>626409</v>
          </cell>
          <cell r="B14159" t="str">
            <v>ASIENTO P/ONE PIECE TRENTO/MONACO BONE</v>
          </cell>
        </row>
        <row r="14160">
          <cell r="A14160">
            <v>626410</v>
          </cell>
          <cell r="B14160" t="str">
            <v>ASIENTO ELONGADO ABIERTO AL FRENTE AQUA</v>
          </cell>
          <cell r="C14160">
            <v>275</v>
          </cell>
        </row>
        <row r="14161">
          <cell r="A14161">
            <v>626411</v>
          </cell>
          <cell r="B14161" t="str">
            <v>CAJA IGR / IQL</v>
          </cell>
        </row>
        <row r="14162">
          <cell r="A14162">
            <v>626412</v>
          </cell>
          <cell r="B14162" t="str">
            <v>JUEGO 8PULG LAVABO/PIST/SIF-FV COLLEC CR</v>
          </cell>
        </row>
        <row r="14163">
          <cell r="A14163">
            <v>626413</v>
          </cell>
          <cell r="B14163" t="str">
            <v>PISTON/EJE P/JUEGO 0342 Y 0344</v>
          </cell>
        </row>
        <row r="14164">
          <cell r="A14164">
            <v>626414</v>
          </cell>
          <cell r="B14164" t="str">
            <v>CARTUCHO COMPLETO PRESSMATIC LUJO 361.01</v>
          </cell>
          <cell r="C14164">
            <v>14</v>
          </cell>
        </row>
        <row r="14165">
          <cell r="A14165">
            <v>626415</v>
          </cell>
          <cell r="B14165" t="str">
            <v>ASIENTO P/ONE PIECE APOLO SLOW MOTION BLANCO</v>
          </cell>
          <cell r="C14165">
            <v>37</v>
          </cell>
        </row>
        <row r="14166">
          <cell r="A14166">
            <v>626416</v>
          </cell>
          <cell r="B14166" t="str">
            <v>ASIENTO P/ONE PIECE APOLO SLOW MOTION BONE</v>
          </cell>
          <cell r="C14166">
            <v>14</v>
          </cell>
        </row>
        <row r="14167">
          <cell r="A14167">
            <v>626417</v>
          </cell>
          <cell r="B14167" t="str">
            <v>CAJA UQM</v>
          </cell>
        </row>
        <row r="14168">
          <cell r="A14168">
            <v>626418</v>
          </cell>
          <cell r="B14168" t="str">
            <v>CAJA LRM VCR VAM VST</v>
          </cell>
        </row>
        <row r="14169">
          <cell r="A14169">
            <v>626419</v>
          </cell>
          <cell r="B14169" t="str">
            <v>CAJA URINARIO QUANTUM MODERNIZADO</v>
          </cell>
        </row>
        <row r="14170">
          <cell r="A14170">
            <v>626420</v>
          </cell>
          <cell r="B14170" t="str">
            <v>BANDEJA INF IGE-IQE-ILB</v>
          </cell>
        </row>
        <row r="14171">
          <cell r="A14171">
            <v>626421</v>
          </cell>
          <cell r="B14171" t="str">
            <v>BANDEJA SUP INOD LIBER</v>
          </cell>
        </row>
        <row r="14172">
          <cell r="A14172">
            <v>626425</v>
          </cell>
          <cell r="B14172" t="str">
            <v>ASIENTO ELONGADO BLANCO</v>
          </cell>
        </row>
        <row r="14173">
          <cell r="A14173">
            <v>626426</v>
          </cell>
          <cell r="B14173" t="str">
            <v>ASIENTO ELONGADO BLANCO LIV.</v>
          </cell>
        </row>
        <row r="14174">
          <cell r="A14174">
            <v>626430</v>
          </cell>
          <cell r="B14174" t="str">
            <v>ASIENTO ELONGADO BONE</v>
          </cell>
        </row>
        <row r="14175">
          <cell r="A14175">
            <v>626445</v>
          </cell>
          <cell r="B14175" t="str">
            <v>ASIENTO ELONGADO GRIS</v>
          </cell>
        </row>
        <row r="14176">
          <cell r="A14176">
            <v>626530</v>
          </cell>
          <cell r="B14176" t="str">
            <v>ASIENTO ELONGADO ADRIATICA BONE</v>
          </cell>
        </row>
        <row r="14177">
          <cell r="A14177">
            <v>626725</v>
          </cell>
          <cell r="B14177" t="str">
            <v>ASIENTO ECONOMICO BLANCO</v>
          </cell>
          <cell r="C14177">
            <v>20</v>
          </cell>
        </row>
        <row r="14178">
          <cell r="A14178">
            <v>626730</v>
          </cell>
          <cell r="B14178" t="str">
            <v>ASIENTO ECONOMICO BONE</v>
          </cell>
          <cell r="C14178">
            <v>2</v>
          </cell>
        </row>
        <row r="14179">
          <cell r="A14179">
            <v>626731</v>
          </cell>
          <cell r="B14179" t="str">
            <v>ASIENTO ECONOMICO CARIBEAN SHELL</v>
          </cell>
        </row>
        <row r="14180">
          <cell r="A14180">
            <v>626732</v>
          </cell>
          <cell r="B14180" t="str">
            <v>ASIENTO ECONOMICO BONE CALIDAD COMERCIAL</v>
          </cell>
        </row>
        <row r="14181">
          <cell r="A14181">
            <v>626745</v>
          </cell>
          <cell r="B14181" t="str">
            <v>ASIENTO ECONOMICO GRIS</v>
          </cell>
        </row>
        <row r="14182">
          <cell r="A14182">
            <v>626765</v>
          </cell>
          <cell r="B14182" t="str">
            <v>ASIENTO ECONOMICO VERDE PRIMAVERA</v>
          </cell>
          <cell r="C14182">
            <v>1</v>
          </cell>
        </row>
        <row r="14183">
          <cell r="A14183">
            <v>626805</v>
          </cell>
          <cell r="B14183" t="str">
            <v>ASIENTO PLUS AZUL CIELO</v>
          </cell>
        </row>
        <row r="14184">
          <cell r="A14184">
            <v>626810</v>
          </cell>
          <cell r="B14184" t="str">
            <v>ASIENTO PLUS AZUL MEDITERRANEO</v>
          </cell>
        </row>
        <row r="14185">
          <cell r="A14185">
            <v>626815</v>
          </cell>
          <cell r="B14185" t="str">
            <v>ASIENTO PLUS NEGRO</v>
          </cell>
        </row>
        <row r="14186">
          <cell r="A14186">
            <v>626925</v>
          </cell>
          <cell r="B14186" t="str">
            <v>ASIENTO BELLINI BLANCO</v>
          </cell>
        </row>
        <row r="14187">
          <cell r="A14187">
            <v>626926</v>
          </cell>
          <cell r="B14187" t="str">
            <v>TAPA TANQUE BELLINI BONE</v>
          </cell>
        </row>
        <row r="14188">
          <cell r="A14188">
            <v>626927</v>
          </cell>
          <cell r="B14188" t="str">
            <v>BISAGRA PARA ASIENTO BLANCO</v>
          </cell>
        </row>
        <row r="14189">
          <cell r="A14189">
            <v>626928</v>
          </cell>
          <cell r="B14189" t="str">
            <v>BISAGRA IZQUIERDA LIDA STANDAR BLANCA</v>
          </cell>
        </row>
        <row r="14190">
          <cell r="A14190">
            <v>627524</v>
          </cell>
          <cell r="B14190" t="str">
            <v>URINARIO TEMPUS BLANCO - LIQUIDACION</v>
          </cell>
        </row>
        <row r="14191">
          <cell r="A14191">
            <v>627525</v>
          </cell>
          <cell r="B14191" t="str">
            <v>URINARIO QUANTUM BLANCO</v>
          </cell>
          <cell r="C14191">
            <v>22</v>
          </cell>
        </row>
        <row r="14192">
          <cell r="A14192">
            <v>627526</v>
          </cell>
          <cell r="B14192" t="str">
            <v>SANITARIO INST. QUANTUM C/ASIENTO BLANCO</v>
          </cell>
        </row>
        <row r="14193">
          <cell r="A14193">
            <v>627527</v>
          </cell>
          <cell r="B14193" t="str">
            <v>URINARIO QUANTUM BONE</v>
          </cell>
          <cell r="C14193">
            <v>55</v>
          </cell>
        </row>
        <row r="14194">
          <cell r="A14194">
            <v>627528</v>
          </cell>
          <cell r="B14194" t="str">
            <v>URINARIO QUANTUM PLUSS BLANCO</v>
          </cell>
          <cell r="C14194">
            <v>8</v>
          </cell>
        </row>
        <row r="14195">
          <cell r="A14195">
            <v>627529</v>
          </cell>
          <cell r="B14195" t="str">
            <v>BUJE P/URINARIO QUANTUM</v>
          </cell>
        </row>
        <row r="14196">
          <cell r="A14196">
            <v>627530</v>
          </cell>
          <cell r="B14196" t="str">
            <v>URINARIO QUANTUM BLANCO CALIDAD COMERCIAL</v>
          </cell>
        </row>
        <row r="14197">
          <cell r="A14197">
            <v>627531</v>
          </cell>
          <cell r="B14197" t="str">
            <v>URINARIO QUANTUM PLUSS BLANCO CALIDAD COMERCIAL</v>
          </cell>
        </row>
        <row r="14198">
          <cell r="A14198">
            <v>627532</v>
          </cell>
          <cell r="B14198" t="str">
            <v>URINARIO QUANTUM BLANCO SIN BUJE</v>
          </cell>
          <cell r="C14198">
            <v>3</v>
          </cell>
        </row>
        <row r="14199">
          <cell r="A14199">
            <v>627533</v>
          </cell>
          <cell r="B14199" t="str">
            <v>URINARIO QUANTUM BONE SIN BUJE</v>
          </cell>
          <cell r="C14199">
            <v>1</v>
          </cell>
        </row>
        <row r="14200">
          <cell r="A14200">
            <v>627725</v>
          </cell>
          <cell r="B14200" t="str">
            <v>TOALLERO BARRA 30CM PORCELANA BLANCO</v>
          </cell>
          <cell r="C14200">
            <v>125</v>
          </cell>
        </row>
        <row r="14201">
          <cell r="A14201">
            <v>627730</v>
          </cell>
          <cell r="B14201" t="str">
            <v>TOALLERO BARRA 30CM PORCELANA BONE</v>
          </cell>
          <cell r="C14201">
            <v>89</v>
          </cell>
        </row>
        <row r="14202">
          <cell r="A14202">
            <v>627731</v>
          </cell>
          <cell r="B14202" t="str">
            <v>TOALLERO BARRA 30CM PORCELANA GRIS</v>
          </cell>
        </row>
        <row r="14203">
          <cell r="A14203">
            <v>627765</v>
          </cell>
          <cell r="B14203" t="str">
            <v>TOALLERO BARRA 30CM PORCELANA VERDE PRIMAVERA</v>
          </cell>
        </row>
        <row r="14204">
          <cell r="A14204">
            <v>627805</v>
          </cell>
          <cell r="B14204" t="str">
            <v>TOALLERO BARRA 60CM PORCELANA AZUL CIELO</v>
          </cell>
        </row>
        <row r="14205">
          <cell r="A14205">
            <v>627806</v>
          </cell>
          <cell r="B14205" t="str">
            <v>TOALLERO DE BARRA DURFIX 60 CMS BONE</v>
          </cell>
          <cell r="C14205">
            <v>118</v>
          </cell>
        </row>
        <row r="14206">
          <cell r="A14206">
            <v>627810</v>
          </cell>
          <cell r="B14206" t="str">
            <v>TOALLERO BARRA 60CM PORCELANA AZUL MEDITERRANE</v>
          </cell>
          <cell r="C14206">
            <v>1</v>
          </cell>
        </row>
        <row r="14207">
          <cell r="A14207">
            <v>627825</v>
          </cell>
          <cell r="B14207" t="str">
            <v>TOALLERO BARRA 60CM PORCELANA BLANCO</v>
          </cell>
          <cell r="C14207">
            <v>1</v>
          </cell>
        </row>
        <row r="14208">
          <cell r="A14208">
            <v>627855</v>
          </cell>
          <cell r="B14208" t="str">
            <v>TOALLERO DE ARO PORCELANA BLANCO</v>
          </cell>
        </row>
        <row r="14209">
          <cell r="A14209">
            <v>628010</v>
          </cell>
          <cell r="B14209" t="str">
            <v>GANCHO PARA ROPA PORCELANA AZUL MEDITERRA</v>
          </cell>
          <cell r="C14209">
            <v>1</v>
          </cell>
        </row>
        <row r="14210">
          <cell r="A14210">
            <v>628011</v>
          </cell>
          <cell r="B14210" t="str">
            <v>GANCHO DE ROPA DURFIX BONE</v>
          </cell>
          <cell r="C14210">
            <v>181</v>
          </cell>
        </row>
        <row r="14211">
          <cell r="A14211">
            <v>628012</v>
          </cell>
          <cell r="B14211" t="str">
            <v>GANCHO PARA ROPA PORCELANA AZUL COBALTO</v>
          </cell>
        </row>
        <row r="14212">
          <cell r="A14212">
            <v>628025</v>
          </cell>
          <cell r="B14212" t="str">
            <v>GANCHO PARA ROPA PORCELANA BLANCO</v>
          </cell>
          <cell r="C14212">
            <v>5</v>
          </cell>
        </row>
        <row r="14213">
          <cell r="A14213">
            <v>628035</v>
          </cell>
          <cell r="B14213" t="str">
            <v>GANCHO PARA ROPA PORCELANA CIPRES</v>
          </cell>
        </row>
        <row r="14214">
          <cell r="A14214">
            <v>628110</v>
          </cell>
          <cell r="B14214" t="str">
            <v>PORTARROLLO PORCELANA AZUL MEDITERRANEO</v>
          </cell>
        </row>
        <row r="14215">
          <cell r="A14215">
            <v>628111</v>
          </cell>
          <cell r="B14215" t="str">
            <v>PORTARROLLO PORCELANA AZUL COBALTO</v>
          </cell>
        </row>
        <row r="14216">
          <cell r="A14216">
            <v>628112</v>
          </cell>
          <cell r="B14216" t="str">
            <v>PORTARROLLO PORCELANA CARIBEAN SHELL</v>
          </cell>
        </row>
        <row r="14217">
          <cell r="A14217">
            <v>628125</v>
          </cell>
          <cell r="B14217" t="str">
            <v>PORTARROLLO PORCELANA BLANCO</v>
          </cell>
          <cell r="C14217">
            <v>261</v>
          </cell>
        </row>
        <row r="14218">
          <cell r="A14218">
            <v>628126</v>
          </cell>
          <cell r="B14218" t="str">
            <v>TUBO P/PORTARROLLO PORCELANA</v>
          </cell>
        </row>
        <row r="14219">
          <cell r="A14219">
            <v>628127</v>
          </cell>
          <cell r="B14219" t="str">
            <v>PORTARROLLO PORCELANA BLANCO</v>
          </cell>
        </row>
        <row r="14220">
          <cell r="A14220">
            <v>628130</v>
          </cell>
          <cell r="B14220" t="str">
            <v>PORTARROLLO PORCELANA BONE</v>
          </cell>
          <cell r="C14220">
            <v>48</v>
          </cell>
        </row>
        <row r="14221">
          <cell r="A14221">
            <v>628135</v>
          </cell>
          <cell r="B14221" t="str">
            <v>PORTARROLLO PORCELANA CIPRES</v>
          </cell>
        </row>
        <row r="14222">
          <cell r="A14222">
            <v>628145</v>
          </cell>
          <cell r="B14222" t="str">
            <v>PORTARROLLO PORCELANA GRIS</v>
          </cell>
        </row>
        <row r="14223">
          <cell r="A14223">
            <v>628150</v>
          </cell>
          <cell r="B14223" t="str">
            <v>PORTARROLLO PORCELANA MERLOT</v>
          </cell>
        </row>
        <row r="14224">
          <cell r="A14224">
            <v>628160</v>
          </cell>
          <cell r="B14224" t="str">
            <v>PORTARROLLO PORCELANA ROUND NEGRO</v>
          </cell>
          <cell r="C14224">
            <v>1</v>
          </cell>
        </row>
        <row r="14225">
          <cell r="A14225">
            <v>628165</v>
          </cell>
          <cell r="B14225" t="str">
            <v>PORTARROLLO PORCELANA VERDE PRIMAVERA</v>
          </cell>
        </row>
        <row r="14226">
          <cell r="A14226">
            <v>628167</v>
          </cell>
          <cell r="B14226" t="str">
            <v>TOALLERO DE ARO ROUND BLANCO</v>
          </cell>
        </row>
        <row r="14227">
          <cell r="A14227">
            <v>628210</v>
          </cell>
          <cell r="B14227" t="str">
            <v>JABONERA PORCELANA AZUL MEDITERRANEO</v>
          </cell>
        </row>
        <row r="14228">
          <cell r="A14228">
            <v>628225</v>
          </cell>
          <cell r="B14228" t="str">
            <v>JABONERA PORCELANA BLANCO</v>
          </cell>
          <cell r="C14228">
            <v>327</v>
          </cell>
        </row>
        <row r="14229">
          <cell r="A14229">
            <v>628230</v>
          </cell>
          <cell r="B14229" t="str">
            <v>JABONERA PORCELANA BONE</v>
          </cell>
          <cell r="C14229">
            <v>9</v>
          </cell>
        </row>
        <row r="14230">
          <cell r="A14230">
            <v>628235</v>
          </cell>
          <cell r="B14230" t="str">
            <v>JABONERA PORCELANA CIPRES</v>
          </cell>
          <cell r="C14230">
            <v>1</v>
          </cell>
        </row>
        <row r="14231">
          <cell r="A14231">
            <v>628245</v>
          </cell>
          <cell r="B14231" t="str">
            <v>JABONERA PORCELANA GRIS</v>
          </cell>
        </row>
        <row r="14232">
          <cell r="A14232">
            <v>628250</v>
          </cell>
          <cell r="B14232" t="str">
            <v>JABONERA PORCELANA MERLOT</v>
          </cell>
        </row>
        <row r="14233">
          <cell r="A14233">
            <v>628266</v>
          </cell>
          <cell r="B14233" t="str">
            <v>JABONERA PORCELANA ROUND BLANCO</v>
          </cell>
        </row>
        <row r="14234">
          <cell r="A14234">
            <v>628268</v>
          </cell>
          <cell r="B14234" t="str">
            <v>JABONERA PORCELANA CARIBEAN SHELL</v>
          </cell>
        </row>
        <row r="14235">
          <cell r="A14235">
            <v>628425</v>
          </cell>
          <cell r="B14235" t="str">
            <v>PORTACEPILLOS PORCELANA BLANCO</v>
          </cell>
          <cell r="C14235">
            <v>98</v>
          </cell>
        </row>
        <row r="14236">
          <cell r="A14236">
            <v>628430</v>
          </cell>
          <cell r="B14236" t="str">
            <v>PORTACEPILLOS PORCELANA BONE</v>
          </cell>
          <cell r="C14236">
            <v>139</v>
          </cell>
        </row>
        <row r="14237">
          <cell r="A14237">
            <v>628431</v>
          </cell>
          <cell r="B14237" t="str">
            <v>SET DE PERNOS PARA INSTALACIÓN</v>
          </cell>
          <cell r="C14237">
            <v>5</v>
          </cell>
        </row>
        <row r="14238">
          <cell r="A14238">
            <v>628450</v>
          </cell>
          <cell r="B14238" t="str">
            <v>PORTACEPILLO PORCELANA MERLOT</v>
          </cell>
        </row>
        <row r="14239">
          <cell r="A14239">
            <v>628451</v>
          </cell>
          <cell r="B14239" t="str">
            <v>PORTACEPILLO PORCELANA AZUL COBALTO</v>
          </cell>
        </row>
        <row r="14240">
          <cell r="A14240">
            <v>628452</v>
          </cell>
          <cell r="B14240" t="str">
            <v>PORTACEPILLO PORCELANA AZUL MEDITERRANEO</v>
          </cell>
        </row>
        <row r="14241">
          <cell r="A14241">
            <v>628465</v>
          </cell>
          <cell r="B14241" t="str">
            <v>PORTACEPILLOS PORCELANA VERDE PRIMAVERA</v>
          </cell>
        </row>
        <row r="14242">
          <cell r="A14242">
            <v>628525</v>
          </cell>
          <cell r="B14242" t="str">
            <v>JABONERA DUCHA ROUND BLANCO</v>
          </cell>
        </row>
        <row r="14243">
          <cell r="A14243">
            <v>628526</v>
          </cell>
          <cell r="B14243" t="str">
            <v>JABONERA DUCHA ROUND BLANCO</v>
          </cell>
        </row>
        <row r="14244">
          <cell r="A14244">
            <v>628625</v>
          </cell>
          <cell r="B14244" t="str">
            <v>JABONERA DUCHA PORCELANA BLANCA</v>
          </cell>
          <cell r="C14244">
            <v>111</v>
          </cell>
        </row>
        <row r="14245">
          <cell r="A14245">
            <v>628626</v>
          </cell>
          <cell r="B14245" t="str">
            <v>JABONERA DUCHA PORCELANA BLANCA CALIDAD COMERCIAL</v>
          </cell>
        </row>
        <row r="14246">
          <cell r="A14246">
            <v>628630</v>
          </cell>
          <cell r="B14246" t="str">
            <v>JABONERA DUCHA PORCELANA BONE</v>
          </cell>
          <cell r="C14246">
            <v>238</v>
          </cell>
        </row>
        <row r="14247">
          <cell r="A14247">
            <v>628635</v>
          </cell>
          <cell r="B14247" t="str">
            <v>JABONERA DUCHA CIPRES</v>
          </cell>
        </row>
        <row r="14248">
          <cell r="A14248">
            <v>628650</v>
          </cell>
          <cell r="B14248" t="str">
            <v>JABONERA DUCHA PORCELANA MERLOT</v>
          </cell>
        </row>
        <row r="14249">
          <cell r="A14249">
            <v>628660</v>
          </cell>
          <cell r="B14249" t="str">
            <v>JABONERA DUCHA PORCELANA ROUND NEGRO</v>
          </cell>
          <cell r="C14249">
            <v>1</v>
          </cell>
        </row>
        <row r="14250">
          <cell r="A14250">
            <v>629910</v>
          </cell>
          <cell r="B14250" t="str">
            <v>COMBO ROMA BLANCO</v>
          </cell>
        </row>
        <row r="14251">
          <cell r="A14251">
            <v>629911</v>
          </cell>
          <cell r="B14251" t="str">
            <v>COMBO ROMA BONE</v>
          </cell>
        </row>
        <row r="14252">
          <cell r="A14252">
            <v>629912</v>
          </cell>
          <cell r="B14252" t="str">
            <v>COMBO ROMA CARIBEAN SHELL</v>
          </cell>
        </row>
        <row r="14253">
          <cell r="A14253">
            <v>629913</v>
          </cell>
          <cell r="B14253" t="str">
            <v>COMBO ONIX C/PEDESTAL BLANCO</v>
          </cell>
        </row>
        <row r="14254">
          <cell r="A14254">
            <v>629914</v>
          </cell>
          <cell r="B14254" t="str">
            <v>COMBO ONIX C/PEDESTAL NEGRO</v>
          </cell>
        </row>
        <row r="14255">
          <cell r="A14255">
            <v>629920</v>
          </cell>
          <cell r="B14255" t="str">
            <v>COMBO FERRARA BLANCO</v>
          </cell>
        </row>
        <row r="14256">
          <cell r="A14256">
            <v>629922</v>
          </cell>
          <cell r="B14256" t="str">
            <v>COMBO FERRARA BONE</v>
          </cell>
        </row>
        <row r="14257">
          <cell r="A14257">
            <v>629926</v>
          </cell>
          <cell r="B14257" t="str">
            <v>COMBO FERRARA AZUL CIELO</v>
          </cell>
        </row>
        <row r="14258">
          <cell r="A14258">
            <v>629928</v>
          </cell>
          <cell r="B14258" t="str">
            <v>COMBO FERRARA AZUL COBALTO</v>
          </cell>
        </row>
        <row r="14259">
          <cell r="A14259">
            <v>629929</v>
          </cell>
          <cell r="B14259" t="str">
            <v>""COMBO BICOLOR VERDE GRIFERIA 4"""</v>
          </cell>
        </row>
        <row r="14260">
          <cell r="A14260">
            <v>629930</v>
          </cell>
          <cell r="B14260" t="str">
            <v>COMBO FERRARA CIPRES</v>
          </cell>
        </row>
        <row r="14261">
          <cell r="A14261">
            <v>629931</v>
          </cell>
          <cell r="B14261" t="str">
            <v>COMBO FERRARA MERLOT</v>
          </cell>
        </row>
        <row r="14262">
          <cell r="A14262">
            <v>629932</v>
          </cell>
          <cell r="B14262" t="str">
            <v>COMBO FERRARA MORA</v>
          </cell>
        </row>
        <row r="14263">
          <cell r="A14263">
            <v>629933</v>
          </cell>
          <cell r="B14263" t="str">
            <v>""COMBO BICOLOR NARANJA GRIFERIA 4"""</v>
          </cell>
        </row>
        <row r="14264">
          <cell r="A14264">
            <v>629934</v>
          </cell>
          <cell r="B14264" t="str">
            <v>""COMBO BICOLOR ROJO GRIFERIA 4"""</v>
          </cell>
        </row>
        <row r="14265">
          <cell r="A14265">
            <v>629935</v>
          </cell>
          <cell r="B14265" t="str">
            <v>COMBO ROMA D/DESCARGA BLANCO</v>
          </cell>
        </row>
        <row r="14266">
          <cell r="A14266">
            <v>629936</v>
          </cell>
          <cell r="B14266" t="str">
            <v>COMBO DUAL BLANCO</v>
          </cell>
        </row>
        <row r="14267">
          <cell r="A14267">
            <v>629937</v>
          </cell>
          <cell r="B14267" t="str">
            <v>COMBO DUAL BONE</v>
          </cell>
        </row>
        <row r="14268">
          <cell r="A14268">
            <v>629938</v>
          </cell>
          <cell r="B14268" t="str">
            <v>COMBO MILAN DUAL FERRARA BLANCO</v>
          </cell>
        </row>
        <row r="14269">
          <cell r="A14269">
            <v>629939</v>
          </cell>
          <cell r="B14269" t="str">
            <v>""COMBO BICOLOR NEGRO GRIFERIA 4"""</v>
          </cell>
        </row>
        <row r="14270">
          <cell r="A14270">
            <v>629940</v>
          </cell>
          <cell r="B14270" t="str">
            <v>COMBO EVOLUTION  BLANCO</v>
          </cell>
        </row>
        <row r="14271">
          <cell r="A14271">
            <v>629941</v>
          </cell>
          <cell r="B14271" t="str">
            <v>COMBO EVOLUTION  BONE</v>
          </cell>
        </row>
        <row r="14272">
          <cell r="A14272">
            <v>629942</v>
          </cell>
          <cell r="B14272" t="str">
            <v>COMBO EVOLUTION  AZUL MEDITERRANEO</v>
          </cell>
        </row>
        <row r="14273">
          <cell r="A14273">
            <v>629943</v>
          </cell>
          <cell r="B14273" t="str">
            <v>COMBO EVOLUTION  CIPRES</v>
          </cell>
        </row>
        <row r="14274">
          <cell r="A14274">
            <v>629944</v>
          </cell>
          <cell r="B14274" t="str">
            <v>COMBO EVOLUTION  GRIS</v>
          </cell>
        </row>
        <row r="14275">
          <cell r="A14275">
            <v>629945</v>
          </cell>
          <cell r="B14275" t="str">
            <v>COMBO EVOLUTION  MERLOT</v>
          </cell>
        </row>
        <row r="14276">
          <cell r="A14276">
            <v>629946</v>
          </cell>
          <cell r="B14276" t="str">
            <v>COMBO EVOLUTION  VERDE PRIMAVERA</v>
          </cell>
        </row>
        <row r="14277">
          <cell r="A14277">
            <v>629947</v>
          </cell>
          <cell r="B14277" t="str">
            <v>COMBO EVOLUTION  AZUL CIELO</v>
          </cell>
        </row>
        <row r="14278">
          <cell r="A14278">
            <v>629948</v>
          </cell>
          <cell r="B14278" t="str">
            <v>COMBO EVOLUTION  NEGRO</v>
          </cell>
        </row>
        <row r="14279">
          <cell r="A14279">
            <v>629949</v>
          </cell>
          <cell r="B14279" t="str">
            <v>COMBO AMBAR BLANCO</v>
          </cell>
        </row>
        <row r="14280">
          <cell r="A14280">
            <v>629950</v>
          </cell>
          <cell r="B14280" t="str">
            <v>COMBO MILAN ROMA EVOLUTION BLANCO</v>
          </cell>
          <cell r="C14280">
            <v>278</v>
          </cell>
        </row>
        <row r="14281">
          <cell r="A14281">
            <v>629951</v>
          </cell>
          <cell r="B14281" t="str">
            <v>COMBO MONACO GALA 3 ACCE BLANCO</v>
          </cell>
        </row>
        <row r="14282">
          <cell r="A14282">
            <v>629952</v>
          </cell>
          <cell r="B14282" t="str">
            <v>COMBO MONACO GALA 3 ACCE BONE</v>
          </cell>
        </row>
        <row r="14283">
          <cell r="A14283">
            <v>629953</v>
          </cell>
          <cell r="B14283" t="str">
            <v>COMBO MONACO GALA 6 ACCE BLANCO</v>
          </cell>
        </row>
        <row r="14284">
          <cell r="A14284">
            <v>629954</v>
          </cell>
          <cell r="B14284" t="str">
            <v>COMBO MONACO GALA 6 ACCE BONE</v>
          </cell>
        </row>
        <row r="14285">
          <cell r="A14285">
            <v>629955</v>
          </cell>
          <cell r="B14285" t="str">
            <v>COMBO MILAN ROMA EVOLUTION PEDESTAL BLANCO</v>
          </cell>
        </row>
        <row r="14286">
          <cell r="A14286">
            <v>629956</v>
          </cell>
          <cell r="B14286" t="str">
            <v>COMBO MILAN ROMA EVOLUTION BONE</v>
          </cell>
          <cell r="C14286">
            <v>37</v>
          </cell>
        </row>
        <row r="14287">
          <cell r="A14287">
            <v>629957</v>
          </cell>
          <cell r="B14287" t="str">
            <v>COMBO MILAN ROMA EVOLUT C/PED  S/ACCE BLANCO</v>
          </cell>
        </row>
        <row r="14288">
          <cell r="A14288">
            <v>629958</v>
          </cell>
          <cell r="B14288" t="str">
            <v>COMBO BICOLOR NEGRO LLAVE SENCILLA</v>
          </cell>
        </row>
        <row r="14289">
          <cell r="A14289">
            <v>629959</v>
          </cell>
          <cell r="B14289" t="str">
            <v>COMBO BICOLOR ROJO LLAVE SENCILLA</v>
          </cell>
        </row>
        <row r="14290">
          <cell r="A14290">
            <v>629960</v>
          </cell>
          <cell r="B14290" t="str">
            <v>LAVAMANOS ROMA CON PEDESTAL</v>
          </cell>
        </row>
        <row r="14291">
          <cell r="A14291">
            <v>629961</v>
          </cell>
          <cell r="B14291" t="str">
            <v>CABEZA DE DUCHA 20 CM REDONDA CROMO</v>
          </cell>
        </row>
        <row r="14292">
          <cell r="A14292">
            <v>629962</v>
          </cell>
          <cell r="B14292" t="str">
            <v>SANITARIO AGER SIN TAPA ASIENTO</v>
          </cell>
          <cell r="C14292">
            <v>73</v>
          </cell>
        </row>
        <row r="14293">
          <cell r="A14293">
            <v>629963</v>
          </cell>
          <cell r="B14293" t="str">
            <v>ASIENTO P/SANITARIO SALERNO</v>
          </cell>
          <cell r="C14293">
            <v>1</v>
          </cell>
        </row>
        <row r="14294">
          <cell r="A14294">
            <v>629964</v>
          </cell>
          <cell r="B14294" t="str">
            <v>HERRAJE PARA SANITARIO SALERNO</v>
          </cell>
        </row>
        <row r="14295">
          <cell r="A14295">
            <v>629965</v>
          </cell>
          <cell r="B14295" t="str">
            <v>MANGUERA FLEXIBLE BIDET</v>
          </cell>
          <cell r="C14295">
            <v>1</v>
          </cell>
        </row>
        <row r="14296">
          <cell r="A14296">
            <v>629966</v>
          </cell>
          <cell r="B14296" t="str">
            <v>RESTRICTOR LEED 5L MONOCOMANDO BAJO FRESIA</v>
          </cell>
        </row>
        <row r="14297">
          <cell r="A14297">
            <v>629967</v>
          </cell>
          <cell r="B14297" t="str">
            <v>RESTRICTOR LEED 7 L/M (2.5 GPM X 10) MONOCOMANDO LAVP FRESIA</v>
          </cell>
          <cell r="C14297">
            <v>18</v>
          </cell>
        </row>
        <row r="14298">
          <cell r="A14298">
            <v>629968</v>
          </cell>
          <cell r="B14298" t="str">
            <v>MONOCOMANDO BAJO FRESIA CR + RESTRICTOR LEED 5 L</v>
          </cell>
        </row>
        <row r="14299">
          <cell r="A14299">
            <v>629969</v>
          </cell>
          <cell r="B14299" t="str">
            <v>MONOCOMANDO LAVP FRESIA CROMO + RESTRICTOR 7 L/M</v>
          </cell>
        </row>
        <row r="14300">
          <cell r="A14300">
            <v>629970</v>
          </cell>
          <cell r="B14300" t="str">
            <v>CAJA LRO-LDI-VGC-LAL</v>
          </cell>
          <cell r="C14300">
            <v>140</v>
          </cell>
        </row>
        <row r="14301">
          <cell r="A14301">
            <v>629971</v>
          </cell>
          <cell r="B14301" t="str">
            <v>TROQUEL LRO-LDI-LAL</v>
          </cell>
          <cell r="C14301">
            <v>140</v>
          </cell>
        </row>
        <row r="14302">
          <cell r="A14302">
            <v>629972</v>
          </cell>
          <cell r="B14302" t="str">
            <v>ETIQUETA ADHESIVA 148.5X52MM</v>
          </cell>
        </row>
        <row r="14303">
          <cell r="A14303">
            <v>629973</v>
          </cell>
          <cell r="B14303" t="str">
            <v>BOTON DE ACCIONAMIENTO CR. DOBLE DESCARGA R&amp;T</v>
          </cell>
        </row>
        <row r="14304">
          <cell r="A14304">
            <v>629974</v>
          </cell>
          <cell r="B14304" t="str">
            <v>CAJA LRO-LDI-VGC-LAL</v>
          </cell>
        </row>
        <row r="14305">
          <cell r="A14305">
            <v>629975</v>
          </cell>
          <cell r="B14305" t="str">
            <v>CAJA LRM-VCR-VAM-VST</v>
          </cell>
        </row>
        <row r="14306">
          <cell r="A14306">
            <v>629976</v>
          </cell>
          <cell r="B14306" t="str">
            <v>TROQUEL PARA VESSELS</v>
          </cell>
        </row>
        <row r="14307">
          <cell r="A14307">
            <v>629977</v>
          </cell>
          <cell r="B14307" t="str">
            <v>GRAPAS FV</v>
          </cell>
        </row>
        <row r="14308">
          <cell r="A14308">
            <v>629978</v>
          </cell>
          <cell r="B14308" t="str">
            <v>KIT ORINAL QUANTUM PLUS</v>
          </cell>
        </row>
        <row r="14309">
          <cell r="A14309">
            <v>629979</v>
          </cell>
          <cell r="B14309" t="str">
            <v>LLAVE LAVAPLATOS CISNE</v>
          </cell>
        </row>
        <row r="14310">
          <cell r="A14310">
            <v>629980</v>
          </cell>
          <cell r="B14310" t="str">
            <v>LAVAMANOS VICTORIA BLANCO SIN PEDESTAL</v>
          </cell>
          <cell r="C14310">
            <v>2</v>
          </cell>
        </row>
        <row r="14311">
          <cell r="A14311">
            <v>629981</v>
          </cell>
          <cell r="B14311" t="str">
            <v>TOALLERO DE ARO PORCELANA</v>
          </cell>
        </row>
        <row r="14312">
          <cell r="A14312">
            <v>629982</v>
          </cell>
          <cell r="B14312" t="str">
            <v>JABONERA DUCHA PORCELANA AZUL</v>
          </cell>
        </row>
        <row r="14313">
          <cell r="A14313">
            <v>629983</v>
          </cell>
          <cell r="B14313" t="str">
            <v>TANQUE TAPA APOLO BONE</v>
          </cell>
        </row>
        <row r="14314">
          <cell r="A14314">
            <v>629984</v>
          </cell>
          <cell r="B14314" t="str">
            <v>HERRAJE SANITARIO CANNES SIN BOTON</v>
          </cell>
        </row>
        <row r="14315">
          <cell r="A14315">
            <v>629985</v>
          </cell>
          <cell r="B14315" t="str">
            <v>SELLO SALIDA SANITARIO LIDO</v>
          </cell>
        </row>
        <row r="14316">
          <cell r="A14316">
            <v>629986</v>
          </cell>
          <cell r="B14316" t="str">
            <v>TROQUEL 1/2 JUEGOS ECO</v>
          </cell>
          <cell r="C14316">
            <v>130</v>
          </cell>
        </row>
        <row r="14317">
          <cell r="A14317">
            <v>629987</v>
          </cell>
          <cell r="B14317" t="str">
            <v>ETIQUETA INDIVIDUAL C579.13-BL</v>
          </cell>
        </row>
        <row r="14318">
          <cell r="A14318">
            <v>629988</v>
          </cell>
          <cell r="B14318" t="str">
            <v>ETIQUETA INDIVIDUAL C579.13-BO</v>
          </cell>
        </row>
        <row r="14319">
          <cell r="A14319">
            <v>629989</v>
          </cell>
          <cell r="B14319" t="str">
            <v>CABEZA DE DUCHA CUADRADA DE ACERO INOX (300 MM X 2 MM)</v>
          </cell>
        </row>
        <row r="14320">
          <cell r="A14320">
            <v>629990</v>
          </cell>
          <cell r="B14320" t="str">
            <v>KIT AIREADOR M20 CROMO</v>
          </cell>
          <cell r="C14320">
            <v>10</v>
          </cell>
        </row>
        <row r="14321">
          <cell r="A14321">
            <v>629991</v>
          </cell>
          <cell r="B14321" t="str">
            <v>INODORO PARMA P-TRAP BLANCO S/ASIENTO</v>
          </cell>
          <cell r="C14321">
            <v>1</v>
          </cell>
        </row>
        <row r="14322">
          <cell r="A14322">
            <v>629992</v>
          </cell>
          <cell r="B14322" t="str">
            <v>PIEMATIC P/URINAR. INSTITUCIONAL CROMO</v>
          </cell>
        </row>
        <row r="14323">
          <cell r="A14323">
            <v>630102</v>
          </cell>
          <cell r="B14323" t="str">
            <v>01001515 - REJILLA 3X2 CON SOSCO SOCIAL GRICOL</v>
          </cell>
          <cell r="C14323">
            <v>5</v>
          </cell>
        </row>
        <row r="14324">
          <cell r="A14324">
            <v>630104</v>
          </cell>
          <cell r="B14324" t="str">
            <v>01004315 - REJILLA  VENTIL. GAS PERSIANA 30X30 BLANCA</v>
          </cell>
        </row>
        <row r="14325">
          <cell r="A14325">
            <v>630105</v>
          </cell>
          <cell r="B14325" t="str">
            <v>01002615 - REJILLA 4X3 CON SOSCO CTE GRICOL</v>
          </cell>
          <cell r="C14325">
            <v>2</v>
          </cell>
        </row>
        <row r="14326">
          <cell r="A14326">
            <v>630107</v>
          </cell>
          <cell r="B14326" t="str">
            <v>01002415 - REJILLA VENTIL.PERSIANA 17X17 EXT 15X15 INT GRICOL</v>
          </cell>
          <cell r="C14326">
            <v>1</v>
          </cell>
        </row>
        <row r="14327">
          <cell r="A14327">
            <v>630109</v>
          </cell>
          <cell r="B14327" t="str">
            <v>01003511 - REJILLA 3X2 C/SOSCO MILENIO CROMO GRICOL</v>
          </cell>
          <cell r="C14327">
            <v>13</v>
          </cell>
        </row>
        <row r="14328">
          <cell r="A14328">
            <v>630115</v>
          </cell>
          <cell r="B14328" t="str">
            <v>01001715 - REJILLA 3X2 C/S ANTICUCARACHAS GRICOL</v>
          </cell>
        </row>
        <row r="14329">
          <cell r="A14329">
            <v>630125</v>
          </cell>
          <cell r="B14329" t="str">
            <v>01005715 - REJILLA VENT. CORRIENTE 30X18 EXT. 25X13 INT. BLANCA GRICOL</v>
          </cell>
        </row>
        <row r="14330">
          <cell r="A14330">
            <v>630146</v>
          </cell>
          <cell r="B14330" t="str">
            <v>01003015 - REJILLA VENT. GAS CTE. BLANCA 22.5X22.5 EXT.20X20INT.POT.MAX.26 KW GRICOL</v>
          </cell>
          <cell r="C14330">
            <v>26</v>
          </cell>
        </row>
        <row r="14331">
          <cell r="A14331">
            <v>630148</v>
          </cell>
          <cell r="B14331" t="str">
            <v>01002315 - REJILLA VENTIL. PERSIANA 22X22 BLANCA</v>
          </cell>
          <cell r="C14331">
            <v>5</v>
          </cell>
        </row>
        <row r="14332">
          <cell r="A14332">
            <v>630149</v>
          </cell>
          <cell r="B14332" t="str">
            <v>01002312 - REJILLA VENTIL. PERSIANA 22X22 LADRILLO</v>
          </cell>
          <cell r="C14332">
            <v>3</v>
          </cell>
        </row>
        <row r="14333">
          <cell r="A14333">
            <v>630180</v>
          </cell>
          <cell r="B14333" t="str">
            <v>01050715 - TRAGANTE CUPULA 5X3 GRICOL</v>
          </cell>
        </row>
        <row r="14334">
          <cell r="A14334">
            <v>630181</v>
          </cell>
          <cell r="B14334" t="str">
            <v>01051415 - TRAGANTE CUPULA 5X4 GRICOL</v>
          </cell>
        </row>
        <row r="14335">
          <cell r="A14335">
            <v>630183</v>
          </cell>
          <cell r="B14335" t="str">
            <v>01051115 - CAJA LLAVES LAVADORA 23X15X8 GRICOL</v>
          </cell>
        </row>
        <row r="14336">
          <cell r="A14336">
            <v>630184</v>
          </cell>
          <cell r="B14336" t="str">
            <v>01052015 - TAPA REGISTRO CORRIENTE 25X25 EXT. 20.5X20.5 INT.</v>
          </cell>
          <cell r="C14336">
            <v>17</v>
          </cell>
        </row>
        <row r="14337">
          <cell r="A14337">
            <v>630186</v>
          </cell>
          <cell r="B14337" t="str">
            <v>01050515 - TAPA REGISTRO CORRIENTE 17X17 EXT. 15X15 INT. GRICOL</v>
          </cell>
          <cell r="C14337">
            <v>4</v>
          </cell>
        </row>
        <row r="14338">
          <cell r="A14338">
            <v>630189</v>
          </cell>
          <cell r="B14338" t="str">
            <v>01298315 - CJNTO CAJA LAVADORA+2 LLAVES PLASTICA</v>
          </cell>
          <cell r="C14338">
            <v>1</v>
          </cell>
        </row>
        <row r="14339">
          <cell r="A14339">
            <v>630201</v>
          </cell>
          <cell r="B14339" t="str">
            <v>10030202 - VÁLVULA DE CORTE ANTIFRAUDE HEMBRA</v>
          </cell>
          <cell r="C14339">
            <v>22</v>
          </cell>
        </row>
        <row r="14340">
          <cell r="A14340">
            <v>630202</v>
          </cell>
          <cell r="B14340" t="str">
            <v>10030502 - VÁLVULA DE CORTE ANTIFRAUDE HEMBRA</v>
          </cell>
          <cell r="C14340">
            <v>1</v>
          </cell>
        </row>
        <row r="14341">
          <cell r="A14341">
            <v>630203</v>
          </cell>
          <cell r="B14341" t="str">
            <v>10033002 - VÁLVULA DE CORTE ANTIFRAUDE HEMBRA</v>
          </cell>
          <cell r="C14341">
            <v>4</v>
          </cell>
        </row>
        <row r="14342">
          <cell r="A14342">
            <v>630204</v>
          </cell>
          <cell r="B14342" t="str">
            <v>10032802 - VALVULA DE INC. H X M 1/2"" ANTIFRAUDE GRICOL"</v>
          </cell>
          <cell r="C14342">
            <v>49</v>
          </cell>
        </row>
        <row r="14343">
          <cell r="A14343">
            <v>630205</v>
          </cell>
          <cell r="B14343" t="str">
            <v>10011202 - VALVULA DE INC. H X M 3/4"" ANTIFRAUDE GRICOL"</v>
          </cell>
          <cell r="C14343">
            <v>30</v>
          </cell>
        </row>
        <row r="14344">
          <cell r="A14344">
            <v>630206</v>
          </cell>
          <cell r="B14344" t="str">
            <v>10010702 - VALVULA DE INC. H X M 1"" ANTIFRAUDE GRICOL"</v>
          </cell>
          <cell r="C14344">
            <v>24</v>
          </cell>
        </row>
        <row r="14345">
          <cell r="A14345">
            <v>630207</v>
          </cell>
          <cell r="B14345" t="str">
            <v>10033202 - VALVULA DE CORTE H X MG 1/2"" X 16 mm ANTIFRAUDE GRICOL"</v>
          </cell>
          <cell r="C14345">
            <v>17</v>
          </cell>
        </row>
        <row r="14346">
          <cell r="A14346">
            <v>630208</v>
          </cell>
          <cell r="B14346" t="str">
            <v>10030702 - VALVULA DE CORTE H X MG 1/2"" X 20 mm ANTIFRAUDE GRICOL"</v>
          </cell>
          <cell r="C14346">
            <v>10</v>
          </cell>
        </row>
        <row r="14347">
          <cell r="A14347">
            <v>630209</v>
          </cell>
          <cell r="B14347" t="str">
            <v>10033102 - VALVULA DE INC. M X MG 1/2"" X 16 mm ANTIFRAUDE GRICOL"</v>
          </cell>
          <cell r="C14347">
            <v>7</v>
          </cell>
        </row>
        <row r="14348">
          <cell r="A14348">
            <v>630210</v>
          </cell>
          <cell r="B14348" t="str">
            <v>10030802 - VALVULA DE INC. M X MG 1/2"" X 20 mm ANTIFRAUDE GRICOL"</v>
          </cell>
          <cell r="C14348">
            <v>10</v>
          </cell>
        </row>
        <row r="14349">
          <cell r="A14349">
            <v>630211</v>
          </cell>
          <cell r="B14349" t="str">
            <v>10010602 - VALVULA DE INC. M X MG 1"" X 32 mm ANTIFRAUDE GRICOL"</v>
          </cell>
          <cell r="C14349">
            <v>3</v>
          </cell>
        </row>
        <row r="14350">
          <cell r="A14350">
            <v>630212</v>
          </cell>
          <cell r="B14350" t="str">
            <v>10030902 - VALVULA DE CORTE U X H 3/4"" X 1/2"" ANTIFRAUDE GRICOL"</v>
          </cell>
        </row>
        <row r="14351">
          <cell r="A14351">
            <v>630213</v>
          </cell>
          <cell r="B14351" t="str">
            <v>10033502 - VALVULA DE CORTE U X MG 3/4"" X 16 mm ANTIFRAUDE GRICOL"</v>
          </cell>
          <cell r="C14351">
            <v>1</v>
          </cell>
        </row>
        <row r="14352">
          <cell r="A14352">
            <v>630214</v>
          </cell>
          <cell r="B14352" t="str">
            <v>10031002 - VALVULA DE CORTE U X MG 3/4"" X 20 mm ANTIFRAUDE GRICOL"</v>
          </cell>
          <cell r="C14352">
            <v>17</v>
          </cell>
        </row>
        <row r="14353">
          <cell r="A14353">
            <v>630215</v>
          </cell>
          <cell r="B14353" t="str">
            <v>10031102 - VALVULA DE CORTE UXF 3/4""X1/2"" ANTIFRAUDE GRICOL"</v>
          </cell>
          <cell r="C14353">
            <v>14</v>
          </cell>
        </row>
        <row r="14354">
          <cell r="A14354">
            <v>630216</v>
          </cell>
          <cell r="B14354" t="str">
            <v>10031202 - VALVULA DE INC. M X F 1/2"" ANTIFRAUDE GRICOL"</v>
          </cell>
        </row>
        <row r="14355">
          <cell r="A14355">
            <v>630217</v>
          </cell>
          <cell r="B14355" t="str">
            <v>10031302 - VALVULA DE CORTE  H X F 1/2"" ANTIFRAUDE GRICOL"</v>
          </cell>
        </row>
        <row r="14356">
          <cell r="A14356">
            <v>630218</v>
          </cell>
          <cell r="B14356" t="str">
            <v>10030602 - VALVULA DE CORTE  H X F 3/4"" ANTIFRAUDE GRICOL"</v>
          </cell>
          <cell r="C14356">
            <v>43</v>
          </cell>
        </row>
        <row r="14357">
          <cell r="A14357">
            <v>630219</v>
          </cell>
          <cell r="B14357" t="str">
            <v>10032212 - CONECTOR MEDIDOR M26 1/2"" X G 1</v>
          </cell>
        </row>
        <row r="14358">
          <cell r="A14358">
            <v>630220</v>
          </cell>
          <cell r="B14358" t="str">
            <v>10014112 - CONECTOR MEDIDOR M26X3/4"" G2.5"</v>
          </cell>
        </row>
        <row r="14359">
          <cell r="A14359">
            <v>630221</v>
          </cell>
          <cell r="B14359" t="str">
            <v>10031512 - ACOPLE MXF 1/2"" GRICOL"</v>
          </cell>
          <cell r="C14359">
            <v>2</v>
          </cell>
        </row>
        <row r="14360">
          <cell r="A14360">
            <v>630222</v>
          </cell>
          <cell r="B14360" t="str">
            <v>10033106 - VALVULA DE INC. MXPEALPE 1/2X16MM GRICOL</v>
          </cell>
        </row>
        <row r="14361">
          <cell r="A14361">
            <v>630223</v>
          </cell>
          <cell r="B14361" t="str">
            <v>10032512 - ELEVADOR 20MM  RDE 9</v>
          </cell>
        </row>
        <row r="14362">
          <cell r="A14362">
            <v>630224</v>
          </cell>
          <cell r="B14362" t="str">
            <v>10033206 - VALVULA 1/2X16MM CORTE HEMBRAXPEALPE</v>
          </cell>
        </row>
        <row r="14363">
          <cell r="A14363">
            <v>630225</v>
          </cell>
          <cell r="B14363" t="str">
            <v>10032512 - ELEVADOR 20MM  RDE 9</v>
          </cell>
        </row>
        <row r="14364">
          <cell r="A14364">
            <v>630226</v>
          </cell>
          <cell r="B14364" t="str">
            <v>10033206 - VALVULA 1/2X16MM CORTE HEMBRAXPEALPE</v>
          </cell>
        </row>
        <row r="14365">
          <cell r="A14365">
            <v>630227</v>
          </cell>
          <cell r="B14365" t="str">
            <v>10010334 - VÁLVULA ESFERA AGUA 3/4"</v>
          </cell>
          <cell r="C14365">
            <v>2</v>
          </cell>
        </row>
        <row r="14366">
          <cell r="A14366">
            <v>630228</v>
          </cell>
          <cell r="B14366" t="str">
            <v>10010331 - VÁLVULA ESFERA AGUA 1"</v>
          </cell>
          <cell r="C14366">
            <v>2</v>
          </cell>
        </row>
        <row r="14367">
          <cell r="A14367">
            <v>630229</v>
          </cell>
          <cell r="B14367" t="str">
            <v>10011902 - VALVULA DE CORTE H X MG 3/4"" X 25 mm ANTIFRAUDE GRICOL"</v>
          </cell>
        </row>
        <row r="14368">
          <cell r="A14368">
            <v>630230</v>
          </cell>
          <cell r="B14368" t="str">
            <v>10012702 - VALVULA DE CORTE H X MG 1"" X 32 mm ANTIFRAUDE GRICOL"</v>
          </cell>
        </row>
        <row r="14369">
          <cell r="A14369">
            <v>630231</v>
          </cell>
          <cell r="B14369" t="str">
            <v>10011802 - VALVULA DE INC. M X MG 3/4"" X 25 mm ANTIFRAUDE GRICOL"</v>
          </cell>
          <cell r="C14369">
            <v>12</v>
          </cell>
        </row>
        <row r="14370">
          <cell r="A14370">
            <v>630232</v>
          </cell>
          <cell r="B14370" t="str">
            <v>10013502 - VALVULA DE INC. MXMG 1/2"" GRICOL"</v>
          </cell>
          <cell r="C14370">
            <v>41</v>
          </cell>
        </row>
        <row r="14371">
          <cell r="A14371">
            <v>630233</v>
          </cell>
          <cell r="B14371" t="str">
            <v>10013302 - VALVULA DE INC. HXMG 1/2"" GRICOL"</v>
          </cell>
        </row>
        <row r="14372">
          <cell r="A14372">
            <v>630234</v>
          </cell>
          <cell r="B14372" t="str">
            <v>10010430 - VALVULA BOLA 1/2"" GAS GRICOL"</v>
          </cell>
          <cell r="C14372">
            <v>7</v>
          </cell>
        </row>
        <row r="14373">
          <cell r="A14373">
            <v>630235</v>
          </cell>
          <cell r="B14373" t="str">
            <v>10010434 - VALVULA BOLA 3/4"" GAS GRICOL"</v>
          </cell>
        </row>
        <row r="14374">
          <cell r="A14374">
            <v>630236</v>
          </cell>
          <cell r="B14374" t="str">
            <v>10010431 - VALVULA BOLA 1"" GAS GRICOL"</v>
          </cell>
          <cell r="C14374">
            <v>6</v>
          </cell>
        </row>
        <row r="14375">
          <cell r="A14375">
            <v>630237</v>
          </cell>
          <cell r="B14375" t="str">
            <v>10020012 - VALVULA GLP GAS PROPANO</v>
          </cell>
          <cell r="C14375">
            <v>1</v>
          </cell>
        </row>
        <row r="14376">
          <cell r="A14376">
            <v>630238</v>
          </cell>
          <cell r="B14376" t="str">
            <v>10013206 -Valvula bress macho 1/2 Pulg. por u</v>
          </cell>
          <cell r="C14376">
            <v>10</v>
          </cell>
        </row>
        <row r="14377">
          <cell r="A14377">
            <v>630239</v>
          </cell>
          <cell r="B14377" t="str">
            <v>10011106 - VALVULA CORTE HH 3/8"" GAS ANTIF. GRICOL"</v>
          </cell>
          <cell r="C14377">
            <v>12</v>
          </cell>
        </row>
        <row r="14378">
          <cell r="A14378">
            <v>630240</v>
          </cell>
          <cell r="B14378" t="str">
            <v>10030206 - VÁLVULA DE CORTE ANTIFRAUDE HEMBRA 1/2 GAS</v>
          </cell>
          <cell r="C14378">
            <v>26</v>
          </cell>
        </row>
        <row r="14379">
          <cell r="A14379">
            <v>630241</v>
          </cell>
          <cell r="B14379" t="str">
            <v>10030506 - VÁLVULA DE CORTE ANTIFRAUDE HEMBRA</v>
          </cell>
        </row>
        <row r="14380">
          <cell r="A14380">
            <v>630242</v>
          </cell>
          <cell r="B14380" t="str">
            <v>10033006 - VÁLVULA DE CORTE ANTIFRAUDE HEMBRA</v>
          </cell>
          <cell r="C14380">
            <v>30</v>
          </cell>
        </row>
        <row r="14381">
          <cell r="A14381">
            <v>630243</v>
          </cell>
          <cell r="B14381" t="str">
            <v>10014612 - ELEVADOR 1/2"" METÁLICO BRONCE"</v>
          </cell>
          <cell r="C14381">
            <v>34</v>
          </cell>
        </row>
        <row r="14382">
          <cell r="A14382">
            <v>630244</v>
          </cell>
          <cell r="B14382" t="str">
            <v>10011512 - ELEVADOR RDE11 20MM METÁLICO BRONCE</v>
          </cell>
          <cell r="C14382">
            <v>20</v>
          </cell>
        </row>
        <row r="14383">
          <cell r="A14383">
            <v>630245</v>
          </cell>
          <cell r="B14383" t="str">
            <v>10032712 - ELEVADOR 25MM RDE 11</v>
          </cell>
          <cell r="C14383">
            <v>21</v>
          </cell>
        </row>
        <row r="14384">
          <cell r="A14384">
            <v>630246</v>
          </cell>
          <cell r="B14384" t="str">
            <v>10012012 - ELEVADOR RDE11 32MM METÁLICO BRONCE</v>
          </cell>
          <cell r="C14384">
            <v>10</v>
          </cell>
        </row>
        <row r="14385">
          <cell r="A14385">
            <v>630247</v>
          </cell>
          <cell r="B14385" t="str">
            <v>10013612 - ELEVADOR RDE9 20MM ELEVADOR HÍBRIDO</v>
          </cell>
        </row>
        <row r="14386">
          <cell r="A14386">
            <v>630248</v>
          </cell>
          <cell r="B14386" t="str">
            <v>10013712 - ELEVADOR RDE11 20MM ELEVADOR HÍBRIDO</v>
          </cell>
        </row>
        <row r="14387">
          <cell r="A14387">
            <v>630249</v>
          </cell>
          <cell r="B14387" t="str">
            <v>01177011 - VÁLVULA ESFERA DUCHA PASO TOTAL SIN REGADERA HELIX PALA</v>
          </cell>
          <cell r="C14387">
            <v>29</v>
          </cell>
        </row>
        <row r="14388">
          <cell r="A14388">
            <v>630250</v>
          </cell>
          <cell r="B14388" t="str">
            <v>10016002 - VÁLVULA DE CORTE MARIPOSA HEMBRA POR HEMBRA</v>
          </cell>
        </row>
        <row r="14389">
          <cell r="A14389">
            <v>630251</v>
          </cell>
          <cell r="B14389" t="str">
            <v>10016006 - VÁLVULA DE CORTE MARIPOSA HEMBRA POR HEMBRA</v>
          </cell>
        </row>
        <row r="14390">
          <cell r="A14390">
            <v>630252</v>
          </cell>
          <cell r="B14390" t="str">
            <v>10015612 - ELEVADOR HIBRIDO IPS 1/2 RDE11</v>
          </cell>
        </row>
        <row r="14391">
          <cell r="A14391">
            <v>630253</v>
          </cell>
          <cell r="B14391" t="str">
            <v>10015912 - ELEVADOR IPS 1/2 PULG. RDE 11</v>
          </cell>
          <cell r="C14391">
            <v>11</v>
          </cell>
        </row>
        <row r="14392">
          <cell r="A14392">
            <v>630254</v>
          </cell>
          <cell r="B14392" t="str">
            <v>10016012 - ELEVADOR IPS 3/4 PULG. RDE 11</v>
          </cell>
          <cell r="C14392">
            <v>20</v>
          </cell>
        </row>
        <row r="14393">
          <cell r="A14393">
            <v>630255</v>
          </cell>
          <cell r="B14393" t="str">
            <v>10016112 - ELEVADOR IPS 1 PULG. RDE 11</v>
          </cell>
        </row>
        <row r="14394">
          <cell r="A14394">
            <v>630256</v>
          </cell>
          <cell r="B14394" t="str">
            <v>01167011 - VÁLVULA ESFERA DUCHA PASO TOTAL SIN REGADERA HELIX CRUZ</v>
          </cell>
          <cell r="C14394">
            <v>2</v>
          </cell>
        </row>
        <row r="14395">
          <cell r="A14395">
            <v>630299</v>
          </cell>
          <cell r="B14395" t="str">
            <v>10010330 - VÁLVULA ESFERA AGUA 1/2 "</v>
          </cell>
          <cell r="C14395">
            <v>3</v>
          </cell>
        </row>
        <row r="14396">
          <cell r="A14396">
            <v>630300</v>
          </cell>
          <cell r="B14396" t="str">
            <v>10010530 - VÁLVULA HEMBRA 1/2 " POR HEMBRA</v>
          </cell>
        </row>
        <row r="14397">
          <cell r="A14397">
            <v>630301</v>
          </cell>
          <cell r="B14397" t="str">
            <v>10032312 - CONECTOR DE MEDIDOR 1/2 PULG.</v>
          </cell>
          <cell r="C14397">
            <v>52</v>
          </cell>
        </row>
        <row r="14398">
          <cell r="A14398">
            <v>630302</v>
          </cell>
          <cell r="B14398" t="str">
            <v>10010912 - CONECTOR MEDIDOR 3/4"" GRICOL"</v>
          </cell>
          <cell r="C14398">
            <v>7</v>
          </cell>
        </row>
        <row r="14399">
          <cell r="A14399">
            <v>630303</v>
          </cell>
          <cell r="B14399" t="str">
            <v>10032012 - ACOPLE U X F 1/2"" GRICOL"</v>
          </cell>
        </row>
        <row r="14400">
          <cell r="A14400">
            <v>630304</v>
          </cell>
          <cell r="B14400" t="str">
            <v>06082211 - LLAVE P/MANIJA 1/2-3/4 ANTIFRAUDE</v>
          </cell>
        </row>
        <row r="14401">
          <cell r="A14401">
            <v>630305</v>
          </cell>
          <cell r="B14401" t="str">
            <v>10012112 - CONECTOR MEDIDOR 1"" GRICOL"</v>
          </cell>
          <cell r="C14401">
            <v>6</v>
          </cell>
        </row>
        <row r="14402">
          <cell r="A14402">
            <v>630306</v>
          </cell>
          <cell r="B14402" t="str">
            <v>10012212 - CONECTOR MEDIDOR 1 1/2"" GRICOL"</v>
          </cell>
          <cell r="C14402">
            <v>2</v>
          </cell>
        </row>
        <row r="14403">
          <cell r="A14403">
            <v>630307</v>
          </cell>
          <cell r="B14403" t="str">
            <v>10013812 - ACOPLE MXMG 1/2"" CAMPANA GRICOL"</v>
          </cell>
        </row>
        <row r="14404">
          <cell r="A14404">
            <v>630308</v>
          </cell>
          <cell r="B14404" t="str">
            <v>10013912 - ACOPLE MXMG 3/4"" CAMPANA GRICOL"</v>
          </cell>
        </row>
        <row r="14405">
          <cell r="A14405">
            <v>630309</v>
          </cell>
          <cell r="B14405" t="str">
            <v>10014012 - ACOPLE MXMG 1"" CAMPANA GRICOL"</v>
          </cell>
        </row>
        <row r="14406">
          <cell r="A14406">
            <v>630310</v>
          </cell>
          <cell r="B14406" t="str">
            <v>10012512 - ACOPLE MXMG 1/2"" PRENSE GRICOL"</v>
          </cell>
        </row>
        <row r="14407">
          <cell r="A14407">
            <v>630311</v>
          </cell>
          <cell r="B14407" t="str">
            <v>10035212 - ACOPLE MXMG 1 1/2"" PRENSE GRICOL"</v>
          </cell>
        </row>
        <row r="14408">
          <cell r="A14408">
            <v>630312</v>
          </cell>
          <cell r="B14408" t="str">
            <v>10035312 - ACOPLE MXMG 2"" PRENSE GRICOL"</v>
          </cell>
        </row>
        <row r="14409">
          <cell r="A14409">
            <v>630313</v>
          </cell>
          <cell r="B14409" t="str">
            <v>10012412 - ACOPLE HXMG 1/2"" 16MM GRICOL"</v>
          </cell>
        </row>
        <row r="14410">
          <cell r="A14410">
            <v>630314</v>
          </cell>
          <cell r="B14410" t="str">
            <v>10011612 - ACOPLE HXMG 1/2"" 20MM GRICOL"</v>
          </cell>
        </row>
        <row r="14411">
          <cell r="A14411">
            <v>630315</v>
          </cell>
          <cell r="B14411" t="str">
            <v>10035112 - ACOPLE HXMG 3/4"" GRICOL"</v>
          </cell>
        </row>
        <row r="14412">
          <cell r="A14412">
            <v>630316</v>
          </cell>
          <cell r="B14412" t="str">
            <v>10031812 - ACOPLE MGXMG 20MM GRICOL</v>
          </cell>
        </row>
        <row r="14413">
          <cell r="A14413">
            <v>630317</v>
          </cell>
          <cell r="B14413" t="str">
            <v>10032912 - ACOPLE MGXMG 25MM GRICOL</v>
          </cell>
        </row>
        <row r="14414">
          <cell r="A14414">
            <v>630318</v>
          </cell>
          <cell r="B14414" t="str">
            <v>10011312 - ACOPLE MGXMG 32MM GRICOL</v>
          </cell>
        </row>
        <row r="14415">
          <cell r="A14415">
            <v>630319</v>
          </cell>
          <cell r="B14415" t="str">
            <v>10012612 - ACOPLE FXMG 1/2"" 16MM GRICOL"</v>
          </cell>
        </row>
        <row r="14416">
          <cell r="A14416">
            <v>630320</v>
          </cell>
          <cell r="B14416" t="str">
            <v>10031712 - ACOPLE FXMG 1/2"" 20MM GRICOL"</v>
          </cell>
          <cell r="C14416">
            <v>4</v>
          </cell>
        </row>
        <row r="14417">
          <cell r="A14417">
            <v>630321</v>
          </cell>
          <cell r="B14417" t="str">
            <v>10031412 - ACOPLE HXF 1/2"" GRICOL"</v>
          </cell>
        </row>
        <row r="14418">
          <cell r="A14418">
            <v>630322</v>
          </cell>
          <cell r="B14418" t="str">
            <v>10010812 - ACOPLE HXF 3/4"" GRICOL"</v>
          </cell>
        </row>
        <row r="14419">
          <cell r="A14419">
            <v>630323</v>
          </cell>
          <cell r="B14419" t="str">
            <v>RB092213 - LLAVE P/MANIJA 1"" ANTIFRAUDE"</v>
          </cell>
        </row>
        <row r="14420">
          <cell r="A14420">
            <v>630324</v>
          </cell>
          <cell r="B14420" t="str">
            <v>10035412 - CONECTOR MEDIDOR 1 1/4""G G 4.0"</v>
          </cell>
        </row>
        <row r="14421">
          <cell r="A14421">
            <v>630325</v>
          </cell>
          <cell r="B14421" t="str">
            <v>10012812 - CONECTOR CIEGO M26X1/2"" NPT GRICOL"</v>
          </cell>
          <cell r="C14421">
            <v>50</v>
          </cell>
        </row>
        <row r="14422">
          <cell r="A14422">
            <v>630326</v>
          </cell>
          <cell r="B14422" t="str">
            <v>10014712 - ADAPT. MACHO M26X1/2"" GRICOL"</v>
          </cell>
        </row>
        <row r="14423">
          <cell r="A14423">
            <v>630327</v>
          </cell>
          <cell r="B14423" t="str">
            <v>10014512 - UNIVERSAL LARGA 1/2"" MACHO  GRICOL"</v>
          </cell>
        </row>
        <row r="14424">
          <cell r="A14424">
            <v>630328</v>
          </cell>
          <cell r="B14424" t="str">
            <v>10014912 - UNIVERSAL CORTA 1/2"" MACHO GRICOL"</v>
          </cell>
          <cell r="C14424">
            <v>10</v>
          </cell>
        </row>
        <row r="14425">
          <cell r="A14425">
            <v>630329</v>
          </cell>
          <cell r="B14425" t="str">
            <v>10015706 - CNJTO ELEVADOR VALVULA 1/2 RDE11 IPS</v>
          </cell>
        </row>
        <row r="14426">
          <cell r="A14426">
            <v>630330</v>
          </cell>
          <cell r="B14426" t="str">
            <v>10015806 - CNJTO ELEVADOR VALVULA 20MM RDE11</v>
          </cell>
        </row>
        <row r="14427">
          <cell r="A14427">
            <v>630331</v>
          </cell>
          <cell r="B14427" t="str">
            <v>10040007 -  MEDIDOR VELOCIDAD UNICO PLASTICO R100</v>
          </cell>
        </row>
        <row r="14428">
          <cell r="A14428">
            <v>630332</v>
          </cell>
          <cell r="B14428" t="str">
            <v>10040112 -  MEDIDOR VELOCIDAD UNICO BRONCE R100</v>
          </cell>
        </row>
        <row r="14429">
          <cell r="A14429">
            <v>630333</v>
          </cell>
          <cell r="B14429" t="str">
            <v>10040212 - MEDIDOR 1/2 VEL. 115 MET.MAGNETICO R160</v>
          </cell>
        </row>
        <row r="14430">
          <cell r="A14430">
            <v>630334</v>
          </cell>
          <cell r="B14430" t="str">
            <v>10040312 - MEDIDOR 1/2 VEL. 190 MET.MAGNETICO R160</v>
          </cell>
        </row>
        <row r="14431">
          <cell r="A14431">
            <v>630335</v>
          </cell>
          <cell r="B14431" t="str">
            <v>10041007 - CAJA MEDIDOR MUNICIPAL C/TAPA</v>
          </cell>
        </row>
        <row r="14432">
          <cell r="A14432">
            <v>630336</v>
          </cell>
          <cell r="B14432" t="str">
            <v>10041107 -  CAJA MEDIDOR ECOBOX</v>
          </cell>
        </row>
        <row r="14433">
          <cell r="A14433">
            <v>630337</v>
          </cell>
          <cell r="B14433" t="str">
            <v>10041207 - CAJA MEDIDOR PEATONAL C/MIRILLA</v>
          </cell>
        </row>
        <row r="14434">
          <cell r="A14434">
            <v>630338</v>
          </cell>
          <cell r="B14434" t="str">
            <v>10041305 - CAJA MEDIDOR VEHICULAR EAAB NP022</v>
          </cell>
        </row>
        <row r="14435">
          <cell r="A14435">
            <v>630340</v>
          </cell>
          <cell r="B14435" t="str">
            <v>RB082213 - LLAVE P/MANIJA 1/2-3/4"" ANTIFRAUDE"</v>
          </cell>
          <cell r="C14435">
            <v>1</v>
          </cell>
        </row>
        <row r="14436">
          <cell r="A14436">
            <v>630341</v>
          </cell>
          <cell r="B14436" t="str">
            <v>10015312 - CONECTOR MEDIDOR 3/4 X NIPLE 1/2</v>
          </cell>
        </row>
        <row r="14437">
          <cell r="A14437">
            <v>630350</v>
          </cell>
          <cell r="B14437" t="str">
            <v>GF-9608 - MONOCONTROL DUCHA SIN SALIDA A BAÑERA CROMO GESTEC</v>
          </cell>
          <cell r="C14437">
            <v>4</v>
          </cell>
        </row>
        <row r="14438">
          <cell r="A14438">
            <v>630351</v>
          </cell>
          <cell r="B14438" t="str">
            <v>GM-213C - MONOCONTROL LAVAMANOS CROMO GESTEC</v>
          </cell>
        </row>
        <row r="14439">
          <cell r="A14439">
            <v>630352</v>
          </cell>
          <cell r="B14439" t="str">
            <v>GF-4204-5 - "MEZCLADOR LAVAMANOS 4"" CROMO GESTEC"</v>
          </cell>
          <cell r="C14439">
            <v>9</v>
          </cell>
        </row>
        <row r="14440">
          <cell r="A14440">
            <v>630353</v>
          </cell>
          <cell r="B14440" t="str">
            <v>GH-SF02-9 - LLAVE LAVAMANOS PALA CROMO GESTEC</v>
          </cell>
          <cell r="C14440">
            <v>3</v>
          </cell>
        </row>
        <row r="14441">
          <cell r="A14441">
            <v>630354</v>
          </cell>
          <cell r="B14441" t="str">
            <v>GF-1232-C - LLAVE LAVAMANOS CRUZ CROMO GESTEC</v>
          </cell>
          <cell r="C14441">
            <v>1</v>
          </cell>
        </row>
        <row r="14442">
          <cell r="A14442">
            <v>630355</v>
          </cell>
          <cell r="B14442" t="str">
            <v>GF-9408 - MONOCONTROL LAVAPLATOS CROMO GESTEC</v>
          </cell>
          <cell r="C14442">
            <v>1</v>
          </cell>
        </row>
        <row r="14443">
          <cell r="A14443">
            <v>630356</v>
          </cell>
          <cell r="B14443" t="str">
            <v>GF-8257 - "MEZCLADOR LAVAPLATOS 8"" CROMO GESTEC"</v>
          </cell>
        </row>
        <row r="14444">
          <cell r="A14444">
            <v>630357</v>
          </cell>
          <cell r="B14444" t="str">
            <v>GF-9425-C - LLAVE LAVAPLATOS MESA GANSO CROMO GESTEC</v>
          </cell>
          <cell r="C14444">
            <v>12</v>
          </cell>
        </row>
        <row r="14445">
          <cell r="A14445">
            <v>630358</v>
          </cell>
          <cell r="B14445" t="str">
            <v>GF-9443 - LLAVE LAVAPLATOS PARED C CROMO GESTEC</v>
          </cell>
          <cell r="C14445">
            <v>2</v>
          </cell>
        </row>
        <row r="14446">
          <cell r="A14446">
            <v>630359</v>
          </cell>
          <cell r="B14446" t="str">
            <v>GF-9417 - LLAVE LAVAPLATOS PARED S CROMO GESTEC DESCONTINUADA</v>
          </cell>
          <cell r="C14446">
            <v>4</v>
          </cell>
        </row>
        <row r="14447">
          <cell r="A14447">
            <v>630360</v>
          </cell>
          <cell r="B14447" t="str">
            <v>GF-1125 - LLAVE LAVAMANOS PUSH CROMO GESTEC</v>
          </cell>
          <cell r="C14447">
            <v>4</v>
          </cell>
        </row>
        <row r="14448">
          <cell r="A14448">
            <v>630361</v>
          </cell>
          <cell r="B14448" t="str">
            <v>GF-1121 - LLAVE ORINAL PUSH CROMO GESTEC</v>
          </cell>
          <cell r="C14448">
            <v>11</v>
          </cell>
        </row>
        <row r="14449">
          <cell r="A14449">
            <v>630362</v>
          </cell>
          <cell r="B14449" t="str">
            <v>10010531 - VÁLVULA HEMBRA 1 PULG. POR HEMBRA 1 PULG.</v>
          </cell>
          <cell r="C14449">
            <v>12</v>
          </cell>
        </row>
        <row r="14450">
          <cell r="A14450">
            <v>630363</v>
          </cell>
          <cell r="B14450" t="str">
            <v>10010534 - VÁLVULA HEMBRA 3/4 PULG. POR HEMBRA</v>
          </cell>
          <cell r="C14450">
            <v>529</v>
          </cell>
        </row>
        <row r="14451">
          <cell r="A14451">
            <v>630364</v>
          </cell>
          <cell r="B14451" t="str">
            <v>010010530 - VÁLVULA HEMBRA 1/2 PULG. POR HEMBRA</v>
          </cell>
          <cell r="C14451">
            <v>338</v>
          </cell>
        </row>
        <row r="14452">
          <cell r="A14452">
            <v>630365</v>
          </cell>
          <cell r="B14452" t="str">
            <v>GF-23102 - CJNTO REGISTRO DUCHA ADELAIDA GESTEC</v>
          </cell>
        </row>
        <row r="14453">
          <cell r="A14453">
            <v>630366</v>
          </cell>
          <cell r="B14453" t="str">
            <v>GH-CSF029 - COMBOX6 LLAVE LAVM SYDNEY GESTEC</v>
          </cell>
        </row>
        <row r="14454">
          <cell r="A14454">
            <v>630367</v>
          </cell>
          <cell r="B14454" t="str">
            <v>GF-23202 - "CJNTO MEZCL 8"" DUCHA ADELAIDA GESTEC"</v>
          </cell>
        </row>
        <row r="14455">
          <cell r="A14455">
            <v>630368</v>
          </cell>
          <cell r="B14455" t="str">
            <v>GF-32301 - MONOC. LAVM SYDNEY GESTEC</v>
          </cell>
          <cell r="C14455">
            <v>22</v>
          </cell>
        </row>
        <row r="14456">
          <cell r="A14456">
            <v>630369</v>
          </cell>
          <cell r="B14456" t="str">
            <v>GF-C1232-C - COMBOX6 LLAVE LAVM CRUZ GESTEC</v>
          </cell>
        </row>
        <row r="14457">
          <cell r="A14457">
            <v>630370</v>
          </cell>
          <cell r="B14457" t="str">
            <v>GH-230C - MANIJA ESCUDO PALA CROMO GESTEC</v>
          </cell>
        </row>
        <row r="14458">
          <cell r="A14458">
            <v>630371</v>
          </cell>
          <cell r="B14458" t="str">
            <v>GF-8257-S - "VASTAGO MEZC..LAVAP. 8"" CIERRE DERECHO GESTEC"</v>
          </cell>
        </row>
        <row r="14459">
          <cell r="A14459">
            <v>630372</v>
          </cell>
          <cell r="B14459" t="str">
            <v>GH-SF02-9S - CARTUCHO LLAVE LAVAMANOS PALA GESTEC</v>
          </cell>
        </row>
        <row r="14460">
          <cell r="A14460">
            <v>630373</v>
          </cell>
          <cell r="B14460" t="str">
            <v>GF-9608-S - CARTUCHO MONOCONTROL DUCHA GESTEC</v>
          </cell>
          <cell r="C14460">
            <v>13</v>
          </cell>
        </row>
        <row r="14461">
          <cell r="A14461">
            <v>630374</v>
          </cell>
          <cell r="B14461" t="str">
            <v>GF-8257-SI - "VASTAGO MEZC..LAVAP. 8"" CIERRE IZQUIERDO GESTEC"</v>
          </cell>
        </row>
        <row r="14462">
          <cell r="A14462">
            <v>630375</v>
          </cell>
          <cell r="B14462" t="str">
            <v>GM-213C-S - CARTUCHO MONOCONTROL LAVAMANOS GESTEC</v>
          </cell>
          <cell r="C14462">
            <v>10</v>
          </cell>
        </row>
        <row r="14463">
          <cell r="A14463">
            <v>630376</v>
          </cell>
          <cell r="B14463" t="str">
            <v>GF-9425-S - VASTAGO LLAVE LAVAP. MESA GANSO GESTEC</v>
          </cell>
        </row>
        <row r="14464">
          <cell r="A14464">
            <v>630377</v>
          </cell>
          <cell r="B14464" t="str">
            <v>GF-4204-5S - "VASTAGO MEZC. LAVM. 4"" CIERRE DERECHO GESTEC"</v>
          </cell>
          <cell r="C14464">
            <v>5</v>
          </cell>
        </row>
        <row r="14465">
          <cell r="A14465">
            <v>630378</v>
          </cell>
          <cell r="B14465" t="str">
            <v>GF-9443-S - VASTAGO LLAVE LAVAP. PARED C GESTEC</v>
          </cell>
        </row>
        <row r="14466">
          <cell r="A14466">
            <v>630379</v>
          </cell>
          <cell r="B14466" t="str">
            <v>GF-4204-5SI - "VASTAGO MEZC. LAVM. 4"" CIERRE IZQUIERDO GESTEC"</v>
          </cell>
        </row>
        <row r="14467">
          <cell r="A14467">
            <v>630380</v>
          </cell>
          <cell r="B14467" t="str">
            <v>GF-9417-S - VASTAGO LLAVE LAVAP. PARED S GESTEC</v>
          </cell>
        </row>
        <row r="14468">
          <cell r="A14468">
            <v>630381</v>
          </cell>
          <cell r="B14468" t="str">
            <v>GF-1125-S - VALVULA LLAVE LAVAMANOS PUSH GESTEC</v>
          </cell>
          <cell r="C14468">
            <v>7</v>
          </cell>
        </row>
        <row r="14469">
          <cell r="A14469">
            <v>630382</v>
          </cell>
          <cell r="B14469" t="str">
            <v>GF-1232-S - VASTAGO LLAVE LAVAMANOS CRUZ GESTEC</v>
          </cell>
        </row>
        <row r="14470">
          <cell r="A14470">
            <v>630383</v>
          </cell>
          <cell r="B14470" t="str">
            <v>GF-1121-S - VALVULA LLAVE ORINAL PUSH GESTEC</v>
          </cell>
          <cell r="C14470">
            <v>31</v>
          </cell>
        </row>
        <row r="14471">
          <cell r="A14471">
            <v>630384</v>
          </cell>
          <cell r="B14471" t="str">
            <v>GF-9408-S - CARTUCHO MONOCONTROL LAVAP. GESTEC</v>
          </cell>
        </row>
        <row r="14472">
          <cell r="A14472">
            <v>630385</v>
          </cell>
          <cell r="B14472" t="str">
            <v>GC-42045-01 - "CONJUNTO MEZCL.4"" LAVAM. GESTEC"</v>
          </cell>
        </row>
        <row r="14473">
          <cell r="A14473">
            <v>630386</v>
          </cell>
          <cell r="B14473" t="str">
            <v>GC-1232-03 - CONJUNTO LLAVE LAVAM. CRUZ GESTEC</v>
          </cell>
          <cell r="C14473">
            <v>9</v>
          </cell>
        </row>
        <row r="14474">
          <cell r="A14474">
            <v>630387</v>
          </cell>
          <cell r="B14474" t="str">
            <v>GC-9608-02 - CONJUNTO MONOC. DUCHA GESTEC</v>
          </cell>
          <cell r="C14474">
            <v>7</v>
          </cell>
        </row>
        <row r="14475">
          <cell r="A14475">
            <v>630388</v>
          </cell>
          <cell r="B14475" t="str">
            <v>GC-SF029-03 - CONJUNTO LLAVE LAVM. PALA GESTEC</v>
          </cell>
          <cell r="C14475">
            <v>6</v>
          </cell>
        </row>
        <row r="14476">
          <cell r="A14476">
            <v>630389</v>
          </cell>
          <cell r="B14476" t="str">
            <v>GC-1125-03 - CONJUNTO LLAVE LAVM. PUSH GESTEC</v>
          </cell>
          <cell r="C14476">
            <v>1</v>
          </cell>
        </row>
        <row r="14477">
          <cell r="A14477">
            <v>630390</v>
          </cell>
          <cell r="B14477" t="str">
            <v>GC-8257-04 - "CONJUNTO MEZCL. 8"" LAVP GESTEC"</v>
          </cell>
        </row>
        <row r="14478">
          <cell r="A14478">
            <v>630391</v>
          </cell>
          <cell r="B14478" t="str">
            <v>GC-2310-2 - CONJUNTO REGISTRO DUCHA CROMO GESTEC</v>
          </cell>
          <cell r="C14478">
            <v>25</v>
          </cell>
        </row>
        <row r="14479">
          <cell r="A14479">
            <v>630392</v>
          </cell>
          <cell r="B14479" t="str">
            <v>GC-2320-2 - "CONJUNTO MEZCL. DUCHA 8"" SST CROMO GESTEC"</v>
          </cell>
          <cell r="C14479">
            <v>2</v>
          </cell>
        </row>
        <row r="14480">
          <cell r="A14480">
            <v>630393</v>
          </cell>
          <cell r="B14480" t="str">
            <v>GF-32205 - MONOC. LAVM ALTO MELBOURNE GESTEC</v>
          </cell>
          <cell r="C14480">
            <v>16</v>
          </cell>
        </row>
        <row r="14481">
          <cell r="A14481">
            <v>630394</v>
          </cell>
          <cell r="B14481" t="str">
            <v>GF-021 - MONOC. LAVP  MELBOURNE GESTEC</v>
          </cell>
        </row>
        <row r="14482">
          <cell r="A14482">
            <v>630395</v>
          </cell>
          <cell r="B14482" t="str">
            <v>GF-3218 - MONOC. DUCHA SST  MELBOURNE GESTEC</v>
          </cell>
        </row>
        <row r="14483">
          <cell r="A14483">
            <v>630396</v>
          </cell>
          <cell r="B14483" t="str">
            <v>GF-2763 - MONOC. DUCHA SST  PERTH GESTEC</v>
          </cell>
          <cell r="C14483">
            <v>1</v>
          </cell>
        </row>
        <row r="14484">
          <cell r="A14484">
            <v>630397</v>
          </cell>
          <cell r="B14484" t="str">
            <v>GF-32302 - MONOC.  LAVM  PERTH GESTEC</v>
          </cell>
          <cell r="C14484">
            <v>24</v>
          </cell>
        </row>
        <row r="14485">
          <cell r="A14485">
            <v>630398</v>
          </cell>
          <cell r="B14485" t="str">
            <v>GF-32306 - MONOC.  LAVM  ALTO PERTH GESTEC</v>
          </cell>
          <cell r="C14485">
            <v>9</v>
          </cell>
        </row>
        <row r="14486">
          <cell r="A14486">
            <v>630399</v>
          </cell>
          <cell r="B14486" t="str">
            <v>GF-076 - MONOC.  LAVP PERTH GESTEC</v>
          </cell>
          <cell r="C14486">
            <v>8</v>
          </cell>
        </row>
        <row r="14487">
          <cell r="A14487">
            <v>630400</v>
          </cell>
          <cell r="B14487" t="str">
            <v>""MEZCLADOR LAVAPLATOS 8"" CISNE HELIX PALA"</v>
          </cell>
        </row>
        <row r="14488">
          <cell r="A14488">
            <v>630401</v>
          </cell>
          <cell r="B14488" t="str">
            <v>REGADERA ISEO REDONDA</v>
          </cell>
          <cell r="C14488">
            <v>21</v>
          </cell>
        </row>
        <row r="14489">
          <cell r="A14489">
            <v>630501</v>
          </cell>
          <cell r="B14489" t="str">
            <v>01209415 - SANITARIO ELONG. ONE PIECE DOBLE DESC. TEMIS BLANCO (6 LITROS)</v>
          </cell>
        </row>
        <row r="14490">
          <cell r="A14490">
            <v>630502</v>
          </cell>
          <cell r="B14490" t="str">
            <v>01400715 - COMBO SANITARIO ECONOMICO AGUAZUL</v>
          </cell>
        </row>
        <row r="14491">
          <cell r="A14491">
            <v>630503</v>
          </cell>
          <cell r="B14491" t="str">
            <v>01400515 - LAVAMANOS OVAL 1 AGUJ SOBREPONER GRICOL</v>
          </cell>
        </row>
        <row r="14492">
          <cell r="A14492">
            <v>630504</v>
          </cell>
          <cell r="B14492" t="str">
            <v>01201515 - COMBO HYDRUS 6 LITROS</v>
          </cell>
        </row>
        <row r="14493">
          <cell r="A14493">
            <v>630505</v>
          </cell>
          <cell r="B14493" t="str">
            <v>01209511 - ACCESORIOS TRES PIEZAS</v>
          </cell>
          <cell r="C14493">
            <v>1</v>
          </cell>
        </row>
        <row r="14494">
          <cell r="A14494">
            <v>630506</v>
          </cell>
          <cell r="B14494" t="str">
            <v>01209115 - TAZA INST. TIPO FLUXO CONEX SUPERIOR BLANCA</v>
          </cell>
        </row>
        <row r="14495">
          <cell r="A14495">
            <v>630507</v>
          </cell>
          <cell r="B14495" t="str">
            <v>01406215 - LAVAMANOS VESSEL HESTIA CON COMPLEMENTOS</v>
          </cell>
        </row>
        <row r="14496">
          <cell r="A14496">
            <v>630508</v>
          </cell>
          <cell r="B14496" t="str">
            <v>IL-PO04-15 - LAVAMANOS OVAL INSTITUCIONAL</v>
          </cell>
        </row>
        <row r="14497">
          <cell r="A14497">
            <v>630509</v>
          </cell>
          <cell r="B14497" t="str">
            <v>01205315 - LAVAMANOS VESSEL DALY II CON COMPLEMENTOS</v>
          </cell>
          <cell r="C14497">
            <v>1</v>
          </cell>
        </row>
        <row r="14498">
          <cell r="A14498">
            <v>630510</v>
          </cell>
          <cell r="B14498" t="str">
            <v>013181211 - COMBO LVP ACER SUBMONT 56X39CM C/GRIF LLAVE MOVIL</v>
          </cell>
        </row>
        <row r="14499">
          <cell r="A14499">
            <v>630511</v>
          </cell>
          <cell r="B14499" t="str">
            <v>01203515 - SANITARIO TWO PIECE ALONGADO HADES UNA DESCARGA 3.8 LTS BLANCO CON COMPLEMENTOS</v>
          </cell>
        </row>
        <row r="14500">
          <cell r="A14500">
            <v>630512</v>
          </cell>
          <cell r="B14500" t="str">
            <v>BL251811S - ACCESORIOS 3 PIEZAS PARA BAÑO</v>
          </cell>
          <cell r="C14500">
            <v>92</v>
          </cell>
        </row>
        <row r="14501">
          <cell r="A14501">
            <v>630513</v>
          </cell>
          <cell r="B14501" t="str">
            <v>01209611 - ACCESORIOS CINCO PIEZAS</v>
          </cell>
        </row>
        <row r="14502">
          <cell r="A14502">
            <v>630514</v>
          </cell>
          <cell r="B14502" t="str">
            <v>01205715 - TAZA FLUXOMETRO ENT.SUP. ELONGADA SIN ASIENTO</v>
          </cell>
        </row>
        <row r="14503">
          <cell r="A14503">
            <v>630515</v>
          </cell>
          <cell r="B14503" t="str">
            <v>01205915 - URINARIO TERRA BLANCO</v>
          </cell>
        </row>
        <row r="14504">
          <cell r="A14504">
            <v>630516</v>
          </cell>
          <cell r="B14504" t="str">
            <v>01400115 - TAPA ASIENTO ELONGADO BLANCO</v>
          </cell>
        </row>
        <row r="14505">
          <cell r="A14505">
            <v>630517</v>
          </cell>
          <cell r="B14505" t="str">
            <v>01209415 - SANITARIO ELONG. ONE PIECE BLANCO TEMIS II</v>
          </cell>
        </row>
        <row r="14506">
          <cell r="A14506">
            <v>630518</v>
          </cell>
          <cell r="B14506" t="str">
            <v>01204915 - LAVM. VESSEL DALI BLANCO</v>
          </cell>
        </row>
        <row r="14507">
          <cell r="A14507">
            <v>630519</v>
          </cell>
          <cell r="B14507" t="str">
            <v>01400815 - COMBO ECONOMICO AGUAZUL</v>
          </cell>
        </row>
        <row r="14508">
          <cell r="A14508">
            <v>630520</v>
          </cell>
          <cell r="B14508" t="str">
            <v>RB200715 - TANQUE CON TAPA HYDRUS - S/GRIFERIA</v>
          </cell>
        </row>
        <row r="14509">
          <cell r="A14509">
            <v>630521</v>
          </cell>
          <cell r="B14509" t="str">
            <v>01-31707-111 - COMBO LAVAPLATOS ACERO DE 50X34 SUB + CONJ GRI SION</v>
          </cell>
        </row>
        <row r="14510">
          <cell r="A14510">
            <v>630522</v>
          </cell>
          <cell r="B14510" t="str">
            <v>01207915 - LAVM. DESTROYER 4"" C/PEDESTAL BLANCO"</v>
          </cell>
        </row>
        <row r="14511">
          <cell r="A14511">
            <v>630523</v>
          </cell>
          <cell r="B14511" t="str">
            <v>01400415 - ASIENTO ELONG.ONE PIECE BLANCO GRICOL</v>
          </cell>
        </row>
        <row r="14512">
          <cell r="A14512">
            <v>630524</v>
          </cell>
          <cell r="B14512" t="str">
            <v>RB2019311 - PUSH COMBO HYDRUS</v>
          </cell>
        </row>
        <row r="14513">
          <cell r="A14513">
            <v>630525</v>
          </cell>
          <cell r="B14513" t="str">
            <v>SA190711 - GRIFERIA TANQUE SANIT HYDRUS</v>
          </cell>
          <cell r="C14513">
            <v>2</v>
          </cell>
        </row>
        <row r="14514">
          <cell r="A14514">
            <v>630526</v>
          </cell>
          <cell r="B14514" t="str">
            <v>IP-8820-5 - COMBO SANIT.DISCAPACITADOS</v>
          </cell>
        </row>
        <row r="14515">
          <cell r="A14515">
            <v>630527</v>
          </cell>
          <cell r="B14515" t="str">
            <v>IS-L210-2060 - TAZA COLGAR CONEX.POST. SLOAN</v>
          </cell>
        </row>
        <row r="14516">
          <cell r="A14516">
            <v>630528</v>
          </cell>
          <cell r="B14516" t="str">
            <v>IS-L210-2050 - TAZA COLGAR CONEX.SUP. SLOAN</v>
          </cell>
        </row>
        <row r="14517">
          <cell r="A14517">
            <v>630529</v>
          </cell>
          <cell r="B14517" t="str">
            <v>IS-L210-2030 - TAZA DISCAP. COEX.POST.SLOAN</v>
          </cell>
        </row>
        <row r="14518">
          <cell r="A14518">
            <v>630530</v>
          </cell>
          <cell r="B14518" t="str">
            <v>01-4040-15 - TAZA HANDICAP CONEX.SUP.</v>
          </cell>
        </row>
        <row r="14519">
          <cell r="A14519">
            <v>630531</v>
          </cell>
          <cell r="B14519" t="str">
            <v>01-4070-15 - SANITARIO HANDICAP BLANCO</v>
          </cell>
        </row>
        <row r="14520">
          <cell r="A14520">
            <v>630532</v>
          </cell>
          <cell r="B14520" t="str">
            <v>01-4010-15 - SANITARIO INFANTIL REDONDO</v>
          </cell>
          <cell r="C14520">
            <v>2</v>
          </cell>
        </row>
        <row r="14521">
          <cell r="A14521">
            <v>630533</v>
          </cell>
          <cell r="B14521" t="str">
            <v>IC-1400-1 - ORINAL ECOLOGICO URIMAT</v>
          </cell>
        </row>
        <row r="14522">
          <cell r="A14522">
            <v>630534</v>
          </cell>
          <cell r="B14522" t="str">
            <v>IS-L110-1110 - ORINAL 0.5LTS SLOAN CONEX.SUP.</v>
          </cell>
        </row>
        <row r="14523">
          <cell r="A14523">
            <v>630535</v>
          </cell>
          <cell r="B14523" t="str">
            <v>IP-8861-72 - LAVM. HANDICAP C/SOPORTE NEUMATICO</v>
          </cell>
        </row>
        <row r="14524">
          <cell r="A14524">
            <v>630536</v>
          </cell>
          <cell r="B14524" t="str">
            <v>IP-8872-0 - SOPORTE NEUMATICOP/LAVM</v>
          </cell>
        </row>
        <row r="14525">
          <cell r="A14525">
            <v>630537</v>
          </cell>
          <cell r="B14525" t="str">
            <v>01-4060-15 - LAVM.HANDICAP</v>
          </cell>
        </row>
        <row r="14526">
          <cell r="A14526">
            <v>630538</v>
          </cell>
          <cell r="B14526" t="str">
            <v>01-2099-15 - COMBO SANIT. HIDRUS 6 LTS</v>
          </cell>
        </row>
        <row r="14527">
          <cell r="A14527">
            <v>630539</v>
          </cell>
          <cell r="B14527" t="str">
            <v>01403215 - COMBO TEMIS DOBLE DESCARGA BLANCO</v>
          </cell>
        </row>
        <row r="14528">
          <cell r="A14528">
            <v>630540</v>
          </cell>
          <cell r="B14528" t="str">
            <v>012015415 - COMBO SANIT TEDESCA LAV HYDRUS III  LLAVE INDIVIDUAL ATLÁNTICO</v>
          </cell>
        </row>
        <row r="14529">
          <cell r="A14529">
            <v>630541</v>
          </cell>
          <cell r="B14529" t="str">
            <v>012065215 - COMBO SANITARIO TEDESCA LAVM C/PEDESTAL HYDRUS III LLAVE ATLANTICO</v>
          </cell>
        </row>
        <row r="14530">
          <cell r="A14530">
            <v>630542</v>
          </cell>
          <cell r="B14530" t="str">
            <v>01201315 - LAVAMANOS VESSEL STYLO II CON COMPLEMENTOS</v>
          </cell>
        </row>
        <row r="14531">
          <cell r="A14531">
            <v>630543</v>
          </cell>
          <cell r="B14531" t="str">
            <v>01207611 - KIT LAVAMANOS VESSEL ACERO INOX CON REBOSE</v>
          </cell>
        </row>
        <row r="14532">
          <cell r="A14532">
            <v>630544</v>
          </cell>
          <cell r="B14532" t="str">
            <v>01403015 - COMBO ONE PIECE C/LAVM VESSEL DALY BLANCO</v>
          </cell>
          <cell r="C14532">
            <v>1</v>
          </cell>
        </row>
        <row r="14533">
          <cell r="A14533">
            <v>630545</v>
          </cell>
          <cell r="B14533" t="str">
            <v>C2405615 - COMBO ONE PIECE C/LAVM INCR. CAPRI II BLANCO</v>
          </cell>
        </row>
        <row r="14534">
          <cell r="A14534">
            <v>630547</v>
          </cell>
          <cell r="B14534" t="str">
            <v>01209822 - PEDESTAL DESTROYER MARFIL</v>
          </cell>
        </row>
        <row r="14535">
          <cell r="A14535">
            <v>630548</v>
          </cell>
          <cell r="B14535" t="str">
            <v>C2401515 - COMBO DESTROYER C/LAVM MONO Y PEDESTAL BLANCO</v>
          </cell>
        </row>
        <row r="14536">
          <cell r="A14536">
            <v>630549</v>
          </cell>
          <cell r="B14536" t="str">
            <v>012065215S - COMBO SANITARIO TEDESCA LAVM C/PEDESTAL HYDRUS III/CONECT/MEZ PIANA</v>
          </cell>
        </row>
        <row r="14537">
          <cell r="A14537">
            <v>630550</v>
          </cell>
          <cell r="B14537" t="str">
            <v>01401115 - TAPA ASIENTO BASICO BLANCO</v>
          </cell>
        </row>
        <row r="14538">
          <cell r="A14538">
            <v>630551</v>
          </cell>
          <cell r="B14538" t="str">
            <v>IS-L110-7009 - ORINAL 0.5LTS SLOAN CONEX.SUP.</v>
          </cell>
        </row>
        <row r="14539">
          <cell r="A14539">
            <v>630554</v>
          </cell>
          <cell r="B14539" t="str">
            <v>C2400815 - COMBO ORION C/LAVM JR MONO BLANCO</v>
          </cell>
        </row>
        <row r="14540">
          <cell r="A14540">
            <v>630558</v>
          </cell>
          <cell r="B14540" t="str">
            <v>01201215 - COMBO DESTROYER BLANCO 3.8 LTS</v>
          </cell>
        </row>
        <row r="14541">
          <cell r="A14541">
            <v>630559</v>
          </cell>
          <cell r="B14541" t="str">
            <v>C2209915 - COMBO HIDRUS C/LAVM 4 PIEZAS Y REJILLA- BLANCO</v>
          </cell>
        </row>
        <row r="14542">
          <cell r="A14542">
            <v>630560</v>
          </cell>
          <cell r="B14542" t="str">
            <v>C2403022 - COMBO ONE PIECE CON LAVAMANOS VESSEL DALY - MARFIL</v>
          </cell>
        </row>
        <row r="14543">
          <cell r="A14543">
            <v>630562</v>
          </cell>
          <cell r="B14543" t="str">
            <v>01201715 - SANITARIO HIDRUS BLANCO</v>
          </cell>
        </row>
        <row r="14544">
          <cell r="A14544">
            <v>630564</v>
          </cell>
          <cell r="B14544" t="str">
            <v>ISLSS3103 - LAVAMANOS HÁNDICAP 1 AGUJERO</v>
          </cell>
        </row>
        <row r="14545">
          <cell r="A14545">
            <v>630565</v>
          </cell>
          <cell r="B14545" t="str">
            <v>01400615 - LAVAMANOS DE INCRUSTAR CAPRI I CON COMPLEMENTOS</v>
          </cell>
        </row>
        <row r="14546">
          <cell r="A14546">
            <v>630566</v>
          </cell>
          <cell r="B14546" t="str">
            <v>IS-LSS3103 - LAVM C/SALPICADERO 1 HUECO COLGAR SLOAN</v>
          </cell>
        </row>
        <row r="14547">
          <cell r="A14547">
            <v>630567</v>
          </cell>
          <cell r="B14547" t="str">
            <v>IS-LSS3102 - LAVM INCRUSTAR SLOAN BLANCO</v>
          </cell>
        </row>
        <row r="14548">
          <cell r="A14548">
            <v>630568</v>
          </cell>
          <cell r="B14548" t="str">
            <v>IS-LSS3001 - LAVM SUBMONTAR SLOAN BLANCO</v>
          </cell>
        </row>
        <row r="14549">
          <cell r="A14549">
            <v>630569</v>
          </cell>
          <cell r="B14549" t="str">
            <v>IS-L210-2000 - TAZA CONEX. SUPERIOR ELONG.SLOAN 1.28 GPF</v>
          </cell>
        </row>
        <row r="14550">
          <cell r="A14550">
            <v>630570</v>
          </cell>
          <cell r="B14550" t="str">
            <v>IS-L210-2020 - TAZA CONEX. SUPERIOR DISCAPACITADOS</v>
          </cell>
        </row>
        <row r="14551">
          <cell r="A14551">
            <v>630571</v>
          </cell>
          <cell r="B14551" t="str">
            <v>IS-SUNMING - ORINAL ECOLOGICO SUNMING</v>
          </cell>
        </row>
        <row r="14552">
          <cell r="A14552">
            <v>630572</v>
          </cell>
          <cell r="B14552" t="str">
            <v>ISL3873103 - LAVAMANOS C/SALPICADERO SLOAN</v>
          </cell>
        </row>
        <row r="14553">
          <cell r="A14553">
            <v>630580</v>
          </cell>
          <cell r="B14553" t="str">
            <v>01402115 - SANITARIO ONE PIECE ALONGADO KURVEN UNA DESCARGA 4.8 LTS BLANCO CON COMPLEMENTOS</v>
          </cell>
        </row>
        <row r="14554">
          <cell r="A14554">
            <v>630581</v>
          </cell>
          <cell r="B14554" t="str">
            <v>014067115 - SANITARIO TWO PIECE REDONDO TEDESCA UNA DESCARGA 4.8 LTS BLANCO C/COMPLEMENTOS</v>
          </cell>
        </row>
        <row r="14555">
          <cell r="A14555">
            <v>630582</v>
          </cell>
          <cell r="B14555" t="str">
            <v>01402315 - COMBO SANITARIO VIVALDI + LAVAMANOS VESSEL DALY II</v>
          </cell>
        </row>
        <row r="14556">
          <cell r="A14556">
            <v>630587</v>
          </cell>
          <cell r="B14556" t="str">
            <v>IS-L387-3102 - LAVM INCRUSTAR SLOAN BLANCO</v>
          </cell>
        </row>
        <row r="14557">
          <cell r="A14557">
            <v>630600</v>
          </cell>
          <cell r="B14557" t="str">
            <v>DUCHA TELEFONO ABRUZZO 5,2 cm</v>
          </cell>
          <cell r="C14557">
            <v>213</v>
          </cell>
        </row>
        <row r="14558">
          <cell r="A14558">
            <v>630601</v>
          </cell>
          <cell r="B14558" t="str">
            <v>BL251111 - CONJUNTO 6 PIEZAS CONTEMPRA</v>
          </cell>
          <cell r="C14558">
            <v>2</v>
          </cell>
        </row>
        <row r="14559">
          <cell r="A14559">
            <v>630602</v>
          </cell>
          <cell r="B14559" t="str">
            <v>BL251011 - CONJUNTO 5 PIEZAS CONTEMPRA</v>
          </cell>
        </row>
        <row r="14560">
          <cell r="A14560">
            <v>630603</v>
          </cell>
          <cell r="B14560" t="str">
            <v>BL250911 - CONJUNTO 4 PIEZAS CONTEMPRA</v>
          </cell>
        </row>
        <row r="14561">
          <cell r="A14561">
            <v>630604</v>
          </cell>
          <cell r="B14561" t="str">
            <v>BL250811 - CONJUNTO 3 PIEZAS CONTEMPRA</v>
          </cell>
          <cell r="C14561">
            <v>144</v>
          </cell>
        </row>
        <row r="14562">
          <cell r="A14562">
            <v>630605</v>
          </cell>
          <cell r="B14562" t="str">
            <v>BL250211 - GANCHO CONTEMPRA</v>
          </cell>
          <cell r="C14562">
            <v>1</v>
          </cell>
        </row>
        <row r="14563">
          <cell r="A14563">
            <v>630606</v>
          </cell>
          <cell r="B14563" t="str">
            <v>BL250311 - PORTAROLLO CONTEMPRA</v>
          </cell>
          <cell r="C14563">
            <v>22</v>
          </cell>
        </row>
        <row r="14564">
          <cell r="A14564">
            <v>630607</v>
          </cell>
          <cell r="B14564" t="str">
            <v>BL250511 - JABONERA CONTEMPRA</v>
          </cell>
          <cell r="C14564">
            <v>21</v>
          </cell>
        </row>
        <row r="14565">
          <cell r="A14565">
            <v>630608</v>
          </cell>
          <cell r="B14565" t="str">
            <v>BL250611 - PORTA CEPILLOS CONTEMPRA</v>
          </cell>
          <cell r="C14565">
            <v>4</v>
          </cell>
        </row>
        <row r="14566">
          <cell r="A14566">
            <v>630609</v>
          </cell>
          <cell r="B14566" t="str">
            <v>BL250411 - TOALLERO ARO CONTEMPRA</v>
          </cell>
        </row>
        <row r="14567">
          <cell r="A14567">
            <v>630610</v>
          </cell>
          <cell r="B14567" t="str">
            <v>RB250711 - TOALLERO BARRA CONTEMPRA</v>
          </cell>
        </row>
        <row r="14568">
          <cell r="A14568">
            <v>630611</v>
          </cell>
          <cell r="B14568" t="str">
            <v>BL252111 - CONJUNTO 6 PIEZAS GÉNESIS</v>
          </cell>
        </row>
        <row r="14569">
          <cell r="A14569">
            <v>630612</v>
          </cell>
          <cell r="B14569" t="str">
            <v>BL252011 - CONJUNTO 5 PIEZAS GÉNESIS</v>
          </cell>
        </row>
        <row r="14570">
          <cell r="A14570">
            <v>630613</v>
          </cell>
          <cell r="B14570" t="str">
            <v>BL251911 - CONJUNTO 4 PIEZAS GÉNESIS</v>
          </cell>
          <cell r="C14570">
            <v>4</v>
          </cell>
        </row>
        <row r="14571">
          <cell r="A14571">
            <v>630614</v>
          </cell>
          <cell r="B14571" t="str">
            <v>BL251811 - CONJUNTO 3 PIEZAS GÉNESIS</v>
          </cell>
        </row>
        <row r="14572">
          <cell r="A14572">
            <v>630615</v>
          </cell>
          <cell r="B14572" t="str">
            <v>BL251211 - GANCHO GÉNESIS</v>
          </cell>
        </row>
        <row r="14573">
          <cell r="A14573">
            <v>630616</v>
          </cell>
          <cell r="B14573" t="str">
            <v>BL251311 - PORTAROLLO GÉNESIS</v>
          </cell>
          <cell r="C14573">
            <v>4</v>
          </cell>
        </row>
        <row r="14574">
          <cell r="A14574">
            <v>630617</v>
          </cell>
          <cell r="B14574" t="str">
            <v>BL251511 - JABONERA GÉNESIS</v>
          </cell>
        </row>
        <row r="14575">
          <cell r="A14575">
            <v>630618</v>
          </cell>
          <cell r="B14575" t="str">
            <v>BL251611 - PORTA CEPILLOS GÉNESIS</v>
          </cell>
        </row>
        <row r="14576">
          <cell r="A14576">
            <v>630619</v>
          </cell>
          <cell r="B14576" t="str">
            <v>BL251411 - TOALLERO ARO GÉNESIS</v>
          </cell>
        </row>
        <row r="14577">
          <cell r="A14577">
            <v>630620</v>
          </cell>
          <cell r="B14577" t="str">
            <v>BL251711 - TOALLERO BARRA GÉNESIS</v>
          </cell>
        </row>
        <row r="14578">
          <cell r="A14578">
            <v>630621</v>
          </cell>
          <cell r="B14578" t="str">
            <v>BL253111 - CJTO ACCE 5 PIEZAS CONTEMPRA</v>
          </cell>
          <cell r="C14578">
            <v>24</v>
          </cell>
        </row>
        <row r="14579">
          <cell r="A14579">
            <v>630622</v>
          </cell>
          <cell r="B14579" t="str">
            <v>BL253011 - CJTO ACCE 6 PIEZAS CONTEMPRA</v>
          </cell>
        </row>
        <row r="14580">
          <cell r="A14580">
            <v>630623</v>
          </cell>
          <cell r="B14580" t="str">
            <v>01255411 - JABONERA REJILLA METÁLICA PORTOBELLO</v>
          </cell>
        </row>
        <row r="14581">
          <cell r="A14581">
            <v>630624</v>
          </cell>
          <cell r="B14581" t="str">
            <v>01255611 - PORTACEPILLOS VIDRIO METAL PORTOBELLO</v>
          </cell>
        </row>
        <row r="14582">
          <cell r="A14582">
            <v>630625</v>
          </cell>
          <cell r="B14582" t="str">
            <v>01255311 - JABONERA VIDRIO METAL PORTOBELLO</v>
          </cell>
        </row>
        <row r="14583">
          <cell r="A14583">
            <v>630626</v>
          </cell>
          <cell r="B14583" t="str">
            <v>01245311 - JABONERA VIDRIO METAL QUADRA</v>
          </cell>
        </row>
        <row r="14584">
          <cell r="A14584">
            <v>630627</v>
          </cell>
          <cell r="B14584" t="str">
            <v>01255511 - TOALLERO BARRA METÁLICO PORTOBELLO</v>
          </cell>
        </row>
        <row r="14585">
          <cell r="A14585">
            <v>630628</v>
          </cell>
          <cell r="B14585" t="str">
            <v>01255711 - PORTARROLLO METÁLICO PORTOBELLO</v>
          </cell>
        </row>
        <row r="14586">
          <cell r="A14586">
            <v>630629</v>
          </cell>
          <cell r="B14586" t="str">
            <v>01255811 - TOALLERO ARO METÁLICO PORTOBELLO</v>
          </cell>
          <cell r="C14586">
            <v>1</v>
          </cell>
        </row>
        <row r="14587">
          <cell r="A14587">
            <v>630630</v>
          </cell>
          <cell r="B14587" t="str">
            <v>01255911 - GANCHO METÁLICO  PORTOBELLO</v>
          </cell>
        </row>
        <row r="14588">
          <cell r="A14588">
            <v>630631</v>
          </cell>
          <cell r="B14588" t="str">
            <v>01245711 - JABONERA REJILLA METÁLICA QUADRA</v>
          </cell>
        </row>
        <row r="14589">
          <cell r="A14589">
            <v>630632</v>
          </cell>
          <cell r="B14589" t="str">
            <v>01245411 - TOALLERO BARRA METÁLICO QUADRA</v>
          </cell>
        </row>
        <row r="14590">
          <cell r="A14590">
            <v>630633</v>
          </cell>
          <cell r="B14590" t="str">
            <v>01245611 - PORTACEPILLOS VIDRIO METAL QUADRA</v>
          </cell>
        </row>
        <row r="14591">
          <cell r="A14591">
            <v>630634</v>
          </cell>
          <cell r="B14591" t="str">
            <v>01245511 - PORTARROLLO METÁLICO QUADRA</v>
          </cell>
        </row>
        <row r="14592">
          <cell r="A14592">
            <v>630635</v>
          </cell>
          <cell r="B14592" t="str">
            <v>01245811 - TOALLERO ARO METÁLICO QUADRA</v>
          </cell>
        </row>
        <row r="14593">
          <cell r="A14593">
            <v>630636</v>
          </cell>
          <cell r="B14593" t="str">
            <v>01245911 - GANCHO METÁLICO  QUADRA</v>
          </cell>
        </row>
        <row r="14594">
          <cell r="A14594">
            <v>630637</v>
          </cell>
          <cell r="B14594" t="str">
            <v>IAGPS73400 - PERCHERO ACERO INOXIDABLE</v>
          </cell>
        </row>
        <row r="14595">
          <cell r="A14595">
            <v>630638</v>
          </cell>
          <cell r="B14595" t="str">
            <v>BL251911 - CJTO ACCE 4 PIEZAS GÉNESIS</v>
          </cell>
        </row>
        <row r="14596">
          <cell r="A14596">
            <v>630660</v>
          </cell>
          <cell r="B14596" t="str">
            <v>BL250711 - TOALLERO BARRA CONTEMPRA</v>
          </cell>
          <cell r="C14596">
            <v>1</v>
          </cell>
        </row>
        <row r="14597">
          <cell r="A14597">
            <v>630700</v>
          </cell>
          <cell r="B14597" t="str">
            <v>IC-INPS-70001 - ORINAL ECOLOG.S/CONSUMO AGUA</v>
          </cell>
        </row>
        <row r="14598">
          <cell r="A14598">
            <v>630701</v>
          </cell>
          <cell r="B14598" t="str">
            <v>ID-PA01-11 -  MEZCLADOR DUCHA BALANCEO DE PRESIÓN</v>
          </cell>
        </row>
        <row r="14599">
          <cell r="A14599">
            <v>630702</v>
          </cell>
          <cell r="B14599" t="str">
            <v>IA-1110-00032 - VALVULA SANITARIO TEMPORIZADA PUSH</v>
          </cell>
        </row>
        <row r="14600">
          <cell r="A14600">
            <v>630703</v>
          </cell>
          <cell r="B14600" t="str">
            <v>IS-SE04-11 - FLUXÓMETRO SENSOR SANITARIO VENUS</v>
          </cell>
        </row>
        <row r="14601">
          <cell r="A14601">
            <v>630704</v>
          </cell>
          <cell r="B14601" t="str">
            <v>IO-SE05-11 - FLUXÓMETRO 1.9 LPD ORINAL JUPITER</v>
          </cell>
        </row>
        <row r="14602">
          <cell r="A14602">
            <v>630705</v>
          </cell>
          <cell r="B14602" t="str">
            <v>H11038 - FLUXOMETRO SANITARIO PALANCA (6 LITROS)</v>
          </cell>
        </row>
        <row r="14603">
          <cell r="A14603">
            <v>630706</v>
          </cell>
          <cell r="B14603" t="str">
            <v>IG-3170-230 - CONJ. VALVULA LAVM. TEMPORIZADA PUSH BRAZO PARED</v>
          </cell>
        </row>
        <row r="14604">
          <cell r="A14604">
            <v>630707</v>
          </cell>
          <cell r="B14604" t="str">
            <v>IS-CO02-211 - CONEXIÓN SUPERIOR SANITARIO</v>
          </cell>
        </row>
        <row r="14605">
          <cell r="A14605">
            <v>630708</v>
          </cell>
          <cell r="B14605" t="str">
            <v>IG-3170-90011 - CONJ. VALVULA URINARIO TEMPORIZADA PUSH C/ACOPLE</v>
          </cell>
        </row>
        <row r="14606">
          <cell r="A14606">
            <v>630709</v>
          </cell>
          <cell r="B14606" t="str">
            <v>IA-DJ02-13 - DISPENSADOR JABON MESA ACERO INOXIDABLE (1.000 cc)</v>
          </cell>
        </row>
        <row r="14607">
          <cell r="A14607">
            <v>630710</v>
          </cell>
          <cell r="B14607" t="str">
            <v>IA-DP01-13 - DISPENSADOR PAPEL HIGIENICO ACERO INOXIDABLE</v>
          </cell>
        </row>
        <row r="14608">
          <cell r="A14608">
            <v>630711</v>
          </cell>
          <cell r="B14608" t="str">
            <v>IZ-6200 - FLUXÓMETRO SANIT PALANCA (6 LTS)</v>
          </cell>
        </row>
        <row r="14609">
          <cell r="A14609">
            <v>630712</v>
          </cell>
          <cell r="B14609" t="str">
            <v>IP-3593-6 - MEZCLADOR DUCHA PUSH TEMPORIZADA</v>
          </cell>
        </row>
        <row r="14610">
          <cell r="A14610">
            <v>630713</v>
          </cell>
          <cell r="B14610" t="str">
            <v>IP-2930-5 - REGADERA ANTIVANDALICA (8L/MIN)</v>
          </cell>
        </row>
        <row r="14611">
          <cell r="A14611">
            <v>630714</v>
          </cell>
          <cell r="B14611" t="str">
            <v>IP-5501-0 - VÁLVULA DUCHA PUSH TEMPORIZADA</v>
          </cell>
        </row>
        <row r="14612">
          <cell r="A14612">
            <v>630715</v>
          </cell>
          <cell r="B14612" t="str">
            <v>IP-2940-5 - REGADERA ANTIVANDÁLICA(405)</v>
          </cell>
        </row>
        <row r="14613">
          <cell r="A14613">
            <v>630716</v>
          </cell>
          <cell r="B14613" t="str">
            <v>IP-3095-0 - REGADERA ANTIVANDÁLICA ARTE-C</v>
          </cell>
        </row>
        <row r="14614">
          <cell r="A14614">
            <v>630717</v>
          </cell>
          <cell r="B14614" t="str">
            <v>IG-1185-04 - GRIFO TEMPORIZADOR ORINAL PUSH GENEBRE GRICOL</v>
          </cell>
        </row>
        <row r="14615">
          <cell r="A14615">
            <v>630718</v>
          </cell>
          <cell r="B14615" t="str">
            <v>IA-DJME-0332 - DISPENSADOR JABÓN MESA LATÓN CROMO (1000CC)</v>
          </cell>
        </row>
        <row r="14616">
          <cell r="A14616">
            <v>630719</v>
          </cell>
          <cell r="B14616" t="str">
            <v>IA-BSA2-4002 - BARRA ACERO INOX. 24"" DIÁMETRO 1"""</v>
          </cell>
        </row>
        <row r="14617">
          <cell r="A14617">
            <v>630720</v>
          </cell>
          <cell r="B14617" t="str">
            <v>IA-BSAL-33003 - BARRA MURO A PISO L ACERO INOX. 33""X30"" DIÁMETRO 1 1/4"</v>
          </cell>
        </row>
        <row r="14618">
          <cell r="A14618">
            <v>630721</v>
          </cell>
          <cell r="B14618" t="str">
            <v>II-VP01-13 - VALVULA PIE PUSH</v>
          </cell>
          <cell r="C14618">
            <v>1</v>
          </cell>
        </row>
        <row r="14619">
          <cell r="A14619">
            <v>630722</v>
          </cell>
          <cell r="B14619" t="str">
            <v>IG-0094-11 - BRAZO LAVM MESA INSTITUCIONAL</v>
          </cell>
        </row>
        <row r="14620">
          <cell r="A14620">
            <v>630723</v>
          </cell>
          <cell r="B14620" t="str">
            <v>IB-MU05-13 - BARRA ACERO INOX. 20"" DIÁMETRO 1 1/4"""</v>
          </cell>
        </row>
        <row r="14621">
          <cell r="A14621">
            <v>630724</v>
          </cell>
          <cell r="B14621" t="str">
            <v>IZ-6200-HET - FLUXÓMETRO SANIT PALANCA (4.8 LTS)</v>
          </cell>
        </row>
        <row r="14622">
          <cell r="A14622">
            <v>630725</v>
          </cell>
          <cell r="B14622" t="str">
            <v>IA-DJ04-13 - DISPENSADOR JABÓN HORIZONTAL PARED 1000CC</v>
          </cell>
        </row>
        <row r="14623">
          <cell r="A14623">
            <v>630726</v>
          </cell>
          <cell r="B14623" t="str">
            <v>IG-3170-90011 - CONJUNTO VALVULA ORINAL TEMPORIZ PUSH</v>
          </cell>
        </row>
        <row r="14624">
          <cell r="A14624">
            <v>630727</v>
          </cell>
          <cell r="B14624" t="str">
            <v>IL-SE02-11 - GRIFERÍA LAVAMANOS SENSOR DE MESA TOUCH FREE</v>
          </cell>
        </row>
        <row r="14625">
          <cell r="A14625">
            <v>630728</v>
          </cell>
          <cell r="B14625" t="str">
            <v>ID-RE01-11 - REGADERA ANTIVANDALICA (5L/MIN)</v>
          </cell>
        </row>
        <row r="14626">
          <cell r="A14626">
            <v>630729</v>
          </cell>
          <cell r="B14626" t="str">
            <v>IS-CO01-11 - CONEXIÓN POSTERIOR SANITARIO</v>
          </cell>
          <cell r="C14626">
            <v>1</v>
          </cell>
        </row>
        <row r="14627">
          <cell r="A14627">
            <v>630730</v>
          </cell>
          <cell r="B14627" t="str">
            <v>IG-3170-230 - CONJUNTO VALVULA LAVAMANOS TEMPORIZADORA PUSH BRAZO PARED</v>
          </cell>
        </row>
        <row r="14628">
          <cell r="A14628">
            <v>630731</v>
          </cell>
          <cell r="B14628" t="str">
            <v>IG-0000-11 - ACCESORIOS INSTALACION URINAL ANTIVANDALICO</v>
          </cell>
        </row>
        <row r="14629">
          <cell r="A14629">
            <v>630732</v>
          </cell>
          <cell r="B14629" t="str">
            <v>IS-2703-30 - MEZCL.LABORATORIO SENSOR ELECTRÓNICO</v>
          </cell>
        </row>
        <row r="14630">
          <cell r="A14630">
            <v>630733</v>
          </cell>
          <cell r="B14630" t="str">
            <v>II-BR01-11 - BRAZO LAVAMANOS PARED ANTIVANDÁLICO</v>
          </cell>
        </row>
        <row r="14631">
          <cell r="A14631">
            <v>630734</v>
          </cell>
          <cell r="B14631" t="str">
            <v>IS-1251-00 - FLUXOMETRO URINARIO. EMP. SENSOR ELECTRONICO C BATERIA. JUPITER 2030</v>
          </cell>
        </row>
        <row r="14632">
          <cell r="A14632">
            <v>630735</v>
          </cell>
          <cell r="B14632" t="str">
            <v>IS-4105-60 - FLUXOMETRO SANIT.EMP. SENSOR ELECTRONICO C BATERIA. VENUS CONFORT 2032 E</v>
          </cell>
        </row>
        <row r="14633">
          <cell r="A14633">
            <v>630736</v>
          </cell>
          <cell r="B14633" t="str">
            <v>IO-PU08-11 - LLAVE ORINAL PUSH</v>
          </cell>
        </row>
        <row r="14634">
          <cell r="A14634">
            <v>630737</v>
          </cell>
          <cell r="B14634" t="str">
            <v>IP-3168-6 - VÁLVULA RODILLA</v>
          </cell>
          <cell r="C14634">
            <v>1</v>
          </cell>
        </row>
        <row r="14635">
          <cell r="A14635">
            <v>630738</v>
          </cell>
          <cell r="B14635" t="str">
            <v>IA-DJ01-11 - DISPENSADOR JABON BRAZO RECTO ELECT.SMART</v>
          </cell>
        </row>
        <row r="14636">
          <cell r="A14636">
            <v>630739</v>
          </cell>
          <cell r="B14636" t="str">
            <v>IS-2379-00 - DISPENSADOR JABON BRAZO CURVO ELECT.EXTREMO</v>
          </cell>
          <cell r="C14636">
            <v>8</v>
          </cell>
        </row>
        <row r="14637">
          <cell r="A14637">
            <v>630740</v>
          </cell>
          <cell r="B14637" t="str">
            <v>IA-DT01-13 - DISPENSADOR TOALLAS ACERO INOX 304 (14 1/2""X11 "")"</v>
          </cell>
          <cell r="C14637">
            <v>5</v>
          </cell>
        </row>
        <row r="14638">
          <cell r="A14638">
            <v>630741</v>
          </cell>
          <cell r="B14638" t="str">
            <v>IA-DJMU-0347 - DISPENSADOR JABÓN VERTICAL PARED 1000CC</v>
          </cell>
        </row>
        <row r="14639">
          <cell r="A14639">
            <v>630742</v>
          </cell>
          <cell r="B14639" t="str">
            <v>IG-1160-04 - GRIFO TEMPORIZADOR LAVM PUSH GENEBRE GRICOL</v>
          </cell>
        </row>
        <row r="14640">
          <cell r="A14640">
            <v>630743</v>
          </cell>
          <cell r="B14640" t="str">
            <v>IS-2368-00 - GRIFERIA MEZCLADORA LAVAMANOS SENSOR CTE ELECT. ELITE 1000 E</v>
          </cell>
        </row>
        <row r="14641">
          <cell r="A14641">
            <v>630744</v>
          </cell>
          <cell r="B14641" t="str">
            <v>IB-MU06-13 - BARRA ACERO INOX. 12"" DIÁMETRO 1 1/4"""</v>
          </cell>
        </row>
        <row r="14642">
          <cell r="A14642">
            <v>630745</v>
          </cell>
          <cell r="B14642" t="str">
            <v>IS-2460-20 - GRIF LAVM MESA SENSOR ELECT.EASY E</v>
          </cell>
        </row>
        <row r="14643">
          <cell r="A14643">
            <v>630746</v>
          </cell>
          <cell r="B14643" t="str">
            <v>IS-2256-00 - GRIF LAVM MESA SENSOR C/BATERIA TOUSH</v>
          </cell>
        </row>
        <row r="14644">
          <cell r="A14644">
            <v>630747</v>
          </cell>
          <cell r="B14644" t="str">
            <v>IS-L110-1010 - ORINAL HEVO SLOAN CONEX-POST</v>
          </cell>
        </row>
        <row r="14645">
          <cell r="A14645">
            <v>630748</v>
          </cell>
          <cell r="B14645" t="str">
            <v>IS-L210-2010 - TAZA CONEX-SUP SLOAN</v>
          </cell>
        </row>
        <row r="14646">
          <cell r="A14646">
            <v>630749</v>
          </cell>
          <cell r="B14646" t="str">
            <v>IG-1755-00 - BARRA MURO ACERO INOX 1 1/4"""</v>
          </cell>
        </row>
        <row r="14647">
          <cell r="A14647">
            <v>630750</v>
          </cell>
          <cell r="B14647" t="str">
            <v>IB-PI02-13 - BARRA MURO A PISO L ACERO INOX 1 1/4"""</v>
          </cell>
        </row>
        <row r="14648">
          <cell r="A14648">
            <v>630751</v>
          </cell>
          <cell r="B14648" t="str">
            <v>IP-8917-0 - BARRA MURAL INOD PRESTOBAR 170 NYLON</v>
          </cell>
        </row>
        <row r="14649">
          <cell r="A14649">
            <v>630752</v>
          </cell>
          <cell r="B14649" t="str">
            <v>IB-MU04-13 - BARRA 30"" ACERO INOX 1 1/4"""</v>
          </cell>
        </row>
        <row r="14650">
          <cell r="A14650">
            <v>630753</v>
          </cell>
          <cell r="B14650" t="str">
            <v>IS-L308-0050 - FLUXOMETRO MANUAL SANIT SLOAN REGAL</v>
          </cell>
        </row>
        <row r="14651">
          <cell r="A14651">
            <v>630754</v>
          </cell>
          <cell r="B14651" t="str">
            <v>IS-L336-5330 - GRIFERIA SENSOR ELECTRÓNICO SLOAN ETF600</v>
          </cell>
        </row>
        <row r="14652">
          <cell r="A14652">
            <v>630755</v>
          </cell>
          <cell r="B14652" t="str">
            <v>IS-2367-00 - GRIFERIA LAVM SENSOR ELECT.BATERIA ELITE 1000B</v>
          </cell>
        </row>
        <row r="14653">
          <cell r="A14653">
            <v>630756</v>
          </cell>
          <cell r="B14653" t="str">
            <v>IR-SS07-04 - CONTROL REMOTO AJUSTE SENSORES GRIF STERN</v>
          </cell>
        </row>
        <row r="14654">
          <cell r="A14654">
            <v>630757</v>
          </cell>
          <cell r="B14654" t="str">
            <v>IP-8064-0 - MEZCL. LAVM GERONTOLOGICO</v>
          </cell>
        </row>
        <row r="14655">
          <cell r="A14655">
            <v>630758</v>
          </cell>
          <cell r="B14655" t="str">
            <v>IP-1641-0 - MEZCL. LAVM PUSH LIVIANO</v>
          </cell>
        </row>
        <row r="14656">
          <cell r="A14656">
            <v>630759</v>
          </cell>
          <cell r="B14656" t="str">
            <v>IL-PU03-11 - LLAVE LAVM MESA TEMP.PUSH LIVIANA</v>
          </cell>
        </row>
        <row r="14657">
          <cell r="A14657">
            <v>630760</v>
          </cell>
          <cell r="B14657" t="str">
            <v>IS-2701-80 - GRIF.LABORATORIO SENSOR ELECT.110V DOLPHIN F</v>
          </cell>
        </row>
        <row r="14658">
          <cell r="A14658">
            <v>630761</v>
          </cell>
          <cell r="B14658" t="str">
            <v>II-LA02-11 - GRIF.LABORATORIO SENSOR ELECT.110V DOLPHIN GE</v>
          </cell>
        </row>
        <row r="14659">
          <cell r="A14659">
            <v>630762</v>
          </cell>
          <cell r="B14659" t="str">
            <v>II-VP02-13 - VALVULA MEZCL.PIE FIJACION A PISO</v>
          </cell>
        </row>
        <row r="14660">
          <cell r="A14660">
            <v>630763</v>
          </cell>
          <cell r="B14660" t="str">
            <v>II-VP03-13 - VALVULA MEZCL.PIE FIJACION A PARED</v>
          </cell>
        </row>
        <row r="14661">
          <cell r="A14661">
            <v>630764</v>
          </cell>
          <cell r="B14661" t="str">
            <v>II-BR02-11 - BRAZO ARCO INSTITUCIONAL METÁLICO</v>
          </cell>
          <cell r="C14661">
            <v>1</v>
          </cell>
        </row>
        <row r="14662">
          <cell r="A14662">
            <v>630765</v>
          </cell>
          <cell r="B14662" t="str">
            <v>IG-0093-11 - KIT BRAZO DOBLE POCETA INST.</v>
          </cell>
        </row>
        <row r="14663">
          <cell r="A14663">
            <v>630766</v>
          </cell>
          <cell r="B14663" t="str">
            <v>IS-L345-1600 - FLUXOMETRO SENSOR SANIT. SLOAN REGAL 1.28 GPF</v>
          </cell>
        </row>
        <row r="14664">
          <cell r="A14664">
            <v>630767</v>
          </cell>
          <cell r="B14664" t="str">
            <v>IP-1975-0 - FLUXOMETRO SANIT EMPOTRADO DOBLE DESCARGA</v>
          </cell>
        </row>
        <row r="14665">
          <cell r="A14665">
            <v>630768</v>
          </cell>
          <cell r="B14665" t="str">
            <v>IP-1515-0 - FLUXOMETRO ECOLOGICO DOBLE DESCARGA</v>
          </cell>
        </row>
        <row r="14666">
          <cell r="A14666">
            <v>630769</v>
          </cell>
          <cell r="B14666" t="str">
            <v>IP-1510-0 - FLUXOMETRO ECOLOGICO</v>
          </cell>
        </row>
        <row r="14667">
          <cell r="A14667">
            <v>630770</v>
          </cell>
          <cell r="B14667" t="str">
            <v>IP-1490-0 - FLUXOMETRO FIJACION SOBRE MURO</v>
          </cell>
        </row>
        <row r="14668">
          <cell r="A14668">
            <v>630771</v>
          </cell>
          <cell r="B14668" t="str">
            <v>IG-0002-11 - KIT EXPUESTO CONEXION SUPERIOR</v>
          </cell>
        </row>
        <row r="14669">
          <cell r="A14669">
            <v>630772</v>
          </cell>
          <cell r="B14669" t="str">
            <v>IS-L308-2653 - FLUXOMETRO ORINAL SLOAN 3.7 LTS</v>
          </cell>
        </row>
        <row r="14670">
          <cell r="A14670">
            <v>630773</v>
          </cell>
          <cell r="B14670" t="str">
            <v>IP-1671-0 - LLAVE ORINAL LIVIANA</v>
          </cell>
        </row>
        <row r="14671">
          <cell r="A14671">
            <v>630774</v>
          </cell>
          <cell r="B14671" t="str">
            <v>IP-3170-9 - VALVULA ORINAL TEMP. PUSH</v>
          </cell>
        </row>
        <row r="14672">
          <cell r="A14672">
            <v>630775</v>
          </cell>
          <cell r="B14672" t="str">
            <v>IP-8808-2 - DISPENSADOR JABON MURO INOX</v>
          </cell>
        </row>
        <row r="14673">
          <cell r="A14673">
            <v>630776</v>
          </cell>
          <cell r="B14673" t="str">
            <v>IP-8830-8 - DISPENSADOR JABON MANUAL BLANCO</v>
          </cell>
        </row>
        <row r="14674">
          <cell r="A14674">
            <v>630777</v>
          </cell>
          <cell r="B14674" t="str">
            <v>IA-DJMU-0356 - DISPENSADOR JABON BOTELLA PARED</v>
          </cell>
        </row>
        <row r="14675">
          <cell r="A14675">
            <v>630778</v>
          </cell>
          <cell r="B14675" t="str">
            <v>IP-8808-9 - JABONERA ABATIBLE MURO RESORT</v>
          </cell>
        </row>
        <row r="14676">
          <cell r="A14676">
            <v>630779</v>
          </cell>
          <cell r="B14676" t="str">
            <v>IP-8804-5 - JABONERA INOX BLANCA</v>
          </cell>
        </row>
        <row r="14677">
          <cell r="A14677">
            <v>630780</v>
          </cell>
          <cell r="B14677" t="str">
            <v>IA-0712 - TENDEDERO RETRACTIL</v>
          </cell>
        </row>
        <row r="14678">
          <cell r="A14678">
            <v>630781</v>
          </cell>
          <cell r="B14678" t="str">
            <v>IA-CA01-13 - CANECA REDONDA ACERO INOX 304 30X21</v>
          </cell>
        </row>
        <row r="14679">
          <cell r="A14679">
            <v>630782</v>
          </cell>
          <cell r="B14679" t="str">
            <v>IA-CA02-13 - CANECA REDONDA ACERO INOX 403 40HX30X12</v>
          </cell>
        </row>
        <row r="14680">
          <cell r="A14680">
            <v>630783</v>
          </cell>
          <cell r="B14680" t="str">
            <v>IA-TR01-13 - TAPA REGISTRO 20X20 INOX 304 GRICOL</v>
          </cell>
        </row>
        <row r="14681">
          <cell r="A14681">
            <v>630784</v>
          </cell>
          <cell r="B14681" t="str">
            <v>IA-GPS7-3400 - PERCHERO ACERO INOX</v>
          </cell>
        </row>
        <row r="14682">
          <cell r="A14682">
            <v>630785</v>
          </cell>
          <cell r="B14682" t="str">
            <v>IB-PI01-13 - BARRA ABATIBLE A PISO INODORO</v>
          </cell>
        </row>
        <row r="14683">
          <cell r="A14683">
            <v>630786</v>
          </cell>
          <cell r="B14683" t="str">
            <v>IA-BSAS-C002 - BARRA SANIT ACERO INOX TIPO H  1 1/4"""</v>
          </cell>
        </row>
        <row r="14684">
          <cell r="A14684">
            <v>630787</v>
          </cell>
          <cell r="B14684" t="str">
            <v>IB-MU03-13 - BARRA ABATIBLE MURAL INODORO</v>
          </cell>
        </row>
        <row r="14685">
          <cell r="A14685">
            <v>630788</v>
          </cell>
          <cell r="B14685" t="str">
            <v>IP-8916-5 - BARRA MURO PRESTOBAR 165 NYLON</v>
          </cell>
        </row>
        <row r="14686">
          <cell r="A14686">
            <v>630789</v>
          </cell>
          <cell r="B14686" t="str">
            <v>IP-8815-5 - BARRA ANGULO INOX 30X30</v>
          </cell>
        </row>
        <row r="14687">
          <cell r="A14687">
            <v>630790</v>
          </cell>
          <cell r="B14687" t="str">
            <v>IP-8914-5 - BARRA MURO A PISO L PRESTOBAR NYLON</v>
          </cell>
        </row>
        <row r="14688">
          <cell r="A14688">
            <v>630791</v>
          </cell>
          <cell r="B14688" t="str">
            <v>IP-8916-0 - BARRA MURO PRESTOBAR 160 NYLON</v>
          </cell>
        </row>
        <row r="14689">
          <cell r="A14689">
            <v>630792</v>
          </cell>
          <cell r="B14689" t="str">
            <v>IP-8857-0 - BARRA APOYO 570 60CMS</v>
          </cell>
        </row>
        <row r="14690">
          <cell r="A14690">
            <v>630793</v>
          </cell>
          <cell r="B14690" t="str">
            <v>IP-8843-0 - BARRA APOYO 430 40CMS</v>
          </cell>
        </row>
        <row r="14691">
          <cell r="A14691">
            <v>630794</v>
          </cell>
          <cell r="B14691" t="str">
            <v>IP-8957-0 - BARRA RECTA PRESTOBAR 570 NYLON 68.2CMS</v>
          </cell>
        </row>
        <row r="14692">
          <cell r="A14692">
            <v>630795</v>
          </cell>
          <cell r="B14692" t="str">
            <v>IP-8828-5 - BARRA APOYO 285 30CMS</v>
          </cell>
        </row>
        <row r="14693">
          <cell r="A14693">
            <v>630796</v>
          </cell>
          <cell r="B14693" t="str">
            <v>IP-8943-0 - BARRA RECTA PRESTOBAR 430 NYLON 50.8CMS</v>
          </cell>
        </row>
        <row r="14694">
          <cell r="A14694">
            <v>630797</v>
          </cell>
          <cell r="B14694" t="str">
            <v>IP-8824-0 - ESPEJO RECLINABLE</v>
          </cell>
        </row>
        <row r="14695">
          <cell r="A14695">
            <v>630798</v>
          </cell>
          <cell r="B14695" t="str">
            <v>IA-ER01-11 - ESPEJO RETRACTIL TIPO HOTEL</v>
          </cell>
        </row>
        <row r="14696">
          <cell r="A14696">
            <v>630799</v>
          </cell>
          <cell r="B14696" t="str">
            <v>IP-8830-2 - SECADOR MANOS CROMO</v>
          </cell>
        </row>
        <row r="14697">
          <cell r="A14697">
            <v>630800</v>
          </cell>
          <cell r="B14697" t="str">
            <v>IASM0111 SECADOR MANOS SENS CARCASA ALUMINIO</v>
          </cell>
        </row>
        <row r="14698">
          <cell r="A14698">
            <v>630801</v>
          </cell>
          <cell r="B14698" t="str">
            <v>IP-8830-4 - SECADOR PELO DIGITAL C/EXT SOBREPONER</v>
          </cell>
        </row>
        <row r="14699">
          <cell r="A14699">
            <v>630802</v>
          </cell>
          <cell r="B14699" t="str">
            <v>IA-CP01-04 - ESTACION CAMBIA PAÑAL PE GRIS 250LB</v>
          </cell>
        </row>
        <row r="14700">
          <cell r="A14700">
            <v>630803</v>
          </cell>
          <cell r="B14700" t="str">
            <v>ID-CO04-15 - ASIENTO ABATIBLE</v>
          </cell>
        </row>
        <row r="14701">
          <cell r="A14701">
            <v>630804</v>
          </cell>
          <cell r="B14701" t="str">
            <v>IP-8808-6 - ESCOBILLERO RESORT</v>
          </cell>
        </row>
        <row r="14702">
          <cell r="A14702">
            <v>630805</v>
          </cell>
          <cell r="B14702" t="str">
            <v>IS-LBASYSSOLIS - GRIFERIA SOLAR BASYS SLOAN</v>
          </cell>
        </row>
        <row r="14703">
          <cell r="A14703">
            <v>630806</v>
          </cell>
          <cell r="B14703" t="str">
            <v>IL-SE03-11 - GRIFERIA P/MURO STERM ELECT O BATERIA</v>
          </cell>
        </row>
        <row r="14704">
          <cell r="A14704">
            <v>630807</v>
          </cell>
          <cell r="B14704" t="str">
            <v>II-EM03-13 - LAVAOJOS 1"" COLGAR EN MURO"</v>
          </cell>
        </row>
        <row r="14705">
          <cell r="A14705">
            <v>630808</v>
          </cell>
          <cell r="B14705" t="str">
            <v>II-EM02-13 - TORRE DUCHA T 1"" EMERGENCIA ACERO INOX"</v>
          </cell>
        </row>
        <row r="14706">
          <cell r="A14706">
            <v>630809</v>
          </cell>
          <cell r="B14706" t="str">
            <v>IC-2904-201 - ORINAL MISISIPI BLANCO</v>
          </cell>
        </row>
        <row r="14707">
          <cell r="A14707">
            <v>630810</v>
          </cell>
          <cell r="B14707" t="str">
            <v>IS-L308-0050 - FLUXOMETRO MANUAL SANITARIO</v>
          </cell>
        </row>
        <row r="14708">
          <cell r="A14708">
            <v>630811</v>
          </cell>
          <cell r="B14708" t="str">
            <v>IS-L308-2653 - FLUXOMETRO ORINAL SLOAN</v>
          </cell>
        </row>
        <row r="14709">
          <cell r="A14709">
            <v>630812</v>
          </cell>
          <cell r="B14709" t="str">
            <v>II-EM01-06 - TORRE DUCHA T 1"" EMERGENCIA HIERRO GALV"</v>
          </cell>
        </row>
        <row r="14710">
          <cell r="A14710">
            <v>630813</v>
          </cell>
          <cell r="B14710" t="str">
            <v>ISL-G28111 - FLUXOMETRO SENSOR SANIT SLOAN BATERIA</v>
          </cell>
        </row>
        <row r="14711">
          <cell r="A14711">
            <v>630814</v>
          </cell>
          <cell r="B14711" t="str">
            <v>IA-DJGL-0371 - DISPENSADOR JABON GLOBO</v>
          </cell>
        </row>
        <row r="14712">
          <cell r="A14712">
            <v>630815</v>
          </cell>
          <cell r="B14712" t="str">
            <v>IA-SP01-15 - SECADOR PELO ANALOGO C/EXT SOBREPONER</v>
          </cell>
        </row>
        <row r="14713">
          <cell r="A14713">
            <v>630816</v>
          </cell>
          <cell r="B14713" t="str">
            <v>ISL-G1016AP - PISTON NEGRO FLUXOMETRO GEM</v>
          </cell>
        </row>
        <row r="14714">
          <cell r="A14714">
            <v>630817</v>
          </cell>
          <cell r="B14714" t="str">
            <v>ISL-G1007AP - PISTON GRIS FLUXOMETRO GEM 3.5 GPF</v>
          </cell>
        </row>
        <row r="14715">
          <cell r="A14715">
            <v>630818</v>
          </cell>
          <cell r="B14715" t="str">
            <v>IS-L0307100P - MANIJA FLUXOMETRO GEM</v>
          </cell>
        </row>
        <row r="14716">
          <cell r="A14716">
            <v>630819</v>
          </cell>
          <cell r="B14716" t="str">
            <v>IS-LV551AP - ROMPEVACIOS P/FLUXOMETRO REGAL</v>
          </cell>
        </row>
        <row r="14717">
          <cell r="A14717">
            <v>630820</v>
          </cell>
          <cell r="B14717" t="str">
            <v>ISL-R10A71P - KIT TAPA FLUXOMETRO EXT/INT SLOAN REGAL ROYAL</v>
          </cell>
        </row>
        <row r="14718">
          <cell r="A14718">
            <v>630821</v>
          </cell>
          <cell r="B14718" t="str">
            <v>IS-L3301041P - DIAFRAGMA P/FLUXOMETRO SLOAN REGAL ROYAL 1.6GPF</v>
          </cell>
        </row>
        <row r="14719">
          <cell r="A14719">
            <v>630822</v>
          </cell>
          <cell r="B14719" t="str">
            <v>IR-SS15-07 - PISTON FLUXOMETRO CUBIERTA EXTERNA</v>
          </cell>
        </row>
        <row r="14720">
          <cell r="A14720">
            <v>630823</v>
          </cell>
          <cell r="B14720" t="str">
            <v>IR-SS12-11 - BOTON INTERNO FLUXOMETRO VENUS</v>
          </cell>
        </row>
        <row r="14721">
          <cell r="A14721">
            <v>630824</v>
          </cell>
          <cell r="B14721" t="str">
            <v>IS-L5302279P - MANIJA COMPLETA FLUXOMETRO REGAL ROYAL</v>
          </cell>
        </row>
        <row r="14722">
          <cell r="A14722">
            <v>630825</v>
          </cell>
          <cell r="B14722" t="str">
            <v>IS-07040192 - FRONTAL FLUXOMETRO NARA</v>
          </cell>
        </row>
        <row r="14723">
          <cell r="A14723">
            <v>630826</v>
          </cell>
          <cell r="B14723" t="str">
            <v>IS-07220061 - SENSOR KIT NARA</v>
          </cell>
        </row>
        <row r="14724">
          <cell r="A14724">
            <v>630827</v>
          </cell>
          <cell r="B14724" t="str">
            <v>IR-LS07-07 - CUERPO ELECTROVALVULA LAVAMANOS</v>
          </cell>
        </row>
        <row r="14725">
          <cell r="A14725">
            <v>630828</v>
          </cell>
          <cell r="B14725" t="str">
            <v>IR-LS08-07 - CARCAZA ELECTROVALVULA LAVAMANOS</v>
          </cell>
        </row>
        <row r="14726">
          <cell r="A14726">
            <v>630829</v>
          </cell>
          <cell r="B14726" t="str">
            <v>IR-LS01-07 - DIAFRAGMA GRIF LAVM STERM</v>
          </cell>
        </row>
        <row r="14727">
          <cell r="A14727">
            <v>630830</v>
          </cell>
          <cell r="B14727" t="str">
            <v>IR-SS06-13 - FRONTAL FLUXOMETRO VENUS</v>
          </cell>
        </row>
        <row r="14728">
          <cell r="A14728">
            <v>630831</v>
          </cell>
          <cell r="B14728" t="str">
            <v>IR-SS13-07 - PISTON INTERNO FLUXOMETRO VENUS</v>
          </cell>
        </row>
        <row r="14729">
          <cell r="A14729">
            <v>630832</v>
          </cell>
          <cell r="B14729" t="str">
            <v>IR-SS14-07 - PISTON INTERNO C/CUBIERTA FLUXOMETRO VENUS</v>
          </cell>
        </row>
        <row r="14730">
          <cell r="A14730">
            <v>630833</v>
          </cell>
          <cell r="B14730" t="str">
            <v>IR-SS10-11 - BOTON FLUXOMETRO VENUS</v>
          </cell>
        </row>
        <row r="14731">
          <cell r="A14731">
            <v>630834</v>
          </cell>
          <cell r="B14731" t="str">
            <v>IR-OS03-13 - FRONTAL FLUXOMETRO JUPITER</v>
          </cell>
        </row>
        <row r="14732">
          <cell r="A14732">
            <v>630835</v>
          </cell>
          <cell r="B14732" t="str">
            <v>IS-0722-0013 - SENSOR FLUXOMETRO JUPITER</v>
          </cell>
        </row>
        <row r="14733">
          <cell r="A14733">
            <v>630836</v>
          </cell>
          <cell r="B14733" t="str">
            <v>IS-0723-1014 - ELECTROVALVULA 1/2 LAVAMANOS</v>
          </cell>
        </row>
        <row r="14734">
          <cell r="A14734">
            <v>630837</v>
          </cell>
          <cell r="B14734" t="str">
            <v>IR-OS05-12 - NIPLE CONEXION ORINAL</v>
          </cell>
        </row>
        <row r="14735">
          <cell r="A14735">
            <v>630838</v>
          </cell>
          <cell r="B14735" t="str">
            <v>IS-08530011 - FILTRO GRIF LAVM 1/2 STERN</v>
          </cell>
        </row>
        <row r="14736">
          <cell r="A14736">
            <v>630839</v>
          </cell>
          <cell r="B14736" t="str">
            <v>IP-1027 - CABEZA INTERCAMBIABLE PUSH PRESTO</v>
          </cell>
        </row>
        <row r="14737">
          <cell r="A14737">
            <v>630840</v>
          </cell>
          <cell r="B14737" t="str">
            <v>IR-SS08-07 - SENSOR FLUXOMETRO VENUS</v>
          </cell>
        </row>
        <row r="14738">
          <cell r="A14738">
            <v>630841</v>
          </cell>
          <cell r="B14738" t="str">
            <v>IO-PO02-15 - ORINAL MISISIPI C/DESAGUE Y GRAPA</v>
          </cell>
        </row>
        <row r="14739">
          <cell r="A14739">
            <v>630842</v>
          </cell>
          <cell r="B14739" t="str">
            <v>IO-PU07-11 - CJNTO VÁLVULA ORINAL TEMP PUSH C/CONEXIONES</v>
          </cell>
        </row>
        <row r="14740">
          <cell r="A14740">
            <v>630843</v>
          </cell>
          <cell r="B14740" t="str">
            <v>01-2037-15 - SANITARIO TWO PIECE REDONDO PRISTINA UNA DESCARGA 3.8 LTS BLANCO CON COMPLEMENTOS</v>
          </cell>
        </row>
        <row r="14741">
          <cell r="A14741">
            <v>630844</v>
          </cell>
          <cell r="B14741" t="str">
            <v>IS-SU7019 - ORINAL GOTTA</v>
          </cell>
        </row>
        <row r="14742">
          <cell r="A14742">
            <v>630845</v>
          </cell>
          <cell r="B14742" t="str">
            <v>IS-PU05-11 - VÁLVULA SANITARIO PUSH</v>
          </cell>
        </row>
        <row r="14743">
          <cell r="A14743">
            <v>630846</v>
          </cell>
          <cell r="B14743" t="str">
            <v>ID-PU01-11 -  VÁLVULA PUSH DUCHA</v>
          </cell>
        </row>
        <row r="14744">
          <cell r="A14744">
            <v>630847</v>
          </cell>
          <cell r="B14744" t="str">
            <v>IA-DJ03-13 - DISPENSADOR JABON PARED VERTICAL 1</v>
          </cell>
        </row>
        <row r="14745">
          <cell r="A14745">
            <v>630848</v>
          </cell>
          <cell r="B14745" t="str">
            <v>II-LA01-11 - GRIF.LABORATORIO SENSOR ELECT.110V DOLPHIN F</v>
          </cell>
        </row>
        <row r="14746">
          <cell r="A14746">
            <v>630849</v>
          </cell>
          <cell r="B14746" t="str">
            <v>IL-SE06-11 - GRIFERIA LAVM SENSOR DE MESA BROOKLIN</v>
          </cell>
        </row>
        <row r="14747">
          <cell r="A14747">
            <v>630850</v>
          </cell>
          <cell r="B14747" t="str">
            <v>IL-PU04-11 - CONJUNTO VÁLVULA LAVAMANOS PUSH PARED</v>
          </cell>
        </row>
        <row r="14748">
          <cell r="A14748">
            <v>630851</v>
          </cell>
          <cell r="B14748" t="str">
            <v>IB-MU02-13 - BARRA SANITARIO TIPO H</v>
          </cell>
        </row>
        <row r="14749">
          <cell r="A14749">
            <v>630852</v>
          </cell>
          <cell r="B14749" t="str">
            <v>IL-PU09-11 - VALVULA PUSH LAVAMANOS GRICOL</v>
          </cell>
        </row>
        <row r="14750">
          <cell r="A14750">
            <v>630853</v>
          </cell>
          <cell r="B14750" t="str">
            <v>IL-PU02-11 - GRIFERIA  LAVM PUSH MESA</v>
          </cell>
        </row>
        <row r="14751">
          <cell r="A14751">
            <v>630854</v>
          </cell>
          <cell r="B14751" t="str">
            <v>IL-PU03-11 - GRIFERÍA LAVAMANOS PUSH DE MESA LIVIANA</v>
          </cell>
        </row>
        <row r="14752">
          <cell r="A14752">
            <v>630855</v>
          </cell>
          <cell r="B14752" t="str">
            <v>IO-CO03-11 - CONEXION SUPERIOR ORINAL</v>
          </cell>
        </row>
        <row r="14753">
          <cell r="A14753">
            <v>630856</v>
          </cell>
          <cell r="B14753" t="str">
            <v>IA-SM01-11 - SECADOR DE MANOS ULTRAEFICIENTE ACERO INOX</v>
          </cell>
        </row>
        <row r="14754">
          <cell r="A14754">
            <v>630857</v>
          </cell>
          <cell r="B14754" t="str">
            <v>IA-SM02-15 - SECADOR DE MANOS EN ABS BLANCO</v>
          </cell>
        </row>
        <row r="14755">
          <cell r="A14755">
            <v>630858</v>
          </cell>
          <cell r="B14755" t="str">
            <v>IA-PE01-13 - GANCHO PERCHERO DOBLE</v>
          </cell>
        </row>
        <row r="14756">
          <cell r="A14756">
            <v>630859</v>
          </cell>
          <cell r="B14756" t="str">
            <v>IB-MU01-13 - BARRA ESQUINERA A MURO DUCHA</v>
          </cell>
        </row>
        <row r="14757">
          <cell r="A14757">
            <v>630860</v>
          </cell>
          <cell r="B14757" t="str">
            <v>IS-PO05-15 - TAZA COLGAR CP 4.8 IPF DOMINIQUE</v>
          </cell>
        </row>
        <row r="14758">
          <cell r="A14758">
            <v>630861</v>
          </cell>
          <cell r="B14758" t="str">
            <v>IL-SE01-11 - GRIFERÍA LAVAMANOS SENSOR DE MESA EASY</v>
          </cell>
        </row>
        <row r="14759">
          <cell r="A14759">
            <v>630862</v>
          </cell>
          <cell r="B14759" t="str">
            <v>IO-SE08-11 - FLUXOMETRO SENSOR ORINAL SIRIUS</v>
          </cell>
        </row>
        <row r="14760">
          <cell r="A14760">
            <v>630863</v>
          </cell>
          <cell r="B14760" t="str">
            <v>IS-SE07-11 - FLUXOMETRO SENSOR SANITARIO FENIX</v>
          </cell>
        </row>
        <row r="14761">
          <cell r="A14761">
            <v>630864</v>
          </cell>
          <cell r="B14761" t="str">
            <v>IA-DJ05-11 - DISPENSADOR JABÓN MESA PUSH</v>
          </cell>
        </row>
        <row r="14762">
          <cell r="A14762">
            <v>630865</v>
          </cell>
          <cell r="B14762" t="str">
            <v>06013111 - ESCUDO PARA CONEXION SUPERIOR ORINAL</v>
          </cell>
          <cell r="C14762">
            <v>198</v>
          </cell>
        </row>
        <row r="14763">
          <cell r="A14763">
            <v>630866</v>
          </cell>
          <cell r="B14763" t="str">
            <v>06078507 - EMPAQUE PARA CONEXION SUPERIOR ORINAL</v>
          </cell>
          <cell r="C14763">
            <v>200</v>
          </cell>
        </row>
        <row r="14764">
          <cell r="A14764">
            <v>630867</v>
          </cell>
          <cell r="B14764" t="str">
            <v>IR-PU01-12 CARTUCHO VALVULA PUSH SANITARIO</v>
          </cell>
        </row>
        <row r="14765">
          <cell r="A14765">
            <v>630868</v>
          </cell>
          <cell r="B14765" t="str">
            <v>II-VP04-11 Conjunto válvula de pedal cuello alto</v>
          </cell>
        </row>
        <row r="14766">
          <cell r="A14766">
            <v>630890</v>
          </cell>
          <cell r="B14766" t="str">
            <v>IL-SE02-11 - GRIFERIA LAVM MESA SENSOR ELECT. TOUCH FREE 110V</v>
          </cell>
        </row>
        <row r="14767">
          <cell r="A14767">
            <v>630899</v>
          </cell>
          <cell r="B14767" t="str">
            <v>IA-DJME-0332 - DISPENSADOR JABON MESA ACERO INOXIDABLE</v>
          </cell>
        </row>
        <row r="14768">
          <cell r="A14768">
            <v>630900</v>
          </cell>
          <cell r="B14768" t="str">
            <v>II-VP06-11 VALVULA DE PEDAL</v>
          </cell>
          <cell r="C14768">
            <v>2</v>
          </cell>
        </row>
        <row r="14769">
          <cell r="A14769">
            <v>630901</v>
          </cell>
          <cell r="B14769" t="str">
            <v>M13000111- Lavaplatos acero 100 x 50 cms poceta derecha con complementos</v>
          </cell>
          <cell r="C14769">
            <v>3</v>
          </cell>
        </row>
        <row r="14770">
          <cell r="A14770">
            <v>630902</v>
          </cell>
          <cell r="B14770" t="str">
            <v>01113500SR - MEZCLADOR DUCHA 8" SIN SALIDA TINA SIN REGADERA KRISTHAL</v>
          </cell>
          <cell r="C14770">
            <v>19</v>
          </cell>
        </row>
        <row r="14771">
          <cell r="A14771">
            <v>630903</v>
          </cell>
          <cell r="B14771" t="str">
            <v>II-VP05-11 CONJUNTO VALVULA DE PEDAL CUELLO BAJO</v>
          </cell>
        </row>
        <row r="14772">
          <cell r="A14772">
            <v>630904</v>
          </cell>
          <cell r="B14772" t="str">
            <v>LLAVE LAVADORA PLASTICA CROMADA</v>
          </cell>
        </row>
        <row r="14773">
          <cell r="A14773">
            <v>630905</v>
          </cell>
          <cell r="B14773" t="str">
            <v>MEZCLADOR DUCHA 8" SIN SALIDA TINA SIN REGADERA CALIMA</v>
          </cell>
        </row>
        <row r="14774">
          <cell r="A14774">
            <v>630906</v>
          </cell>
          <cell r="B14774" t="str">
            <v>CONJUNTO GENESIS 3PZ</v>
          </cell>
        </row>
        <row r="14775">
          <cell r="A14775">
            <v>630910</v>
          </cell>
          <cell r="B14775" t="str">
            <v>CONEXION SUPERIOR SANITARIO</v>
          </cell>
        </row>
        <row r="14776">
          <cell r="A14776">
            <v>630911</v>
          </cell>
          <cell r="B14776" t="str">
            <v>VALVULA SANITARIO PUSH</v>
          </cell>
        </row>
        <row r="14777">
          <cell r="A14777">
            <v>640101</v>
          </cell>
          <cell r="B14777" t="str">
            <v>""VALVULA CE 3""  H.D. EXT.LISO PVC S/ELASTICO APOLO"</v>
          </cell>
          <cell r="C14777">
            <v>9</v>
          </cell>
        </row>
        <row r="14778">
          <cell r="A14778">
            <v>640102</v>
          </cell>
          <cell r="B14778" t="str">
            <v>""VALVULA CE 4""  H.D. EXT.LISO PVC S/ELASTICO APOLO"</v>
          </cell>
          <cell r="C14778">
            <v>10</v>
          </cell>
        </row>
        <row r="14779">
          <cell r="A14779">
            <v>640103</v>
          </cell>
          <cell r="B14779" t="str">
            <v>""VALVULA CE 6""  H.D. EXT.LISO PVC S/ELASTICO APOLO"</v>
          </cell>
          <cell r="C14779">
            <v>6</v>
          </cell>
        </row>
        <row r="14780">
          <cell r="A14780">
            <v>640104</v>
          </cell>
          <cell r="B14780" t="str">
            <v>""VALVULA CE 8""  H.D. EXT.LISO PVC S/ELASTICO APOLO"</v>
          </cell>
          <cell r="C14780">
            <v>2</v>
          </cell>
        </row>
        <row r="14781">
          <cell r="A14781">
            <v>640105</v>
          </cell>
          <cell r="B14781" t="str">
            <v>""VALVULA CE 2""  H.D. EXT.LISO PVC S/ELASTICO APOLO"</v>
          </cell>
          <cell r="C14781">
            <v>1</v>
          </cell>
        </row>
        <row r="14782">
          <cell r="A14782">
            <v>640106</v>
          </cell>
          <cell r="B14782" t="str">
            <v>""VALVULA CE 10""  H.D. EXT.LISO PVC S/ELASTICO APOLO"</v>
          </cell>
        </row>
        <row r="14783">
          <cell r="A14783">
            <v>640109</v>
          </cell>
          <cell r="B14783" t="str">
            <v>""VALVULA CE 6"" H.D. BRIDADA APOLO"</v>
          </cell>
          <cell r="C14783">
            <v>2</v>
          </cell>
        </row>
        <row r="14784">
          <cell r="A14784">
            <v>640110</v>
          </cell>
          <cell r="B14784" t="str">
            <v>""VALVULA CE 2"" H.D. BRIDADA APOLO"</v>
          </cell>
        </row>
        <row r="14785">
          <cell r="A14785">
            <v>640111</v>
          </cell>
          <cell r="B14785" t="str">
            <v>""VALVULA CE 4"" H.D. BRIDADA APOLO"</v>
          </cell>
        </row>
        <row r="14786">
          <cell r="A14786">
            <v>640112</v>
          </cell>
          <cell r="B14786" t="str">
            <v>""VALVULA CE 3"" H.D. BRIDADA APOLO"</v>
          </cell>
          <cell r="C14786">
            <v>3</v>
          </cell>
        </row>
        <row r="14787">
          <cell r="A14787">
            <v>640114</v>
          </cell>
          <cell r="B14787" t="str">
            <v>""VALVULA CE 8"" H.D. BRIDADA APOLO"</v>
          </cell>
        </row>
        <row r="14788">
          <cell r="A14788">
            <v>640115</v>
          </cell>
          <cell r="B14788" t="str">
            <v>""VALVULA CE 3"" BRIDADA ISO APOLO"</v>
          </cell>
        </row>
        <row r="14789">
          <cell r="A14789">
            <v>640116</v>
          </cell>
          <cell r="B14789" t="str">
            <v>""VALVULA CE 6"" JUNTA RAPIDA APOLO"</v>
          </cell>
        </row>
        <row r="14790">
          <cell r="A14790">
            <v>640117</v>
          </cell>
          <cell r="B14790" t="str">
            <v>""VALVULA CE 10"" JUNTA RAPIDA APOLO"</v>
          </cell>
        </row>
        <row r="14791">
          <cell r="A14791">
            <v>640118</v>
          </cell>
          <cell r="B14791" t="str">
            <v>""VALVULA 3/4"" VENTOSA ROSC CAMARA SENCILLA DOBLE ACCION APOLO"</v>
          </cell>
        </row>
        <row r="14792">
          <cell r="A14792">
            <v>640119</v>
          </cell>
          <cell r="B14792" t="str">
            <v>""VALVULA 1"" VENTOSA ROSC CAMARA SENCILLA DOBLE ACCION APOLO"</v>
          </cell>
        </row>
        <row r="14793">
          <cell r="A14793">
            <v>640120</v>
          </cell>
          <cell r="B14793" t="str">
            <v>""VALVULA 2"" VENTOSA ROSC DOBLE CAMARA TRIPLE ACCION APOLO"</v>
          </cell>
        </row>
        <row r="14794">
          <cell r="A14794">
            <v>640121</v>
          </cell>
          <cell r="B14794" t="str">
            <v>""VALVULA CE 12""  H.D. EXT.LISO PVC S/ELASTICO APOLO"</v>
          </cell>
        </row>
        <row r="14795">
          <cell r="A14795">
            <v>640122</v>
          </cell>
          <cell r="B14795" t="str">
            <v>""VALVULA 2"" VENTOSA BRIDA CAMARA SENCILLA DOBLE ACCION APOLO"</v>
          </cell>
          <cell r="C14795">
            <v>1</v>
          </cell>
        </row>
        <row r="14796">
          <cell r="A14796">
            <v>640123</v>
          </cell>
          <cell r="B14796" t="str">
            <v>""VALVULA 2"" VENTOSA ROSCA CAMARA SENCILLA DOBLE ACCION APOLO"</v>
          </cell>
        </row>
        <row r="14797">
          <cell r="A14797">
            <v>640124</v>
          </cell>
          <cell r="B14797" t="str">
            <v>VALVULA 1/2"" VENTOSA ROSCA CAMARA DOBLE  TRIPLE ACCION APOLO</v>
          </cell>
        </row>
        <row r="14798">
          <cell r="A14798">
            <v>640125</v>
          </cell>
          <cell r="B14798" t="str">
            <v>""VALVULA HD 4"" VENTOSA DOBLE CAMARA TRIPLE ACCION BRIDA"</v>
          </cell>
        </row>
        <row r="14799">
          <cell r="A14799">
            <v>640126</v>
          </cell>
          <cell r="B14799" t="str">
            <v>""VALVULA 4"" VENTOSA BRIDA CAMARA SENCILLA DOBLE ACCION APOLO"</v>
          </cell>
        </row>
        <row r="14800">
          <cell r="A14800">
            <v>640127</v>
          </cell>
          <cell r="B14800" t="str">
            <v>""VALVULA CE 4"" H.D. BRIDA ANSI APOLO"</v>
          </cell>
          <cell r="C14800">
            <v>4</v>
          </cell>
        </row>
        <row r="14801">
          <cell r="A14801">
            <v>640128</v>
          </cell>
          <cell r="B14801" t="str">
            <v>""VALVULA CE 4"" H.D. BRIDA ISO APOLO"</v>
          </cell>
        </row>
        <row r="14802">
          <cell r="A14802">
            <v>640129</v>
          </cell>
          <cell r="B14802" t="str">
            <v>""VALVULA CE 2"" H.D. BRIDA ANSI APOLO"</v>
          </cell>
          <cell r="C14802">
            <v>8</v>
          </cell>
        </row>
        <row r="14803">
          <cell r="A14803">
            <v>640130</v>
          </cell>
          <cell r="B14803" t="str">
            <v>""HIDRANTE MEGA 3"" 2 SALIDAS APOLO"</v>
          </cell>
        </row>
        <row r="14804">
          <cell r="A14804">
            <v>640131</v>
          </cell>
          <cell r="B14804" t="str">
            <v>VENTOSAS CAMARA SENCILLA 1"  ROSCA</v>
          </cell>
          <cell r="C14804">
            <v>5</v>
          </cell>
        </row>
        <row r="14805">
          <cell r="A14805">
            <v>640132</v>
          </cell>
          <cell r="B14805" t="str">
            <v>VALVULA COMP. ELASTICA 4"  BRIDA CON VOLANTE</v>
          </cell>
          <cell r="C14805">
            <v>4</v>
          </cell>
        </row>
        <row r="14806">
          <cell r="A14806">
            <v>640133</v>
          </cell>
          <cell r="B14806" t="str">
            <v>VALVULA COMPUERTA ELÁSTICA EXTREMOS BRIDA ANSI / ISO</v>
          </cell>
        </row>
        <row r="14807">
          <cell r="A14807">
            <v>640141</v>
          </cell>
          <cell r="B14807" t="str">
            <v>""VALVULA CE 4"" VASTAGO ASCEDENTE BRIDA"</v>
          </cell>
        </row>
        <row r="14808">
          <cell r="A14808">
            <v>640201</v>
          </cell>
          <cell r="B14808" t="str">
            <v>""HIDRANTE MEGA 3"" EXT.LISO PVC APOLO"</v>
          </cell>
        </row>
        <row r="14809">
          <cell r="A14809">
            <v>640202</v>
          </cell>
          <cell r="B14809" t="str">
            <v>""HIDRANTE MEGA 4"" EXT.LISO PVC APOLO"</v>
          </cell>
        </row>
        <row r="14810">
          <cell r="A14810">
            <v>640203</v>
          </cell>
          <cell r="B14810" t="str">
            <v>""HIDRANTE MEGA 6"" EXT.LISO PVC APOLO"</v>
          </cell>
          <cell r="C14810">
            <v>2</v>
          </cell>
        </row>
        <row r="14811">
          <cell r="A14811">
            <v>640204</v>
          </cell>
          <cell r="B14811" t="str">
            <v>""HIDRANTE MEGA 4"" 3 BOCAS BARRIL HUMEDO AWWA C503 APOLO"</v>
          </cell>
        </row>
        <row r="14812">
          <cell r="A14812">
            <v>640205</v>
          </cell>
          <cell r="B14812" t="str">
            <v>""HIDRANTE MEGA 3"" BRIDADA ANSI APOLO"</v>
          </cell>
        </row>
        <row r="14813">
          <cell r="A14813">
            <v>640206</v>
          </cell>
          <cell r="B14813" t="str">
            <v>""HIDRANTE MEGA 4"" 3 BOCAS BARRIL HUMEDO AWWA C503 BRIDA ANSI APOLO"</v>
          </cell>
        </row>
        <row r="14814">
          <cell r="A14814">
            <v>640207</v>
          </cell>
          <cell r="B14814" t="str">
            <v>""HIDRANTE MEGA 4" 2 BOCAS BARRIL HUMEDO AWWA C503 BRIDA ISO APOLO"</v>
          </cell>
        </row>
        <row r="14815">
          <cell r="A14815">
            <v>640208</v>
          </cell>
          <cell r="B14815" t="str">
            <v>HIDRANTE MEGA 6" 3 BOCAS TIPO TRAFICO BRIDA ANSI BARRIL HÚMEDO- AWWA C- 503 APOLO</v>
          </cell>
        </row>
        <row r="14816">
          <cell r="A14816">
            <v>640210</v>
          </cell>
          <cell r="B14816" t="str">
            <v>TAPA VÁLVULA CHOROTE TIPO LIVIANO</v>
          </cell>
          <cell r="C14816">
            <v>1</v>
          </cell>
        </row>
        <row r="14817">
          <cell r="A14817">
            <v>640211</v>
          </cell>
          <cell r="B14817" t="str">
            <v>CAJA PLÁSTICA PE P/MEDIDOR LARGA 364X172</v>
          </cell>
        </row>
        <row r="14818">
          <cell r="A14818">
            <v>640220</v>
          </cell>
          <cell r="B14818" t="str">
            <v>""KIT NIVELACIÓN HIDRANTE 3"" DOS TRAMOS 40CMS"</v>
          </cell>
        </row>
        <row r="14819">
          <cell r="A14819">
            <v>640221</v>
          </cell>
          <cell r="B14819" t="str">
            <v>ESE DE NIVELACIÓN 3X90 G.T/PVC INCLUYE NIPLE 60CMS</v>
          </cell>
        </row>
        <row r="14820">
          <cell r="A14820">
            <v>640222</v>
          </cell>
          <cell r="B14820" t="str">
            <v>""KIT NIVELACIÓN HIDRANTE 3"" UN TRAMOS 60CMS"</v>
          </cell>
        </row>
        <row r="14821">
          <cell r="A14821">
            <v>640223</v>
          </cell>
          <cell r="B14821" t="str">
            <v>ESE DE NIVELACIÓN 3X90 G.T/PVC INCLUYE NIPLE 40CMS</v>
          </cell>
        </row>
        <row r="14822">
          <cell r="A14822">
            <v>640224</v>
          </cell>
          <cell r="B14822" t="str">
            <v>RUEDA DE MANEJO P/VALVULA 2" APOLO</v>
          </cell>
        </row>
        <row r="14823">
          <cell r="A14823">
            <v>640301</v>
          </cell>
          <cell r="B14823" t="str">
            <v>TEE 3X3 (80x80) H.D. EXT.LISO PVC APOLO</v>
          </cell>
          <cell r="C14823">
            <v>4</v>
          </cell>
        </row>
        <row r="14824">
          <cell r="A14824">
            <v>640302</v>
          </cell>
          <cell r="B14824" t="str">
            <v>TEE 4X3 (100X80) H.D. EXT.LISO PVC APOLO</v>
          </cell>
        </row>
        <row r="14825">
          <cell r="A14825">
            <v>640303</v>
          </cell>
          <cell r="B14825" t="str">
            <v>TEE 4X4 (100X100) H.D. EXT.LISO PVC APOLO</v>
          </cell>
          <cell r="C14825">
            <v>5</v>
          </cell>
        </row>
        <row r="14826">
          <cell r="A14826">
            <v>640304</v>
          </cell>
          <cell r="B14826" t="str">
            <v>TEE 6X3 (150X80) H.D. EXT.LISO PVC APOLO</v>
          </cell>
        </row>
        <row r="14827">
          <cell r="A14827">
            <v>640305</v>
          </cell>
          <cell r="B14827" t="str">
            <v>TEE 6X4 (150X100) H.D. EXT.LISO PVC APOLO</v>
          </cell>
        </row>
        <row r="14828">
          <cell r="A14828">
            <v>640306</v>
          </cell>
          <cell r="B14828" t="str">
            <v>TEE 6X6 (150X150) H.D. EXT.LISO PVC APOLO</v>
          </cell>
          <cell r="C14828">
            <v>12</v>
          </cell>
        </row>
        <row r="14829">
          <cell r="A14829">
            <v>640307</v>
          </cell>
          <cell r="B14829" t="str">
            <v>TEE 8X3 (200X80) H.D. EXT.LISO PVC APOLO</v>
          </cell>
        </row>
        <row r="14830">
          <cell r="A14830">
            <v>640308</v>
          </cell>
          <cell r="B14830" t="str">
            <v>TEE 8X4 (200X100) H.D. EXT.LISO PVC APOLO</v>
          </cell>
        </row>
        <row r="14831">
          <cell r="A14831">
            <v>640309</v>
          </cell>
          <cell r="B14831" t="str">
            <v>TEE 8X6 (200X150) H.D. EXT.LISO PVC APOLO</v>
          </cell>
        </row>
        <row r="14832">
          <cell r="A14832">
            <v>640310</v>
          </cell>
          <cell r="B14832" t="str">
            <v>TEE 8X8 (200X200) H.D. EXT.LISO PVC APOLO</v>
          </cell>
        </row>
        <row r="14833">
          <cell r="A14833">
            <v>640311</v>
          </cell>
          <cell r="B14833" t="str">
            <v>TEE 6X2 (150X50) H.D. EXT.LISO PVC APOLO</v>
          </cell>
          <cell r="C14833">
            <v>4</v>
          </cell>
        </row>
        <row r="14834">
          <cell r="A14834">
            <v>640312</v>
          </cell>
          <cell r="B14834" t="str">
            <v>TEE 2X2 (50x50) H.D. EXT.LISO PVC APOLO</v>
          </cell>
          <cell r="C14834">
            <v>1</v>
          </cell>
        </row>
        <row r="14835">
          <cell r="A14835">
            <v>640313</v>
          </cell>
          <cell r="B14835" t="str">
            <v>TEE 10X2 (250X50) H.D. EXT.LISO PVC APOLO</v>
          </cell>
        </row>
        <row r="14836">
          <cell r="A14836">
            <v>640314</v>
          </cell>
          <cell r="B14836" t="str">
            <v>TEE 4X2 (100X50) H.D. EXT.BRIDADO APOLO</v>
          </cell>
        </row>
        <row r="14837">
          <cell r="A14837">
            <v>640315</v>
          </cell>
          <cell r="B14837" t="str">
            <v>TEE 4X3 (100X80) H.D. EXT.BRIDADO APOLO</v>
          </cell>
        </row>
        <row r="14838">
          <cell r="A14838">
            <v>640316</v>
          </cell>
          <cell r="B14838" t="str">
            <v>TEE 4X4 (100X100) H.D. EXT.BRIDADO APOLO</v>
          </cell>
          <cell r="C14838">
            <v>2</v>
          </cell>
        </row>
        <row r="14839">
          <cell r="A14839">
            <v>640317</v>
          </cell>
          <cell r="B14839" t="str">
            <v>TEE 6X4 (150X100) H.D. EXT.BRIDADO APOLO</v>
          </cell>
        </row>
        <row r="14840">
          <cell r="A14840">
            <v>640318</v>
          </cell>
          <cell r="B14840" t="str">
            <v>TEE 10X4 (250X100) H.D. EXT.LISO PVC APOLO</v>
          </cell>
        </row>
        <row r="14841">
          <cell r="A14841">
            <v>640319</v>
          </cell>
          <cell r="B14841" t="str">
            <v>TEE 10X6 (250X100) H.D. EXT.LISO PVC APOLO</v>
          </cell>
        </row>
        <row r="14842">
          <cell r="A14842">
            <v>640320</v>
          </cell>
          <cell r="B14842" t="str">
            <v>TEE 4X2 (100X580) H.D. EXT.LISO PVC APOLO</v>
          </cell>
        </row>
        <row r="14843">
          <cell r="A14843">
            <v>640321</v>
          </cell>
          <cell r="B14843" t="str">
            <v>TEE 4X2 HD LISOXBRIDAXLISO APOLO</v>
          </cell>
        </row>
        <row r="14844">
          <cell r="A14844">
            <v>640322</v>
          </cell>
          <cell r="B14844" t="str">
            <v>TEE 3X2 (78X50) H.D. EXT.BRIDADO APOLO</v>
          </cell>
        </row>
        <row r="14845">
          <cell r="A14845">
            <v>640323</v>
          </cell>
          <cell r="B14845" t="str">
            <v>TEE 10X3 (250X100) H.D. EXT.LISO PVC APOLO</v>
          </cell>
        </row>
        <row r="14846">
          <cell r="A14846">
            <v>640324</v>
          </cell>
          <cell r="B14846" t="str">
            <v>TEE 2X2 (50X50) H.D. EXT.BRIDADO APOLO</v>
          </cell>
          <cell r="C14846">
            <v>1</v>
          </cell>
        </row>
        <row r="14847">
          <cell r="A14847">
            <v>640325</v>
          </cell>
          <cell r="B14847" t="str">
            <v>TEE 12X3 (300X75) H.D. EXT.LISOXBRIDADOXLISO APOLO</v>
          </cell>
        </row>
        <row r="14848">
          <cell r="A14848">
            <v>640326</v>
          </cell>
          <cell r="B14848" t="str">
            <v>TEE 4X4 (100X100) H.D. JUNTA RAPIDA APOLO</v>
          </cell>
        </row>
        <row r="14849">
          <cell r="A14849">
            <v>640327</v>
          </cell>
          <cell r="B14849" t="str">
            <v>TEE 12X3 (300X80) H.D. EXT.LISO APOLO</v>
          </cell>
        </row>
        <row r="14850">
          <cell r="A14850">
            <v>640328</v>
          </cell>
          <cell r="B14850" t="str">
            <v>TEE 12X4 (300X100) H.D. EXT.LISO APOLO</v>
          </cell>
        </row>
        <row r="14851">
          <cell r="A14851">
            <v>640329</v>
          </cell>
          <cell r="B14851" t="str">
            <v>TEE 12X6 (300X150) H.D. EXT.LISO APOLO</v>
          </cell>
        </row>
        <row r="14852">
          <cell r="A14852">
            <v>640330</v>
          </cell>
          <cell r="B14852" t="str">
            <v>TEE 4X3 HD LISOXBRIDAXLISO</v>
          </cell>
        </row>
        <row r="14853">
          <cell r="A14853">
            <v>640331</v>
          </cell>
          <cell r="B14853" t="str">
            <v>TEE 12X3HD LISOXBRIDAXLISO</v>
          </cell>
        </row>
        <row r="14854">
          <cell r="A14854">
            <v>640332</v>
          </cell>
          <cell r="B14854" t="str">
            <v>TEE 12X4 H.D. EXT.LISO-BRIDA-LISO APOLO</v>
          </cell>
        </row>
        <row r="14855">
          <cell r="A14855">
            <v>640333</v>
          </cell>
          <cell r="B14855" t="str">
            <v>TEE 10X10 H.D. EXT.LISO APOLO</v>
          </cell>
        </row>
        <row r="14856">
          <cell r="A14856">
            <v>640334</v>
          </cell>
          <cell r="B14856" t="str">
            <v>TEE 10X6 (250X150) H.D. EXT BRIDA PVC APOLO</v>
          </cell>
        </row>
        <row r="14857">
          <cell r="A14857">
            <v>640335</v>
          </cell>
          <cell r="B14857" t="str">
            <v>TEE 16X16 H.D. EXT.LISO APOLO</v>
          </cell>
        </row>
        <row r="14858">
          <cell r="A14858">
            <v>640336</v>
          </cell>
          <cell r="B14858" t="str">
            <v>TEE 8X6 (200x150) H.D. BRIDADA APOLO</v>
          </cell>
        </row>
        <row r="14859">
          <cell r="A14859">
            <v>640337</v>
          </cell>
          <cell r="B14859" t="str">
            <v>TEE 3X2 H.D. EXT.LISO PVC APOLO</v>
          </cell>
          <cell r="C14859">
            <v>1</v>
          </cell>
        </row>
        <row r="14860">
          <cell r="A14860">
            <v>640338</v>
          </cell>
          <cell r="B14860" t="str">
            <v>TEE 3X2" BXLXB APOLO</v>
          </cell>
        </row>
        <row r="14861">
          <cell r="A14861">
            <v>640350</v>
          </cell>
          <cell r="B14861" t="str">
            <v>TEE 6X2 (150X50) H.D. JUNTA RÁPIDA PVC APOLO</v>
          </cell>
        </row>
        <row r="14862">
          <cell r="A14862">
            <v>640352</v>
          </cell>
          <cell r="B14862" t="str">
            <v>TEE 6X4 (150X100) H.D. JUNTA RÁPIDA PVC APOLO</v>
          </cell>
        </row>
        <row r="14863">
          <cell r="A14863">
            <v>640353</v>
          </cell>
          <cell r="B14863" t="str">
            <v>""TEE 6X2X6 H.D. EXT.LISO 6"" DERIVACION 2"" BRIDA APOLO"</v>
          </cell>
        </row>
        <row r="14864">
          <cell r="A14864">
            <v>640354</v>
          </cell>
          <cell r="B14864" t="str">
            <v>""TEE 8X2X8 H.D. EXT.LISO 8"" DERIVACION 2"" BRIDA APOLO"</v>
          </cell>
        </row>
        <row r="14865">
          <cell r="A14865">
            <v>640355</v>
          </cell>
          <cell r="B14865" t="str">
            <v>TEE 6X6 (150X150) H.D. JUNTA RÁPIDA APOLO</v>
          </cell>
        </row>
        <row r="14866">
          <cell r="A14866">
            <v>640401</v>
          </cell>
          <cell r="B14866" t="str">
            <v>REDUCCION 3 a 2 (80a50) H.D. EXT.LISO PVC APOLO</v>
          </cell>
        </row>
        <row r="14867">
          <cell r="A14867">
            <v>640402</v>
          </cell>
          <cell r="B14867" t="str">
            <v>REDUCCION 4 a 2 (100a50) H.D. EXT.LISO PVC APOLO</v>
          </cell>
        </row>
        <row r="14868">
          <cell r="A14868">
            <v>640403</v>
          </cell>
          <cell r="B14868" t="str">
            <v>REDUCCION 4 a 3 (100a80) H.D. EXT.LISO PVC APOLO</v>
          </cell>
          <cell r="C14868">
            <v>6</v>
          </cell>
        </row>
        <row r="14869">
          <cell r="A14869">
            <v>640404</v>
          </cell>
          <cell r="B14869" t="str">
            <v>REDUCCION 6 a 2 (150a50) H.D. EXT.LISO PVC APOLO</v>
          </cell>
        </row>
        <row r="14870">
          <cell r="A14870">
            <v>640405</v>
          </cell>
          <cell r="B14870" t="str">
            <v>REDUCCION 6 a 3 (150a80) H.D. EXT.LISO PVC APOLO</v>
          </cell>
        </row>
        <row r="14871">
          <cell r="A14871">
            <v>640406</v>
          </cell>
          <cell r="B14871" t="str">
            <v>REDUCCION 6 a 4 (150a100) H.D. EXT.LISO PVC APOLO</v>
          </cell>
          <cell r="C14871">
            <v>12</v>
          </cell>
        </row>
        <row r="14872">
          <cell r="A14872">
            <v>640407</v>
          </cell>
          <cell r="B14872" t="str">
            <v>REDUCCION 8 a 3 (200a80) H.D. EXT.LISO PVC APOLO</v>
          </cell>
        </row>
        <row r="14873">
          <cell r="A14873">
            <v>640408</v>
          </cell>
          <cell r="B14873" t="str">
            <v>REDUCCION 8 a 4 (200a100) H.D. EXT.LISO PVC APOLO</v>
          </cell>
          <cell r="C14873">
            <v>2</v>
          </cell>
        </row>
        <row r="14874">
          <cell r="A14874">
            <v>640409</v>
          </cell>
          <cell r="B14874" t="str">
            <v>REDUCCION 8 a 6 (200a150) H.D. EXT.LISO PVC APOLO</v>
          </cell>
        </row>
        <row r="14875">
          <cell r="A14875">
            <v>640410</v>
          </cell>
          <cell r="B14875" t="str">
            <v>REDUCCION 10 a 6 (250a150) H.D. EXT.LISO PVC APOLO</v>
          </cell>
        </row>
        <row r="14876">
          <cell r="A14876">
            <v>640411</v>
          </cell>
          <cell r="B14876" t="str">
            <v>REDUCCION 10 a 8 (250a200) H.D. EXT.LISO PVC APOLO</v>
          </cell>
        </row>
        <row r="14877">
          <cell r="A14877">
            <v>640412</v>
          </cell>
          <cell r="B14877" t="str">
            <v>REDUCCION 10 a 4 (250a100) H.D. EXT.LISO PVC APOLO</v>
          </cell>
        </row>
        <row r="14878">
          <cell r="A14878">
            <v>640501</v>
          </cell>
          <cell r="B14878" t="str">
            <v>""CODO 2""X90 H.D. EXT.LISO PVC APOLO"</v>
          </cell>
          <cell r="C14878">
            <v>2</v>
          </cell>
        </row>
        <row r="14879">
          <cell r="A14879">
            <v>640502</v>
          </cell>
          <cell r="B14879" t="str">
            <v>""CODO 2""X45 H.D. EXT.LISO PVC APOLO"</v>
          </cell>
          <cell r="C14879">
            <v>2</v>
          </cell>
        </row>
        <row r="14880">
          <cell r="A14880">
            <v>640503</v>
          </cell>
          <cell r="B14880" t="str">
            <v>""CODO 2""X22.5 H.D. EXT.LISO PVC APOLO"</v>
          </cell>
        </row>
        <row r="14881">
          <cell r="A14881">
            <v>640504</v>
          </cell>
          <cell r="B14881" t="str">
            <v>""CODO 2""X11.25 H.D. EXT.LISO PVC APOLO"</v>
          </cell>
        </row>
        <row r="14882">
          <cell r="A14882">
            <v>640505</v>
          </cell>
          <cell r="B14882" t="str">
            <v>""CODO 3""X90 H.D. EXT.LISO PVC APOLO"</v>
          </cell>
          <cell r="C14882">
            <v>6</v>
          </cell>
        </row>
        <row r="14883">
          <cell r="A14883">
            <v>640506</v>
          </cell>
          <cell r="B14883" t="str">
            <v>""CODO 3""X45 H.D. EXT.LISO PVC APOLO"</v>
          </cell>
          <cell r="C14883">
            <v>6</v>
          </cell>
        </row>
        <row r="14884">
          <cell r="A14884">
            <v>640507</v>
          </cell>
          <cell r="B14884" t="str">
            <v>""CODO 3""X22.5 H.D. EXT.LISO PVC APOLO"</v>
          </cell>
        </row>
        <row r="14885">
          <cell r="A14885">
            <v>640508</v>
          </cell>
          <cell r="B14885" t="str">
            <v>""CODO 3""X11.25 H.D. EXT.LISO PVC APOLO"</v>
          </cell>
        </row>
        <row r="14886">
          <cell r="A14886">
            <v>640509</v>
          </cell>
          <cell r="B14886" t="str">
            <v>""CODO 4""X90 H.D. EXT.LISO PVC APOLO"</v>
          </cell>
          <cell r="C14886">
            <v>13</v>
          </cell>
        </row>
        <row r="14887">
          <cell r="A14887">
            <v>640510</v>
          </cell>
          <cell r="B14887" t="str">
            <v>""CODO 4""X45 H.D. EXT.LISO PVC APOLO"</v>
          </cell>
          <cell r="C14887">
            <v>6</v>
          </cell>
        </row>
        <row r="14888">
          <cell r="A14888">
            <v>640511</v>
          </cell>
          <cell r="B14888" t="str">
            <v>""CODO 4""X22.5 H.D. EXT.LISO PVC APOLO"</v>
          </cell>
        </row>
        <row r="14889">
          <cell r="A14889">
            <v>640512</v>
          </cell>
          <cell r="B14889" t="str">
            <v>""CODO 4""X11.25 H.D. EXT.LISO PVC APOLO"</v>
          </cell>
        </row>
        <row r="14890">
          <cell r="A14890">
            <v>640513</v>
          </cell>
          <cell r="B14890" t="str">
            <v>""CODO 6""X90 H.D. EXT.LISO PVC APOLO"</v>
          </cell>
          <cell r="C14890">
            <v>3</v>
          </cell>
        </row>
        <row r="14891">
          <cell r="A14891">
            <v>640514</v>
          </cell>
          <cell r="B14891" t="str">
            <v>""CODO 6""X45 H.D. EXT.LISO PVC APOLO"</v>
          </cell>
          <cell r="C14891">
            <v>3</v>
          </cell>
        </row>
        <row r="14892">
          <cell r="A14892">
            <v>640515</v>
          </cell>
          <cell r="B14892" t="str">
            <v>""CODO 6""X22.5 H.D. EXT.LISO PVC APOLO"</v>
          </cell>
        </row>
        <row r="14893">
          <cell r="A14893">
            <v>640516</v>
          </cell>
          <cell r="B14893" t="str">
            <v>""CODO 6""X11.25 H.D. EXT.LISO PVC APOLO"</v>
          </cell>
        </row>
        <row r="14894">
          <cell r="A14894">
            <v>640517</v>
          </cell>
          <cell r="B14894" t="str">
            <v>""CODO 8""X90 H.D. EXT.LISO PVC APOLO"</v>
          </cell>
          <cell r="C14894">
            <v>2</v>
          </cell>
        </row>
        <row r="14895">
          <cell r="A14895">
            <v>640518</v>
          </cell>
          <cell r="B14895" t="str">
            <v>""CODO 8""X45 H.D. EXT.LISO PVC APOLO"</v>
          </cell>
        </row>
        <row r="14896">
          <cell r="A14896">
            <v>640519</v>
          </cell>
          <cell r="B14896" t="str">
            <v>""CODO 8""X22.5 H.D. EXT.LISO PVC APOLO"</v>
          </cell>
        </row>
        <row r="14897">
          <cell r="A14897">
            <v>640520</v>
          </cell>
          <cell r="B14897" t="str">
            <v>""CODO 8""X11.25 H.D. EXT.LISO PVC APOLO"</v>
          </cell>
        </row>
        <row r="14898">
          <cell r="A14898">
            <v>640521</v>
          </cell>
          <cell r="B14898" t="str">
            <v>""CODO 4""X90  H.D. EXT.BRIDA  APOLO"</v>
          </cell>
        </row>
        <row r="14899">
          <cell r="A14899">
            <v>640522</v>
          </cell>
          <cell r="B14899" t="str">
            <v>""CODO 10""X90  H.D. EXT.LISO  APOLO"</v>
          </cell>
        </row>
        <row r="14900">
          <cell r="A14900">
            <v>640523</v>
          </cell>
          <cell r="B14900" t="str">
            <v>""CODO 12""X90  H.D. EXT.LISO  APOLO"</v>
          </cell>
        </row>
        <row r="14901">
          <cell r="A14901">
            <v>640525</v>
          </cell>
          <cell r="B14901" t="str">
            <v>SEMICODO 12 HD EXT.LISO PVC APOLO</v>
          </cell>
        </row>
        <row r="14902">
          <cell r="A14902">
            <v>640526</v>
          </cell>
          <cell r="B14902" t="str">
            <v>CODO 16 HD EXT.LISO PVC APOLO</v>
          </cell>
        </row>
        <row r="14903">
          <cell r="A14903">
            <v>640527</v>
          </cell>
          <cell r="B14903" t="str">
            <v>CODO 12" X 22.5 H.D. EXT.LISO APOLO</v>
          </cell>
        </row>
        <row r="14904">
          <cell r="A14904">
            <v>640550</v>
          </cell>
          <cell r="B14904" t="str">
            <v>""CODO 2""X90  H.D. BRIDADO  APOLO"</v>
          </cell>
        </row>
        <row r="14905">
          <cell r="A14905">
            <v>640551</v>
          </cell>
          <cell r="B14905" t="str">
            <v>""CODO 3""X90  H.D. BRIDADO  APOLO"</v>
          </cell>
        </row>
        <row r="14906">
          <cell r="A14906">
            <v>640601</v>
          </cell>
          <cell r="B14906" t="str">
            <v>""UNION UNIVERSAL H.D. 2"" (57 a 70 mm)  APOLO"</v>
          </cell>
        </row>
        <row r="14907">
          <cell r="A14907">
            <v>640602</v>
          </cell>
          <cell r="B14907" t="str">
            <v>""UNION UNIVERSAL H.D. 3"" (85 a 103 mm)  APOLO"</v>
          </cell>
          <cell r="C14907">
            <v>14</v>
          </cell>
        </row>
        <row r="14908">
          <cell r="A14908">
            <v>640603</v>
          </cell>
          <cell r="B14908" t="str">
            <v>""UNION UNIVERSAL H.D. 4"" (110 a 128 mm)  APOLO"</v>
          </cell>
          <cell r="C14908">
            <v>8</v>
          </cell>
        </row>
        <row r="14909">
          <cell r="A14909">
            <v>640604</v>
          </cell>
          <cell r="B14909" t="str">
            <v>""UNION UNIVERSAL H.D. 6"" (159-181 mm) R1  APOLO"</v>
          </cell>
          <cell r="C14909">
            <v>10</v>
          </cell>
        </row>
        <row r="14910">
          <cell r="A14910">
            <v>640605</v>
          </cell>
          <cell r="B14910" t="str">
            <v>""UNION UNIV. H.D. 6"" (159-181/167-189 mm) R1XR2  APOLO"</v>
          </cell>
          <cell r="C14910">
            <v>6</v>
          </cell>
        </row>
        <row r="14911">
          <cell r="A14911">
            <v>640606</v>
          </cell>
          <cell r="B14911" t="str">
            <v>""UNION UNIVERSAL H.D. 8"" (218-235 mm) R1  APOLO"</v>
          </cell>
          <cell r="C14911">
            <v>4</v>
          </cell>
        </row>
        <row r="14912">
          <cell r="A14912">
            <v>640607</v>
          </cell>
          <cell r="B14912" t="str">
            <v>""UNION UNIV. H.D. 8"" (218-235/234-252 mm) R1XR2  APOLO"</v>
          </cell>
        </row>
        <row r="14913">
          <cell r="A14913">
            <v>640608</v>
          </cell>
          <cell r="B14913" t="str">
            <v>""UNION UNIVERSAL H.D. 10"" 268-286 (R1) APOLO"</v>
          </cell>
        </row>
        <row r="14914">
          <cell r="A14914">
            <v>640609</v>
          </cell>
          <cell r="B14914" t="str">
            <v>""UNION DE MONTAJE 3"" AUTOPORTANTE BRIDA ANSI"</v>
          </cell>
        </row>
        <row r="14915">
          <cell r="A14915">
            <v>640610</v>
          </cell>
          <cell r="B14915" t="str">
            <v>""UNION DE MONTAJE 10"" AUTOPORTANTE ANSI"</v>
          </cell>
        </row>
        <row r="14916">
          <cell r="A14916">
            <v>640611</v>
          </cell>
          <cell r="B14916" t="str">
            <v>""UNION UNIV. H.D. 12"" (315-333/350-368 mm) R1XR3  APOLO"</v>
          </cell>
        </row>
        <row r="14917">
          <cell r="A14917">
            <v>640612</v>
          </cell>
          <cell r="B14917" t="str">
            <v>""UNION 4"" HD DRESSER  APOLO"</v>
          </cell>
          <cell r="C14917">
            <v>20</v>
          </cell>
        </row>
        <row r="14918">
          <cell r="A14918">
            <v>640613</v>
          </cell>
          <cell r="B14918" t="str">
            <v>""UNION 6"" HD DRESSER  APOLO"</v>
          </cell>
          <cell r="C14918">
            <v>6</v>
          </cell>
        </row>
        <row r="14919">
          <cell r="A14919">
            <v>640614</v>
          </cell>
          <cell r="B14919" t="str">
            <v>""UNION 12"" HD DRESSER  APOLO"</v>
          </cell>
          <cell r="C14919">
            <v>4</v>
          </cell>
        </row>
        <row r="14920">
          <cell r="A14920">
            <v>640615</v>
          </cell>
          <cell r="B14920" t="str">
            <v>""UNION 2"" HD DRESSER  APOLO"</v>
          </cell>
        </row>
        <row r="14921">
          <cell r="A14921">
            <v>640616</v>
          </cell>
          <cell r="B14921" t="str">
            <v>""UNION 10"" HD DRESSER  APOLO"</v>
          </cell>
        </row>
        <row r="14922">
          <cell r="A14922">
            <v>640617</v>
          </cell>
          <cell r="B14922" t="str">
            <v>UNION 3" HD DRESSER  APOLO</v>
          </cell>
          <cell r="C14922">
            <v>2</v>
          </cell>
        </row>
        <row r="14923">
          <cell r="A14923">
            <v>640618</v>
          </cell>
          <cell r="B14923" t="str">
            <v>""UNION 8"" HD DRESSER  APOLO"</v>
          </cell>
          <cell r="C14923">
            <v>6</v>
          </cell>
        </row>
        <row r="14924">
          <cell r="A14924">
            <v>640619</v>
          </cell>
          <cell r="B14924" t="str">
            <v>""UNION 14"" HD DRESSER  APOLO"</v>
          </cell>
        </row>
        <row r="14925">
          <cell r="A14925">
            <v>640620</v>
          </cell>
          <cell r="B14925" t="str">
            <v>UNION 12" PVC X UNIVERSAL APOLO</v>
          </cell>
        </row>
        <row r="14926">
          <cell r="A14926">
            <v>640700</v>
          </cell>
          <cell r="B14926" t="str">
            <v>""ADAPTADOR BRIDA UNIVERSAL H.D. 2"" APOLO"</v>
          </cell>
        </row>
        <row r="14927">
          <cell r="A14927">
            <v>640701</v>
          </cell>
          <cell r="B14927" t="str">
            <v>""ADAPTADOR BRIDA UNIVERSAL H.D. 3"" APOLO"</v>
          </cell>
          <cell r="C14927">
            <v>6</v>
          </cell>
        </row>
        <row r="14928">
          <cell r="A14928">
            <v>640702</v>
          </cell>
          <cell r="B14928" t="str">
            <v>""ADAPTADOR BRIDA UNIVERSAL H.D. 4"" APOLO"</v>
          </cell>
        </row>
        <row r="14929">
          <cell r="A14929">
            <v>640703</v>
          </cell>
          <cell r="B14929" t="str">
            <v>""ADAPTADOR BRIDA UNIVERSAL H.D. 6"" R1 APOLO"</v>
          </cell>
        </row>
        <row r="14930">
          <cell r="A14930">
            <v>640704</v>
          </cell>
          <cell r="B14930" t="str">
            <v>""ADAPTADOR BRIDA UNIVERSAL H.D. 8"" R1 APOLO"</v>
          </cell>
        </row>
        <row r="14931">
          <cell r="A14931">
            <v>640706</v>
          </cell>
          <cell r="B14931" t="str">
            <v>""ADAPTADOR BRIDA UNIVERSAL H.D. 12"" APOLO"</v>
          </cell>
        </row>
        <row r="14932">
          <cell r="A14932">
            <v>640801</v>
          </cell>
          <cell r="B14932" t="str">
            <v>""TAPON MACHO H.D. 2""  APOLO"</v>
          </cell>
          <cell r="C14932">
            <v>2</v>
          </cell>
        </row>
        <row r="14933">
          <cell r="A14933">
            <v>640802</v>
          </cell>
          <cell r="B14933" t="str">
            <v>""TAPON MACHO H.D. 3""  APOLO"</v>
          </cell>
        </row>
        <row r="14934">
          <cell r="A14934">
            <v>640803</v>
          </cell>
          <cell r="B14934" t="str">
            <v>""TAPON MACHO H.D. 4""  APOLO"</v>
          </cell>
          <cell r="C14934">
            <v>3</v>
          </cell>
        </row>
        <row r="14935">
          <cell r="A14935">
            <v>640804</v>
          </cell>
          <cell r="B14935" t="str">
            <v>""TAPON MACHO H.D. 6""  APOLO"</v>
          </cell>
        </row>
        <row r="14936">
          <cell r="A14936">
            <v>640805</v>
          </cell>
          <cell r="B14936" t="str">
            <v>""TAPON MACHO H.D. 8""  APOLO"</v>
          </cell>
        </row>
        <row r="14937">
          <cell r="A14937">
            <v>640808</v>
          </cell>
          <cell r="B14937" t="str">
            <v>""TAPON MACHO H.D. 12""  APOLO"</v>
          </cell>
        </row>
        <row r="14938">
          <cell r="A14938">
            <v>640809</v>
          </cell>
          <cell r="B14938" t="str">
            <v>""TAPON HEMBRA  H.D. 4""  APOLO"</v>
          </cell>
        </row>
        <row r="14939">
          <cell r="A14939">
            <v>640815</v>
          </cell>
          <cell r="B14939" t="str">
            <v>""TAPON HEMBRA H.D. 12""  APOLO"</v>
          </cell>
        </row>
        <row r="14940">
          <cell r="A14940">
            <v>640901</v>
          </cell>
          <cell r="B14940" t="str">
            <v>COLLAR DERIVACION 3X1/2 H.D.  APOLO</v>
          </cell>
        </row>
        <row r="14941">
          <cell r="A14941">
            <v>640902</v>
          </cell>
          <cell r="B14941" t="str">
            <v>COLLAR DERIVACION 4X1/2 H.D.  APOLO</v>
          </cell>
        </row>
        <row r="14942">
          <cell r="A14942">
            <v>640903</v>
          </cell>
          <cell r="B14942" t="str">
            <v>COLLAR DERIVACION 6X1/2 H.D.  APOLO</v>
          </cell>
        </row>
        <row r="14943">
          <cell r="A14943">
            <v>640904</v>
          </cell>
          <cell r="B14943" t="str">
            <v>""BRIDA UNIVERSAL 4""  APOLO"</v>
          </cell>
        </row>
        <row r="14944">
          <cell r="A14944">
            <v>640905</v>
          </cell>
          <cell r="B14944" t="str">
            <v>""NIPLE 4"" BRIDA X BRIDA 50 CM. APOLO"</v>
          </cell>
        </row>
        <row r="14945">
          <cell r="A14945">
            <v>640906</v>
          </cell>
          <cell r="B14945" t="str">
            <v>""KIT NIVELACION PARA HIDRANTE 4"" APOLO 400"</v>
          </cell>
        </row>
        <row r="14946">
          <cell r="A14946">
            <v>640907</v>
          </cell>
          <cell r="B14946" t="str">
            <v>""BRIDA UNIVERSAL 6""  APOLO"</v>
          </cell>
          <cell r="C14946">
            <v>3</v>
          </cell>
        </row>
        <row r="14947">
          <cell r="A14947">
            <v>640908</v>
          </cell>
          <cell r="B14947" t="str">
            <v>""BRIDA 2"" ROSCAR HF APOLO"</v>
          </cell>
        </row>
        <row r="14948">
          <cell r="A14948">
            <v>640909</v>
          </cell>
          <cell r="B14948" t="str">
            <v>""BRIDA 3"" ROSCAR HF APOLO"</v>
          </cell>
          <cell r="C14948">
            <v>12</v>
          </cell>
        </row>
        <row r="14949">
          <cell r="A14949">
            <v>640910</v>
          </cell>
          <cell r="B14949" t="str">
            <v>""BRIDA 4"" ROSCAR HF APOLO"</v>
          </cell>
        </row>
        <row r="14950">
          <cell r="A14950">
            <v>640911</v>
          </cell>
          <cell r="B14950" t="str">
            <v>""BRIDA 6"" ROSCAR HF APOLO"</v>
          </cell>
        </row>
        <row r="14951">
          <cell r="A14951">
            <v>640912</v>
          </cell>
          <cell r="B14951" t="str">
            <v>""BRIDA 8"" ROSCAR HF APOLO"</v>
          </cell>
        </row>
        <row r="14952">
          <cell r="A14952">
            <v>640913</v>
          </cell>
          <cell r="B14952" t="str">
            <v>COLLAR DERIVACION 12X1/2 H.D.  APOLO</v>
          </cell>
        </row>
        <row r="14953">
          <cell r="A14953">
            <v>640914</v>
          </cell>
          <cell r="B14953" t="str">
            <v>""BRIDA LOCA 2"" P/POLIETILENO APOLO"</v>
          </cell>
        </row>
        <row r="14954">
          <cell r="A14954">
            <v>640915</v>
          </cell>
          <cell r="B14954" t="str">
            <v>""BRIDA LOCA 3"" P/POLIETILENO APOLO"</v>
          </cell>
        </row>
        <row r="14955">
          <cell r="A14955">
            <v>640916</v>
          </cell>
          <cell r="B14955" t="str">
            <v>""NIPLE 4" BRIDA X BRIDA 40 CM. APOLO"</v>
          </cell>
        </row>
        <row r="14956">
          <cell r="A14956">
            <v>640917</v>
          </cell>
          <cell r="B14956" t="str">
            <v>""NIPLE 2" ACERO BRIDA X BRIDA 15 CM. APOLO"</v>
          </cell>
        </row>
        <row r="14957">
          <cell r="A14957">
            <v>640918</v>
          </cell>
          <cell r="B14957" t="str">
            <v>COLLAR DERIVACION DE 8 X 1 1/2 ACERO CON ROSCA NPT</v>
          </cell>
        </row>
        <row r="14958">
          <cell r="A14958">
            <v>640921</v>
          </cell>
          <cell r="B14958" t="str">
            <v>COLLAR DERIVACION 3X3/4 PVC/ACERO APOLO</v>
          </cell>
        </row>
        <row r="14959">
          <cell r="A14959">
            <v>640922</v>
          </cell>
          <cell r="B14959" t="str">
            <v>""KIT NIVELACION PARA HIDRANTE 4"" APOLO 300"</v>
          </cell>
        </row>
        <row r="14960">
          <cell r="A14960">
            <v>641001</v>
          </cell>
          <cell r="B14960" t="str">
            <v>SIAMESA EN BRONCE 3X2 1/2  APOLO</v>
          </cell>
        </row>
        <row r="14961">
          <cell r="A14961">
            <v>641002</v>
          </cell>
          <cell r="B14961" t="str">
            <v>SIAMESA EN BRONCE  4X2 1/2  APOLO</v>
          </cell>
        </row>
        <row r="14962">
          <cell r="A14962">
            <v>641003</v>
          </cell>
          <cell r="B14962" t="str">
            <v>TAPA VALVULA-TIPO EAAB</v>
          </cell>
        </row>
        <row r="14963">
          <cell r="A14963">
            <v>641004</v>
          </cell>
          <cell r="B14963" t="str">
            <v>FILTRO EN Y D=3 BRIDA</v>
          </cell>
        </row>
        <row r="14964">
          <cell r="A14964">
            <v>641005</v>
          </cell>
          <cell r="B14964" t="str">
            <v>""JGO EMPAQUE Y TORNILLO P/BRIDA 3"""</v>
          </cell>
        </row>
        <row r="14965">
          <cell r="A14965">
            <v>641006</v>
          </cell>
          <cell r="B14965" t="str">
            <v>""FILTRO EN Y 2"" BRIDA"</v>
          </cell>
        </row>
        <row r="14966">
          <cell r="A14966">
            <v>641007</v>
          </cell>
          <cell r="B14966" t="str">
            <v>""JGO EMPAQUE Y TORNILLO P/BRIDA 4"""</v>
          </cell>
        </row>
        <row r="14967">
          <cell r="A14967">
            <v>641008</v>
          </cell>
          <cell r="B14967" t="str">
            <v>""JGO EMPAQUE Y TORNILLO P/BRIDA 2"""</v>
          </cell>
        </row>
        <row r="14968">
          <cell r="A14968">
            <v>641009</v>
          </cell>
          <cell r="B14968" t="str">
            <v>""JGO EMPAQUE Y TORNILLO P/BRIDA 12"""</v>
          </cell>
        </row>
        <row r="14969">
          <cell r="A14969">
            <v>641010</v>
          </cell>
          <cell r="B14969" t="str">
            <v>TAPA VALVULA CHOROTE TIPO PESADO</v>
          </cell>
        </row>
        <row r="14970">
          <cell r="A14970">
            <v>641404</v>
          </cell>
          <cell r="B14970" t="str">
            <v>REDUCCION 6 a 2 (150a50) H.D. JUNTA RAPIDA PVC APOLO</v>
          </cell>
        </row>
        <row r="14971">
          <cell r="A14971">
            <v>641405</v>
          </cell>
          <cell r="B14971" t="str">
            <v>REDUCCION 6 a 3 (150a75) H.D. JUNTA RAPIDA PVC APOLO</v>
          </cell>
        </row>
        <row r="14972">
          <cell r="A14972">
            <v>641406</v>
          </cell>
          <cell r="B14972" t="str">
            <v>CODO HD 12"X90° EXT. JUNTA RAPIDA (PVC)</v>
          </cell>
        </row>
        <row r="14973">
          <cell r="A14973">
            <v>641407</v>
          </cell>
          <cell r="B14973" t="str">
            <v>VALVULA COMP. ELASTICA  12"  EXT. JUNTA RAPIDA</v>
          </cell>
        </row>
        <row r="14974">
          <cell r="A14974">
            <v>641501</v>
          </cell>
          <cell r="B14974" t="str">
            <v>CRUZ 4X4 (100X100) H.D. EXT.LISO PVC APOLO</v>
          </cell>
        </row>
        <row r="14975">
          <cell r="A14975">
            <v>641515</v>
          </cell>
          <cell r="B14975" t="str">
            <v>""CODO 6""X90 H.D. EXT.BRIDADO PVC APOLO"</v>
          </cell>
        </row>
        <row r="14976">
          <cell r="A14976">
            <v>642505</v>
          </cell>
          <cell r="B14976" t="str">
            <v>""CODO 3""X90 H.D. JUNTA RAPIDA PVC APOLO"</v>
          </cell>
        </row>
        <row r="14977">
          <cell r="A14977">
            <v>642509</v>
          </cell>
          <cell r="B14977" t="str">
            <v>""CODO 10""X90 H.D. JUNTA RAPIDA PVC APOLO"</v>
          </cell>
        </row>
        <row r="14978">
          <cell r="A14978">
            <v>642514</v>
          </cell>
          <cell r="B14978" t="str">
            <v>""CODO 6""X90 H.D. JUNTA RAPIDA PVC APOLO"</v>
          </cell>
        </row>
        <row r="14979">
          <cell r="A14979">
            <v>642515</v>
          </cell>
          <cell r="B14979" t="str">
            <v>""CODO 6""X22.5 H.D. JUNTA RAPIDA PVC APOLO"</v>
          </cell>
        </row>
        <row r="14980">
          <cell r="A14980">
            <v>642516</v>
          </cell>
          <cell r="B14980" t="str">
            <v>""CODO 6""X11.25 H.D. JUNTA RAPIDA PVC APOLO"</v>
          </cell>
        </row>
        <row r="14981">
          <cell r="A14981">
            <v>642517</v>
          </cell>
          <cell r="B14981" t="str">
            <v>""CODO 14""X45 H.D. JUNTA RAPIDA PVC APOLO"</v>
          </cell>
        </row>
        <row r="14982">
          <cell r="A14982">
            <v>642518</v>
          </cell>
          <cell r="B14982" t="str">
            <v>""CODO 10""X45 H.D. JUNTA RAPIDA PVC APOLO"</v>
          </cell>
        </row>
        <row r="14983">
          <cell r="A14983">
            <v>650501</v>
          </cell>
          <cell r="B14983" t="str">
            <v>MES CLASICO 200X60CM LISO DERECHO-204200</v>
          </cell>
        </row>
        <row r="14984">
          <cell r="A14984">
            <v>650502</v>
          </cell>
          <cell r="B14984" t="str">
            <v>MES CLASICO 200X60CM LISO IZQUIERDO-204240</v>
          </cell>
          <cell r="C14984">
            <v>1</v>
          </cell>
        </row>
        <row r="14985">
          <cell r="A14985">
            <v>650503</v>
          </cell>
          <cell r="B14985" t="str">
            <v>MES CLASICO 200X60CM LISO CENTRO-204250</v>
          </cell>
        </row>
        <row r="14986">
          <cell r="A14986">
            <v>650504</v>
          </cell>
          <cell r="B14986" t="str">
            <v>LAV.1.80X60 P.C.</v>
          </cell>
        </row>
        <row r="14987">
          <cell r="A14987">
            <v>650505</v>
          </cell>
          <cell r="B14987" t="str">
            <v>LAV.1.80X60 P.D.</v>
          </cell>
        </row>
        <row r="14988">
          <cell r="A14988">
            <v>650506</v>
          </cell>
          <cell r="B14988" t="str">
            <v>MES CLASICO 180X60CM LISO IZQUIERDO-204030</v>
          </cell>
        </row>
        <row r="14989">
          <cell r="A14989">
            <v>650507</v>
          </cell>
          <cell r="B14989" t="str">
            <v>Cocina Génova 2,10m Chant  Der 4G+ Camp</v>
          </cell>
        </row>
        <row r="14990">
          <cell r="A14990">
            <v>650508</v>
          </cell>
          <cell r="B14990" t="str">
            <v>LAVA ESCOBAS FALDON</v>
          </cell>
        </row>
        <row r="14991">
          <cell r="A14991">
            <v>650510</v>
          </cell>
          <cell r="B14991" t="str">
            <v>LAV.1.50X60 P.C.</v>
          </cell>
        </row>
        <row r="14992">
          <cell r="A14992">
            <v>650511</v>
          </cell>
          <cell r="B14992" t="str">
            <v>LAV VITAL E 60X40 4P</v>
          </cell>
          <cell r="C14992">
            <v>8</v>
          </cell>
        </row>
        <row r="14993">
          <cell r="A14993">
            <v>650512</v>
          </cell>
          <cell r="B14993" t="str">
            <v>KIT ACCESORIOS CANASTILLA METALICA 4¨+ SIFON EN P</v>
          </cell>
          <cell r="C14993">
            <v>71</v>
          </cell>
        </row>
        <row r="14994">
          <cell r="A14994">
            <v>650513</v>
          </cell>
          <cell r="B14994" t="str">
            <v>KIT ACCESORIOS CANASTILLA METALICA 4¨+ MANGUERA REBALSE</v>
          </cell>
          <cell r="C14994">
            <v>34</v>
          </cell>
        </row>
        <row r="14995">
          <cell r="A14995">
            <v>650514</v>
          </cell>
          <cell r="B14995" t="str">
            <v>KIT MESON LAV SENCILLO VERTICAL SOFIA</v>
          </cell>
        </row>
        <row r="14996">
          <cell r="A14996">
            <v>650515</v>
          </cell>
          <cell r="B14996" t="str">
            <v>LAV.1.50X60 P.I.</v>
          </cell>
        </row>
        <row r="14997">
          <cell r="A14997">
            <v>650516</v>
          </cell>
          <cell r="B14997" t="str">
            <v>KIT GRIFERIA 8¨MEZCLADOR LAVP PLASTICO</v>
          </cell>
          <cell r="C14997">
            <v>7</v>
          </cell>
        </row>
        <row r="14998">
          <cell r="A14998">
            <v>650517</v>
          </cell>
          <cell r="B14998" t="str">
            <v>CANASTILLA 4¨ SOCODA</v>
          </cell>
        </row>
        <row r="14999">
          <cell r="A14999">
            <v>650518</v>
          </cell>
          <cell r="B14999" t="str">
            <v>COCINA VENECIANA 1.5 HUMO IZQ 4G BASIC</v>
          </cell>
        </row>
        <row r="15000">
          <cell r="A15000">
            <v>650520</v>
          </cell>
          <cell r="B15000" t="str">
            <v>LAV.1.50X60 P.D.</v>
          </cell>
        </row>
        <row r="15001">
          <cell r="A15001">
            <v>650521</v>
          </cell>
          <cell r="B15001" t="str">
            <v>COCINA VALENCIA DE 1.20M DERECHA</v>
          </cell>
        </row>
        <row r="15002">
          <cell r="A15002">
            <v>650522</v>
          </cell>
          <cell r="B15002" t="str">
            <v>COCINA VALENCIA DE 1.20M IZQUIERDA</v>
          </cell>
        </row>
        <row r="15003">
          <cell r="A15003">
            <v>650523</v>
          </cell>
          <cell r="B15003" t="str">
            <v>COMBO COCINA GENOVA 2.10M CHANTILLI 12 4 GAS IZQUIERDA</v>
          </cell>
        </row>
        <row r="15004">
          <cell r="A15004">
            <v>650524</v>
          </cell>
          <cell r="B15004" t="str">
            <v>TORRE ALACENA CHANTILLI 60cm</v>
          </cell>
        </row>
        <row r="15005">
          <cell r="A15005">
            <v>650525</v>
          </cell>
          <cell r="B15005" t="str">
            <v>MES RADIANTE 180X52 LISO DERECHO MONOC.</v>
          </cell>
        </row>
        <row r="15006">
          <cell r="A15006">
            <v>650526</v>
          </cell>
          <cell r="B15006" t="str">
            <v>KIT ORINAL - AF TIG TOP 52SC</v>
          </cell>
        </row>
        <row r="15007">
          <cell r="A15007">
            <v>650527</v>
          </cell>
          <cell r="B15007" t="str">
            <v>KIT LAVAMANOS - AF TIG TLP 05SC</v>
          </cell>
        </row>
        <row r="15008">
          <cell r="A15008">
            <v>650528</v>
          </cell>
          <cell r="B15008" t="str">
            <v>KIT SANITARIO ALIM SUP - AF TIG TSP-51T-2</v>
          </cell>
        </row>
        <row r="15009">
          <cell r="A15009">
            <v>650529</v>
          </cell>
          <cell r="B15009" t="str">
            <v>SANITARIO AREAS COMUNES DESCARGA A PISO</v>
          </cell>
        </row>
        <row r="15010">
          <cell r="A15010">
            <v>650530</v>
          </cell>
          <cell r="B15010" t="str">
            <v>LAVAMANOS COMUNITARIO 320 CN CORAZA</v>
          </cell>
        </row>
        <row r="15011">
          <cell r="A15011">
            <v>650531</v>
          </cell>
          <cell r="B15011" t="str">
            <v>URINAL INDIVIDUAL</v>
          </cell>
        </row>
        <row r="15012">
          <cell r="A15012">
            <v>650535</v>
          </cell>
          <cell r="B15012" t="str">
            <v>LAV.1.20X60 P.D.</v>
          </cell>
        </row>
        <row r="15013">
          <cell r="A15013">
            <v>650536</v>
          </cell>
          <cell r="B15013" t="str">
            <v>BASURERA RECTANG DIV 230</v>
          </cell>
        </row>
        <row r="15014">
          <cell r="A15014">
            <v>650540</v>
          </cell>
          <cell r="B15014" t="str">
            <v>LAV.1.20X60 P.I.</v>
          </cell>
        </row>
        <row r="15015">
          <cell r="A15015">
            <v>650541</v>
          </cell>
          <cell r="B15015" t="str">
            <v>CANASTILLA 4¨ METALICA SOCODA</v>
          </cell>
        </row>
        <row r="15016">
          <cell r="A15016">
            <v>650542</v>
          </cell>
          <cell r="B15016" t="str">
            <v>CANASTILLA 4¨ PLASTICA GRIS SOCODA</v>
          </cell>
        </row>
        <row r="15017">
          <cell r="A15017">
            <v>650543</v>
          </cell>
          <cell r="B15017" t="str">
            <v>CANASTILLA 4¨ PLASTICA NEGRA SOCODA</v>
          </cell>
        </row>
        <row r="15018">
          <cell r="A15018">
            <v>650544</v>
          </cell>
          <cell r="B15018" t="str">
            <v>CANASTILLA 2¨ METALICA SOCODA</v>
          </cell>
        </row>
        <row r="15019">
          <cell r="A15019">
            <v>650545</v>
          </cell>
          <cell r="B15019" t="str">
            <v>LAV.1.00X53 P.P.I. MONOC. MARAC.</v>
          </cell>
          <cell r="C15019">
            <v>8</v>
          </cell>
        </row>
        <row r="15020">
          <cell r="A15020">
            <v>650550</v>
          </cell>
          <cell r="B15020" t="str">
            <v>LAV.1.00X53 P.P.D.MONOC. MARAC.</v>
          </cell>
          <cell r="C15020">
            <v>2</v>
          </cell>
        </row>
        <row r="15021">
          <cell r="A15021">
            <v>650555</v>
          </cell>
          <cell r="B15021" t="str">
            <v>LAV.1.00X53 P.P.D.MZCL.MARAC.</v>
          </cell>
          <cell r="C15021">
            <v>5</v>
          </cell>
        </row>
        <row r="15022">
          <cell r="A15022">
            <v>650556</v>
          </cell>
          <cell r="B15022" t="str">
            <v>LAV.1.00X48 TT.E MONOCONTROL</v>
          </cell>
        </row>
        <row r="15023">
          <cell r="A15023">
            <v>650557</v>
          </cell>
          <cell r="B15023" t="str">
            <v>MESON 200 LISO IZQ +GRIF/CANASTA/SIFON</v>
          </cell>
        </row>
        <row r="15024">
          <cell r="A15024">
            <v>650558</v>
          </cell>
          <cell r="B15024" t="str">
            <v>MESON 200 LISO CENTRO +GRIF/CANASTA/SIFON</v>
          </cell>
        </row>
        <row r="15025">
          <cell r="A15025">
            <v>650559</v>
          </cell>
          <cell r="B15025" t="str">
            <v>MESON 200 LISO DER +GRIF/CANASTA/SIFON</v>
          </cell>
        </row>
        <row r="15026">
          <cell r="A15026">
            <v>650560</v>
          </cell>
          <cell r="B15026" t="str">
            <v>COMBO RAD METRO DER + COMBO GRIF MEZ STRETTO</v>
          </cell>
        </row>
        <row r="15027">
          <cell r="A15027">
            <v>650561</v>
          </cell>
          <cell r="B15027" t="str">
            <v>COMBO RAD METRO IZQ + COMBO GRIF MEZ STRETTO</v>
          </cell>
        </row>
        <row r="15028">
          <cell r="A15028">
            <v>650562</v>
          </cell>
          <cell r="B15028" t="str">
            <v>COMBO RAD MONO DER + COMBO GRIF STRETTO</v>
          </cell>
        </row>
        <row r="15029">
          <cell r="A15029">
            <v>650563</v>
          </cell>
          <cell r="B15029" t="str">
            <v>COMBO RAD MONO IZQ + COMBO GRIF STRETTO</v>
          </cell>
        </row>
        <row r="15030">
          <cell r="A15030">
            <v>650564</v>
          </cell>
          <cell r="B15030" t="str">
            <v>MESON 150 LISO DER +GRIF/CANASTA/SIFON</v>
          </cell>
        </row>
        <row r="15031">
          <cell r="A15031">
            <v>650565</v>
          </cell>
          <cell r="B15031" t="str">
            <v>MESON 150 LISO CENTRO +GRIF/CANASTA/SIFON</v>
          </cell>
        </row>
        <row r="15032">
          <cell r="A15032">
            <v>650566</v>
          </cell>
          <cell r="B15032" t="str">
            <v>MESON 150 LISO IZQ +GRIF/CANASTA/SIFON</v>
          </cell>
        </row>
        <row r="15033">
          <cell r="A15033">
            <v>650567</v>
          </cell>
          <cell r="B15033" t="str">
            <v>MESON 180 LISO DER +GRIF/CANASTA/SIFON</v>
          </cell>
        </row>
        <row r="15034">
          <cell r="A15034">
            <v>650568</v>
          </cell>
          <cell r="B15034" t="str">
            <v>MESON 180 LISO CENTRO +GRIF/CANASTA/SIFON</v>
          </cell>
        </row>
        <row r="15035">
          <cell r="A15035">
            <v>650569</v>
          </cell>
          <cell r="B15035" t="str">
            <v>MESON 180 LISO IZQ +GRIF/CANASTA/SIFON</v>
          </cell>
        </row>
        <row r="15036">
          <cell r="A15036">
            <v>650570</v>
          </cell>
          <cell r="B15036" t="str">
            <v>LAV.1.00X51 TT.E MONOCONTROL</v>
          </cell>
        </row>
        <row r="15037">
          <cell r="A15037">
            <v>650571</v>
          </cell>
          <cell r="B15037" t="str">
            <v>MESON VITAL 100X52 MEZCL. DERECHO</v>
          </cell>
          <cell r="C15037">
            <v>16</v>
          </cell>
        </row>
        <row r="15038">
          <cell r="A15038">
            <v>650572</v>
          </cell>
          <cell r="B15038" t="str">
            <v>MESON VITAL 100X52 MEZCL. IZQUIERDO</v>
          </cell>
          <cell r="C15038">
            <v>3</v>
          </cell>
        </row>
        <row r="15039">
          <cell r="A15039">
            <v>650573</v>
          </cell>
          <cell r="B15039" t="str">
            <v>MESON VITAL 100X52 MONO DERECHO</v>
          </cell>
          <cell r="C15039">
            <v>9</v>
          </cell>
        </row>
        <row r="15040">
          <cell r="A15040">
            <v>650574</v>
          </cell>
          <cell r="B15040" t="str">
            <v>MESON VITAL 100X52 MONO IZQUIERDO</v>
          </cell>
          <cell r="C15040">
            <v>20</v>
          </cell>
        </row>
        <row r="15041">
          <cell r="A15041">
            <v>650575</v>
          </cell>
          <cell r="B15041" t="str">
            <v>LAV.1.00X50 P.I. MONOC. LAMINA 430</v>
          </cell>
          <cell r="C15041">
            <v>3</v>
          </cell>
        </row>
        <row r="15042">
          <cell r="A15042">
            <v>650576</v>
          </cell>
          <cell r="B15042" t="str">
            <v>LAV.1.00X52 P.I. MONOC. RADIANTE</v>
          </cell>
        </row>
        <row r="15043">
          <cell r="A15043">
            <v>650577</v>
          </cell>
          <cell r="B15043" t="str">
            <v>LAV.1.00X52 P.D. MONOC. RADIANTE</v>
          </cell>
        </row>
        <row r="15044">
          <cell r="A15044">
            <v>650578</v>
          </cell>
          <cell r="B15044" t="str">
            <v>LAV.1.00X52 P.I. MEZCL. RADIANTE</v>
          </cell>
        </row>
        <row r="15045">
          <cell r="A15045">
            <v>650579</v>
          </cell>
          <cell r="B15045" t="str">
            <v>LAV.1.00X52 P.D. MEZCL. RADIANTE</v>
          </cell>
        </row>
        <row r="15046">
          <cell r="A15046">
            <v>650580</v>
          </cell>
          <cell r="B15046" t="str">
            <v>LAV.1.00X50 P.D. MONOC. LAMINA 430</v>
          </cell>
          <cell r="C15046">
            <v>2</v>
          </cell>
        </row>
        <row r="15047">
          <cell r="A15047">
            <v>650581</v>
          </cell>
          <cell r="B15047" t="str">
            <v>Lav Sub 55x43 + Escurridor lineal</v>
          </cell>
        </row>
        <row r="15048">
          <cell r="A15048">
            <v>650582</v>
          </cell>
          <cell r="B15048" t="str">
            <v>Lav DT S 94x43+Escurrido Verdura Lineal</v>
          </cell>
        </row>
        <row r="15049">
          <cell r="A15049">
            <v>650583</v>
          </cell>
          <cell r="B15049" t="str">
            <v>Lav DT S 80x43+Escurrido Verdura Lineal</v>
          </cell>
        </row>
        <row r="15050">
          <cell r="A15050">
            <v>650584</v>
          </cell>
          <cell r="B15050" t="str">
            <v>LAV. 100X51 + ESCURRIDOR DE VERDURA</v>
          </cell>
        </row>
        <row r="15051">
          <cell r="A15051">
            <v>650585</v>
          </cell>
          <cell r="B15051" t="str">
            <v>LAV.1.00X50 P.I. MZCL. LAMINA 430</v>
          </cell>
          <cell r="C15051">
            <v>4</v>
          </cell>
        </row>
        <row r="15052">
          <cell r="A15052">
            <v>650586</v>
          </cell>
          <cell r="B15052" t="str">
            <v>LAV. 100X51 TT + ESCURRIDOR DE VERDURA</v>
          </cell>
        </row>
        <row r="15053">
          <cell r="A15053">
            <v>650587</v>
          </cell>
          <cell r="B15053" t="str">
            <v>ORINAL INDIV COMUNITARIO-202141</v>
          </cell>
        </row>
        <row r="15054">
          <cell r="A15054">
            <v>650590</v>
          </cell>
          <cell r="B15054" t="str">
            <v>LAV.1.00X50 P.D. MZCL. LAMINA 430</v>
          </cell>
          <cell r="C15054">
            <v>1</v>
          </cell>
        </row>
        <row r="15055">
          <cell r="A15055">
            <v>650591</v>
          </cell>
          <cell r="B15055" t="str">
            <v>COMBO ANIV 50X35+MES VIT 1MT+ 62X48 MEZCL DER</v>
          </cell>
        </row>
        <row r="15056">
          <cell r="A15056">
            <v>650592</v>
          </cell>
          <cell r="B15056" t="str">
            <v>COMBO ANIV 50X35+MES VIT 1MT+ 62X48 MEZCL IZQ</v>
          </cell>
        </row>
        <row r="15057">
          <cell r="A15057">
            <v>650593</v>
          </cell>
          <cell r="B15057" t="str">
            <v>COMBO ANIV 50X35+MES VIT 1MT+ 62X48 MONO DER</v>
          </cell>
        </row>
        <row r="15058">
          <cell r="A15058">
            <v>650594</v>
          </cell>
          <cell r="B15058" t="str">
            <v>COMBO ANIV 50X35+MES VIT 1MT+ 62X48 MONO IZQ</v>
          </cell>
        </row>
        <row r="15059">
          <cell r="A15059">
            <v>650595</v>
          </cell>
          <cell r="B15059" t="str">
            <v>COMBO ANIV 53X43+MES VIT 1MT+ 62X48 MEZCL DER</v>
          </cell>
        </row>
        <row r="15060">
          <cell r="A15060">
            <v>650596</v>
          </cell>
          <cell r="B15060" t="str">
            <v>COMBO ANIV 53X43+MES VIT 1MT+ 62X48 MEZCL IZQ</v>
          </cell>
        </row>
        <row r="15061">
          <cell r="A15061">
            <v>650597</v>
          </cell>
          <cell r="B15061" t="str">
            <v>COMBO ANIV 53X43+MES VIT 1MT+ 62X48 MONO DER</v>
          </cell>
        </row>
        <row r="15062">
          <cell r="A15062">
            <v>650598</v>
          </cell>
          <cell r="B15062" t="str">
            <v>COMBO ANIV 53X43+MES VIT 1MT+ 62X48 MONO IZQ</v>
          </cell>
        </row>
        <row r="15063">
          <cell r="A15063">
            <v>650599</v>
          </cell>
          <cell r="B15063" t="str">
            <v>COMBO 3UND LAV RAD 60X40 4" + 3UND 53X43 MONO 4"</v>
          </cell>
        </row>
        <row r="15064">
          <cell r="A15064">
            <v>650600</v>
          </cell>
          <cell r="B15064" t="str">
            <v>COMBO 3UND LAV RAD 60X40 4" + 3 UND 53X43 MEZ 4"</v>
          </cell>
        </row>
        <row r="15065">
          <cell r="A15065">
            <v>650601</v>
          </cell>
          <cell r="B15065" t="str">
            <v>COMBO 3UND LV 50X35 4" + 3UND 53X43 MEZ 4"</v>
          </cell>
        </row>
        <row r="15066">
          <cell r="A15066">
            <v>650602</v>
          </cell>
          <cell r="B15066" t="str">
            <v>COMBO 3UND LV 50X35 4"+ 3UND 53X43 MONO 4"</v>
          </cell>
        </row>
        <row r="15067">
          <cell r="A15067">
            <v>650603</v>
          </cell>
          <cell r="B15067" t="str">
            <v>COMBO 3UND LAV RAD 60X40 4" + 3UND 62X48 MEZ 4"</v>
          </cell>
        </row>
        <row r="15068">
          <cell r="A15068">
            <v>650604</v>
          </cell>
          <cell r="B15068" t="str">
            <v>COMBO 3 UND LAV RAD 60X40 4" + 3UND 62X48 MONO 4"</v>
          </cell>
        </row>
        <row r="15069">
          <cell r="A15069">
            <v>650610</v>
          </cell>
          <cell r="B15069" t="str">
            <v>COMBO CUB 4G PULS X2 DERECHA</v>
          </cell>
        </row>
        <row r="15070">
          <cell r="A15070">
            <v>650611</v>
          </cell>
          <cell r="B15070" t="str">
            <v>COMBO CUB 2G PULS X2 DERECHA</v>
          </cell>
        </row>
        <row r="15071">
          <cell r="A15071">
            <v>650612</v>
          </cell>
          <cell r="B15071" t="str">
            <v>LAV 62X48 MEZ+CANASTILLA</v>
          </cell>
        </row>
        <row r="15072">
          <cell r="A15072">
            <v>650661</v>
          </cell>
          <cell r="B15072" t="str">
            <v>LAV 62X48 MONO+CANASTILLA</v>
          </cell>
        </row>
        <row r="15073">
          <cell r="A15073">
            <v>651005</v>
          </cell>
          <cell r="B15073" t="str">
            <v>LAV.1.00X51 DOBLE TANQUE</v>
          </cell>
        </row>
        <row r="15074">
          <cell r="A15074">
            <v>651006</v>
          </cell>
          <cell r="B15074" t="str">
            <v>LAV.1.00X53 MBO. EMPOTRAR IZQ.</v>
          </cell>
          <cell r="C15074">
            <v>2</v>
          </cell>
        </row>
        <row r="15075">
          <cell r="A15075">
            <v>651007</v>
          </cell>
          <cell r="B15075" t="str">
            <v>LAV.1.00X53 MBO. EMPOTRAR DER.</v>
          </cell>
        </row>
        <row r="15076">
          <cell r="A15076">
            <v>651010</v>
          </cell>
          <cell r="B15076" t="str">
            <v>LAV.84X56 DOBLE TANQUE</v>
          </cell>
        </row>
        <row r="15077">
          <cell r="A15077">
            <v>651013</v>
          </cell>
          <cell r="B15077" t="str">
            <v>""LAV. S 80X50 P.D. 4"" MONOC. ACERO INOX"</v>
          </cell>
          <cell r="C15077">
            <v>2</v>
          </cell>
        </row>
        <row r="15078">
          <cell r="A15078">
            <v>651014</v>
          </cell>
          <cell r="B15078" t="str">
            <v>""LAV. S 80X50 P.I. 4"" MONOC. ACERO INOX"</v>
          </cell>
          <cell r="C15078">
            <v>3</v>
          </cell>
        </row>
        <row r="15079">
          <cell r="A15079">
            <v>651015</v>
          </cell>
          <cell r="B15079" t="str">
            <v>LAV.80X51 D.TANQUE ACERO INOX.</v>
          </cell>
        </row>
        <row r="15080">
          <cell r="A15080">
            <v>651016</v>
          </cell>
          <cell r="B15080" t="str">
            <v>LAV.84X51 D.TANQUE ACERO INOX.</v>
          </cell>
          <cell r="C15080">
            <v>7</v>
          </cell>
        </row>
        <row r="15081">
          <cell r="A15081">
            <v>651020</v>
          </cell>
          <cell r="B15081" t="str">
            <v>LAV.64X56 4" MEZCL. ACERO INOX.</v>
          </cell>
          <cell r="C15081">
            <v>1</v>
          </cell>
        </row>
        <row r="15082">
          <cell r="A15082">
            <v>651025</v>
          </cell>
          <cell r="B15082" t="str">
            <v>""LAV.62X48 4"" MONOC. ACERO INOX - NO COMPRAR"</v>
          </cell>
          <cell r="C15082">
            <v>1</v>
          </cell>
        </row>
        <row r="15083">
          <cell r="A15083">
            <v>651030</v>
          </cell>
          <cell r="B15083" t="str">
            <v>""LAV.62X48 4"" 3GF ACERO INOX"</v>
          </cell>
        </row>
        <row r="15084">
          <cell r="A15084">
            <v>651031</v>
          </cell>
          <cell r="B15084" t="str">
            <v>""LAV.62X48 4"" MEZCL. RADIANTE"</v>
          </cell>
          <cell r="C15084">
            <v>13</v>
          </cell>
        </row>
        <row r="15085">
          <cell r="A15085">
            <v>651032</v>
          </cell>
          <cell r="B15085" t="str">
            <v>""LAV.62X48 4"" MONO. RADIANTE"</v>
          </cell>
          <cell r="C15085">
            <v>39</v>
          </cell>
        </row>
        <row r="15086">
          <cell r="A15086">
            <v>651035</v>
          </cell>
          <cell r="B15086" t="str">
            <v>""LAV.60X40 4"" ACERO INOX RADIANTE SUBMONTAR"</v>
          </cell>
          <cell r="C15086">
            <v>39</v>
          </cell>
        </row>
        <row r="15087">
          <cell r="A15087">
            <v>651036</v>
          </cell>
          <cell r="B15087" t="str">
            <v>""LAV.60X40 4"" RADIANTE"</v>
          </cell>
          <cell r="C15087">
            <v>38</v>
          </cell>
        </row>
        <row r="15088">
          <cell r="A15088">
            <v>651040</v>
          </cell>
          <cell r="B15088" t="str">
            <v>""LAV.60X40 2"" ACERO INOX"</v>
          </cell>
          <cell r="C15088">
            <v>1</v>
          </cell>
        </row>
        <row r="15089">
          <cell r="A15089">
            <v>651055</v>
          </cell>
          <cell r="B15089" t="str">
            <v>LAV.57X51 MZCL. ACERO INOX.</v>
          </cell>
          <cell r="C15089">
            <v>2</v>
          </cell>
        </row>
        <row r="15090">
          <cell r="A15090">
            <v>651060</v>
          </cell>
          <cell r="B15090" t="str">
            <v>LAV.53X43 4" MONOCONTROL . ACERO INOX</v>
          </cell>
          <cell r="C15090">
            <v>83</v>
          </cell>
        </row>
        <row r="15091">
          <cell r="A15091">
            <v>651065</v>
          </cell>
          <cell r="B15091" t="str">
            <v>LAV.53X43 4" MEZCLADOR. ACERO INOX</v>
          </cell>
          <cell r="C15091">
            <v>87</v>
          </cell>
        </row>
        <row r="15092">
          <cell r="A15092">
            <v>651070</v>
          </cell>
          <cell r="B15092" t="str">
            <v>""LAV.50X35 4"" ACERO INOX"</v>
          </cell>
          <cell r="C15092">
            <v>114</v>
          </cell>
        </row>
        <row r="15093">
          <cell r="A15093">
            <v>651075</v>
          </cell>
          <cell r="B15093" t="str">
            <v>""LAV.50X35 2"" ACERO INOX"</v>
          </cell>
        </row>
        <row r="15094">
          <cell r="A15094">
            <v>651080</v>
          </cell>
          <cell r="B15094" t="str">
            <v>LAV.45X49 BAR CUADRADO</v>
          </cell>
          <cell r="C15094">
            <v>6</v>
          </cell>
        </row>
        <row r="15095">
          <cell r="A15095">
            <v>651085</v>
          </cell>
          <cell r="B15095" t="str">
            <v>LAV. REDONDO B.PLANA A.INOX. EMPOTRAR</v>
          </cell>
        </row>
        <row r="15096">
          <cell r="A15096">
            <v>651090</v>
          </cell>
          <cell r="B15096" t="str">
            <v>LAV. REDONDO B.ESFERICA A.INOX. BRILLANTE</v>
          </cell>
        </row>
        <row r="15097">
          <cell r="A15097">
            <v>651095</v>
          </cell>
          <cell r="B15097" t="str">
            <v>LAV. REDONDO B.PLANA A.INOX.SUBMONTAR</v>
          </cell>
        </row>
        <row r="15098">
          <cell r="A15098">
            <v>651096</v>
          </cell>
          <cell r="B15098" t="str">
            <v>LAV EMPOTRAR REDONDO REDONDO SATINADO</v>
          </cell>
        </row>
        <row r="15099">
          <cell r="A15099">
            <v>651097</v>
          </cell>
          <cell r="B15099" t="str">
            <v>LAV S REDONDO REDONDO S SATINADO SUBMONTAR</v>
          </cell>
        </row>
        <row r="15100">
          <cell r="A15100">
            <v>651098</v>
          </cell>
          <cell r="B15100" t="str">
            <v>LAVAMANOS AUTONOMO ACERO INOXIDABLE</v>
          </cell>
        </row>
        <row r="15101">
          <cell r="A15101">
            <v>651101</v>
          </cell>
          <cell r="B15101" t="str">
            <v>COMBO LAV.1.00X50 P.I. MZCL. LAMINA 430</v>
          </cell>
        </row>
        <row r="15102">
          <cell r="A15102">
            <v>651102</v>
          </cell>
          <cell r="B15102" t="str">
            <v>COMBO LAV.1.00X50 P.D. MZCL. LAMINA 430</v>
          </cell>
        </row>
        <row r="15103">
          <cell r="A15103">
            <v>651103</v>
          </cell>
          <cell r="B15103" t="str">
            <v>""COMBO LAV.62X48 4"" 3GF ACERO INOX"</v>
          </cell>
        </row>
        <row r="15104">
          <cell r="A15104">
            <v>651104</v>
          </cell>
          <cell r="B15104" t="str">
            <v>""COMBO LAV.53X43 4"" MZCL. ACERO INOX"</v>
          </cell>
          <cell r="C15104">
            <v>10</v>
          </cell>
        </row>
        <row r="15105">
          <cell r="A15105">
            <v>651106</v>
          </cell>
          <cell r="B15105" t="str">
            <v>COMBO LAV.1.00X50 P.D. MONOC. LAMINA 430</v>
          </cell>
        </row>
        <row r="15106">
          <cell r="A15106">
            <v>651107</v>
          </cell>
          <cell r="B15106" t="str">
            <v>""COMBO LAV.62X48 4"" MONOC. ACERO INOX"</v>
          </cell>
        </row>
        <row r="15107">
          <cell r="A15107">
            <v>651108</v>
          </cell>
          <cell r="B15107" t="str">
            <v>""COMBO LAV.53X43 4"" MONOCT. ACERO INOX"</v>
          </cell>
        </row>
        <row r="15108">
          <cell r="A15108">
            <v>651211</v>
          </cell>
          <cell r="B15108" t="str">
            <v>COMBO LAV.1X50 P.I. MONOC.C/CJTO LLAVE SLIM CROMO</v>
          </cell>
        </row>
        <row r="15109">
          <cell r="A15109">
            <v>651212</v>
          </cell>
          <cell r="B15109" t="str">
            <v>LAV.1X50 P.D. MONOC.C</v>
          </cell>
        </row>
        <row r="15110">
          <cell r="A15110">
            <v>651213</v>
          </cell>
          <cell r="B15110" t="str">
            <v>""COMBO LAV.1X50 P.I.C/MEZCL.8"" SLIM CROMO"</v>
          </cell>
        </row>
        <row r="15111">
          <cell r="A15111">
            <v>651214</v>
          </cell>
          <cell r="B15111" t="str">
            <v>""COMBO LAV.1X50 P.D.C/MEZCL.8"" SLIM CROMO"</v>
          </cell>
          <cell r="C15111">
            <v>2</v>
          </cell>
        </row>
        <row r="15112">
          <cell r="A15112">
            <v>651215</v>
          </cell>
          <cell r="B15112" t="str">
            <v>6 MARACAIBO MEZCL.DER.GRATIS 1 LAVP 53X43 MEZLC.</v>
          </cell>
        </row>
        <row r="15113">
          <cell r="A15113">
            <v>651216</v>
          </cell>
          <cell r="B15113" t="str">
            <v>6 MARACAIBO MEZCL.IZQ.GRATIS 1 LAVP 53X43 MEZLC.</v>
          </cell>
        </row>
        <row r="15114">
          <cell r="A15114">
            <v>651217</v>
          </cell>
          <cell r="B15114" t="str">
            <v>6 MARACAIBO MEZCL.DER.GRATIS 1 LAVP 53X43 MONO</v>
          </cell>
        </row>
        <row r="15115">
          <cell r="A15115">
            <v>651218</v>
          </cell>
          <cell r="B15115" t="str">
            <v>6 MARACAIBO MEZCL.IZQ.GRATIS 1 LAVP 53X43 MONO</v>
          </cell>
        </row>
        <row r="15116">
          <cell r="A15116">
            <v>651219</v>
          </cell>
          <cell r="B15116" t="str">
            <v>6 MARACAIBO MEZCL.DER.GRATIS 1 LAVP 62X48 MONO</v>
          </cell>
        </row>
        <row r="15117">
          <cell r="A15117">
            <v>651220</v>
          </cell>
          <cell r="B15117" t="str">
            <v>6 MARACAIBO MEZCL.IZQ.GRATIS 1 LAVP 62X48 MONO</v>
          </cell>
        </row>
        <row r="15118">
          <cell r="A15118">
            <v>651221</v>
          </cell>
          <cell r="B15118" t="str">
            <v>6 MARACAIBO MEZCL.DER.GRATIS 1 LAVP 62X48 MEZCL.</v>
          </cell>
        </row>
        <row r="15119">
          <cell r="A15119">
            <v>651222</v>
          </cell>
          <cell r="B15119" t="str">
            <v>6 MARACAIBO MEZCL.IZQ.GRATIS 1 LAVP 62X48 MEZCL.</v>
          </cell>
        </row>
        <row r="15120">
          <cell r="A15120">
            <v>651510</v>
          </cell>
          <cell r="B15120" t="str">
            <v>LAV.94X43 DOBLE TANQUE</v>
          </cell>
        </row>
        <row r="15121">
          <cell r="A15121">
            <v>651511</v>
          </cell>
          <cell r="B15121" t="str">
            <v>LAV. 120X50 DOBLE TANQUE DER MONOCONTROL</v>
          </cell>
        </row>
        <row r="15122">
          <cell r="A15122">
            <v>651512</v>
          </cell>
          <cell r="B15122" t="str">
            <v>LAV. 120X50 DOBLE TANQUE IZQ MONOCONTROL</v>
          </cell>
        </row>
        <row r="15123">
          <cell r="A15123">
            <v>651513</v>
          </cell>
          <cell r="B15123" t="str">
            <v>LAV.94X43 DOBLE TANQUE CON ANTIRUIDO</v>
          </cell>
          <cell r="C15123">
            <v>5</v>
          </cell>
        </row>
        <row r="15124">
          <cell r="A15124">
            <v>651520</v>
          </cell>
          <cell r="B15124" t="str">
            <v>LAV.80X43 DOBLE TANQUE CON ANTIRRUIDO</v>
          </cell>
          <cell r="C15124">
            <v>8</v>
          </cell>
        </row>
        <row r="15125">
          <cell r="A15125">
            <v>651530</v>
          </cell>
          <cell r="B15125" t="str">
            <v>LAV.55X43 SENCILLO SUBMONTAR</v>
          </cell>
          <cell r="C15125">
            <v>17</v>
          </cell>
        </row>
        <row r="15126">
          <cell r="A15126">
            <v>651601</v>
          </cell>
          <cell r="B15126" t="str">
            <v>COMBO LAVM ESFÉRICO 42CMS PROF2 (18CMS)</v>
          </cell>
        </row>
        <row r="15127">
          <cell r="A15127">
            <v>651602</v>
          </cell>
          <cell r="B15127" t="str">
            <v>COMBO LAVM ESFÉRICO 32CMS BRILLANTE</v>
          </cell>
          <cell r="C15127">
            <v>1</v>
          </cell>
        </row>
        <row r="15128">
          <cell r="A15128">
            <v>651603</v>
          </cell>
          <cell r="B15128" t="str">
            <v>COMBO LAVM ESFÉRICO 42CMS PROF2 (15CMS)</v>
          </cell>
          <cell r="C15128">
            <v>1</v>
          </cell>
        </row>
        <row r="15129">
          <cell r="A15129">
            <v>653005</v>
          </cell>
          <cell r="B15129" t="str">
            <v>TAPA REGISTRO 0.15MX0.15 -206002</v>
          </cell>
        </row>
        <row r="15130">
          <cell r="A15130">
            <v>653006</v>
          </cell>
          <cell r="B15130" t="str">
            <v>BARRA ABATIBLE IZQ DISCAPACITADOSHORIZONTAL-230003</v>
          </cell>
        </row>
        <row r="15131">
          <cell r="A15131">
            <v>653007</v>
          </cell>
          <cell r="B15131" t="str">
            <v>BARRA L A PISO 457 MM DISCAPACITADOS-209609</v>
          </cell>
        </row>
        <row r="15132">
          <cell r="A15132">
            <v>653008</v>
          </cell>
          <cell r="B15132" t="str">
            <v>BARRA L A PISO 762 MM DISCAPACITADOS-209611</v>
          </cell>
        </row>
        <row r="15133">
          <cell r="A15133">
            <v>653009</v>
          </cell>
          <cell r="B15133" t="str">
            <v>BARRA DOBLE L DISCAPACITADOS-209612</v>
          </cell>
        </row>
        <row r="15134">
          <cell r="A15134">
            <v>653010</v>
          </cell>
          <cell r="B15134" t="str">
            <v>TAPA REGISTRO 20CMX20CM -206001</v>
          </cell>
          <cell r="C15134">
            <v>11</v>
          </cell>
        </row>
        <row r="15135">
          <cell r="A15135">
            <v>653011</v>
          </cell>
          <cell r="B15135" t="str">
            <v>KIT LIMP Y RESTAURADOR SOCODA 250ML-234916</v>
          </cell>
        </row>
        <row r="15136">
          <cell r="A15136">
            <v>653012</v>
          </cell>
          <cell r="B15136" t="str">
            <v>SECADOR DE MANOS -210806</v>
          </cell>
          <cell r="C15136">
            <v>1</v>
          </cell>
        </row>
        <row r="15137">
          <cell r="A15137">
            <v>653019</v>
          </cell>
          <cell r="B15137" t="str">
            <v>BARRA L DISCAPACITAD DER REFORZADA A PISO-230124</v>
          </cell>
        </row>
        <row r="15138">
          <cell r="A15138">
            <v>653020</v>
          </cell>
          <cell r="B15138" t="str">
            <v>TAPA SHUT PUNZONADA -202645</v>
          </cell>
        </row>
        <row r="15139">
          <cell r="A15139">
            <v>653021</v>
          </cell>
          <cell r="B15139" t="str">
            <v>BARRA DISCAP. PASAMANOS SANIT CURVO</v>
          </cell>
        </row>
        <row r="15140">
          <cell r="A15140">
            <v>653022</v>
          </cell>
          <cell r="B15140" t="str">
            <v>DISPENSADOR DE JABON SOCODA</v>
          </cell>
          <cell r="C15140">
            <v>1</v>
          </cell>
        </row>
        <row r="15141">
          <cell r="A15141">
            <v>653023</v>
          </cell>
          <cell r="B15141" t="str">
            <v>DISPENSA PAPEL HIGIENICO -210799</v>
          </cell>
        </row>
        <row r="15142">
          <cell r="A15142">
            <v>653024</v>
          </cell>
          <cell r="B15142" t="str">
            <v>DISPENSADOR DE AIRE SOCODA</v>
          </cell>
        </row>
        <row r="15143">
          <cell r="A15143">
            <v>653025</v>
          </cell>
          <cell r="B15143" t="str">
            <v>BASURERO ARTURITO SOCODA</v>
          </cell>
        </row>
        <row r="15144">
          <cell r="A15144">
            <v>653026</v>
          </cell>
          <cell r="B15144" t="str">
            <v>BARRA L A MURO DER DISCAPACITADOS-230091</v>
          </cell>
        </row>
        <row r="15145">
          <cell r="A15145">
            <v>653027</v>
          </cell>
          <cell r="B15145" t="str">
            <v>BARRA L A MURO IZQ DISCAPACITADOS-230340</v>
          </cell>
          <cell r="C15145">
            <v>1</v>
          </cell>
        </row>
        <row r="15146">
          <cell r="A15146">
            <v>653028</v>
          </cell>
          <cell r="B15146" t="str">
            <v>DISPENSADOR DE TOALLAS</v>
          </cell>
        </row>
        <row r="15147">
          <cell r="A15147">
            <v>653029</v>
          </cell>
          <cell r="B15147" t="str">
            <v>BARRA ESQUINERA 800X800 DISCAPACITADOS-230090</v>
          </cell>
        </row>
        <row r="15148">
          <cell r="A15148">
            <v>653030</v>
          </cell>
          <cell r="B15148" t="str">
            <v>LAVP. 82X46 SUBMONTAR INNOVA</v>
          </cell>
          <cell r="C15148">
            <v>1</v>
          </cell>
        </row>
        <row r="15149">
          <cell r="A15149">
            <v>653031</v>
          </cell>
          <cell r="B15149" t="str">
            <v>LAVP. 60X53 SUBMONTAR INNOVA</v>
          </cell>
          <cell r="C15149">
            <v>3</v>
          </cell>
        </row>
        <row r="15150">
          <cell r="A15150">
            <v>653032</v>
          </cell>
          <cell r="B15150" t="str">
            <v>REJILLA P/LAVP 60X53 INNOVA</v>
          </cell>
        </row>
        <row r="15151">
          <cell r="A15151">
            <v>653033</v>
          </cell>
          <cell r="B15151" t="str">
            <v>LAVM. 39X15 VESSEL INNOVA</v>
          </cell>
        </row>
        <row r="15152">
          <cell r="A15152">
            <v>653034</v>
          </cell>
          <cell r="B15152" t="str">
            <v>BARRA DISCAP.RECTA 350 DISCAPACITADOS-236633</v>
          </cell>
        </row>
        <row r="15153">
          <cell r="A15153">
            <v>653035</v>
          </cell>
          <cell r="B15153" t="str">
            <v>BARRA DISCAP.RECTA 600 DISCAPACITADOS-236714</v>
          </cell>
        </row>
        <row r="15154">
          <cell r="A15154">
            <v>653036</v>
          </cell>
          <cell r="B15154" t="str">
            <v>BARRA RECTA 500 DISCAPACITADOS-231807</v>
          </cell>
        </row>
        <row r="15155">
          <cell r="A15155">
            <v>653037</v>
          </cell>
          <cell r="B15155" t="str">
            <v>LAVAMANOS CORRIDO LQ 0,6 QUIRURGICO-238427</v>
          </cell>
        </row>
        <row r="15156">
          <cell r="A15156">
            <v>653038</v>
          </cell>
          <cell r="B15156" t="str">
            <v>BARRA L ANGULAR DISCAPACITADOS-209613</v>
          </cell>
        </row>
        <row r="15157">
          <cell r="A15157">
            <v>653039</v>
          </cell>
          <cell r="B15157" t="str">
            <v>BARRA ABATIBLE SUP 800MM DISCAPACITADOS VERTICAL-235536</v>
          </cell>
        </row>
        <row r="15158">
          <cell r="A15158">
            <v>653040</v>
          </cell>
          <cell r="B15158" t="str">
            <v>BARRA RECTA 790 DISCAPACITADOS-233123</v>
          </cell>
        </row>
        <row r="15159">
          <cell r="A15159">
            <v>653041</v>
          </cell>
          <cell r="B15159" t="str">
            <v>BARRA L DISCAPACITAD IZQ REFORZADA A PISO-209616</v>
          </cell>
        </row>
        <row r="15160">
          <cell r="A15160">
            <v>653042</v>
          </cell>
          <cell r="B15160" t="str">
            <v>BARRA L A PISO 610 MM DISCAPACITADOS-209610</v>
          </cell>
          <cell r="C15160">
            <v>1</v>
          </cell>
        </row>
        <row r="15161">
          <cell r="A15161">
            <v>653043</v>
          </cell>
          <cell r="B15161" t="str">
            <v>BARRA U REFORZADA A PISO DISCAPACITADOS</v>
          </cell>
        </row>
        <row r="15162">
          <cell r="A15162">
            <v>653044</v>
          </cell>
          <cell r="B15162" t="str">
            <v>BARRA DOBLE BRAZO DISCAPACITADOS-209617</v>
          </cell>
        </row>
        <row r="15163">
          <cell r="A15163">
            <v>653045</v>
          </cell>
          <cell r="B15163" t="str">
            <v>BASURE PIVOTA CIRCULAR -202659</v>
          </cell>
        </row>
        <row r="15164">
          <cell r="A15164">
            <v>653046</v>
          </cell>
          <cell r="B15164" t="str">
            <v>DISPENSADOR JABON 1.2 LT FD-923PVS-217601</v>
          </cell>
        </row>
        <row r="15165">
          <cell r="A15165">
            <v>653047</v>
          </cell>
          <cell r="B15165" t="str">
            <v>BARRA RECTA 1000 DISCAPACITADOS-231809</v>
          </cell>
        </row>
        <row r="15166">
          <cell r="A15166">
            <v>653048</v>
          </cell>
          <cell r="B15166" t="str">
            <v>BARRA L A PISO 762MM DISCAPACITADOS</v>
          </cell>
        </row>
        <row r="15167">
          <cell r="A15167">
            <v>653049</v>
          </cell>
          <cell r="B15167" t="str">
            <v>BARRA RECTA 890 DISCAPACITADOS-233124</v>
          </cell>
        </row>
        <row r="15168">
          <cell r="A15168">
            <v>653050</v>
          </cell>
          <cell r="B15168" t="str">
            <v>BASURERA DIVISIONES -233669</v>
          </cell>
        </row>
        <row r="15169">
          <cell r="A15169">
            <v>653051</v>
          </cell>
          <cell r="B15169" t="str">
            <v>SANITARIO TIPO A ENTRA Y DESCARGA A PARED-203015</v>
          </cell>
        </row>
        <row r="15170">
          <cell r="A15170">
            <v>653052</v>
          </cell>
          <cell r="B15170" t="str">
            <v>FLUXOMETRO VITAL TSP03</v>
          </cell>
        </row>
        <row r="15171">
          <cell r="A15171">
            <v>653053</v>
          </cell>
          <cell r="B15171" t="str">
            <v>KIT DUCHA-P TEC TDP02 BD</v>
          </cell>
        </row>
        <row r="15172">
          <cell r="A15172">
            <v>653101</v>
          </cell>
          <cell r="B15172" t="str">
            <v>SANITARIO AREAS COMUNES DESCARGA A PISO-204201</v>
          </cell>
        </row>
        <row r="15173">
          <cell r="A15173">
            <v>653102</v>
          </cell>
          <cell r="B15173" t="str">
            <v>LAVAMANOS COMERCIAL 420 -231118</v>
          </cell>
        </row>
        <row r="15174">
          <cell r="A15174">
            <v>653103</v>
          </cell>
          <cell r="B15174" t="str">
            <v>BASUR ARTURITOLISSINCENI -203011</v>
          </cell>
        </row>
        <row r="15175">
          <cell r="A15175">
            <v>653104</v>
          </cell>
          <cell r="B15175" t="str">
            <v>BASURERA PEDAL -230178</v>
          </cell>
        </row>
        <row r="15176">
          <cell r="A15176">
            <v>654002</v>
          </cell>
          <cell r="B15176" t="str">
            <v>MES CONTEMP. 122X52CM LISO IZQUIERDO-204122</v>
          </cell>
          <cell r="C15176">
            <v>7</v>
          </cell>
        </row>
        <row r="15177">
          <cell r="A15177">
            <v>654003</v>
          </cell>
          <cell r="B15177" t="str">
            <v>MES CONTEMP. 122X52CM LISO DERECHO-204121</v>
          </cell>
          <cell r="C15177">
            <v>3</v>
          </cell>
        </row>
        <row r="15178">
          <cell r="A15178">
            <v>654004</v>
          </cell>
          <cell r="B15178" t="str">
            <v>MESON 1.62 IZQ. 4 GAS</v>
          </cell>
        </row>
        <row r="15179">
          <cell r="A15179">
            <v>654005</v>
          </cell>
          <cell r="B15179" t="str">
            <v>MESON 1.62 DER. 4 GAS</v>
          </cell>
        </row>
        <row r="15180">
          <cell r="A15180">
            <v>654006</v>
          </cell>
          <cell r="B15180" t="str">
            <v>MESON 1.52 IZQ. 4 GAS</v>
          </cell>
        </row>
        <row r="15181">
          <cell r="A15181">
            <v>654007</v>
          </cell>
          <cell r="B15181" t="str">
            <v>MESON 1.52 DER. 4 GAS</v>
          </cell>
        </row>
        <row r="15182">
          <cell r="A15182">
            <v>654008</v>
          </cell>
          <cell r="B15182" t="str">
            <v>MESON 1.82x0.50 IZQ. 4 GAS</v>
          </cell>
        </row>
        <row r="15183">
          <cell r="A15183">
            <v>654013</v>
          </cell>
          <cell r="B15183" t="str">
            <v>MES CONTEMP. 182X52CM 4G DERECHO-204131</v>
          </cell>
          <cell r="C15183">
            <v>1</v>
          </cell>
        </row>
        <row r="15184">
          <cell r="A15184">
            <v>654014</v>
          </cell>
          <cell r="B15184" t="str">
            <v>MES CONTEMP. 182X52CM 4G IZQUIERDO-204133</v>
          </cell>
        </row>
        <row r="15185">
          <cell r="A15185">
            <v>654015</v>
          </cell>
          <cell r="B15185" t="str">
            <v>MES CONTEMP. 182X52CM MIX110V DERECHO-204129</v>
          </cell>
        </row>
        <row r="15186">
          <cell r="A15186">
            <v>654017</v>
          </cell>
          <cell r="B15186" t="str">
            <v>MESON 1.80 DER. 3 GAS / 1 ELEC.</v>
          </cell>
        </row>
        <row r="15187">
          <cell r="A15187">
            <v>654018</v>
          </cell>
          <cell r="B15187" t="str">
            <v>MESON 1.80X52 DER. 4GAS MONO RADIANTE</v>
          </cell>
          <cell r="C15187">
            <v>2</v>
          </cell>
        </row>
        <row r="15188">
          <cell r="A15188">
            <v>654019</v>
          </cell>
          <cell r="B15188" t="str">
            <v>MESON 1.80X52 IZQ. 4GAS MONO RADIANTE</v>
          </cell>
        </row>
        <row r="15189">
          <cell r="A15189">
            <v>654020</v>
          </cell>
          <cell r="B15189" t="str">
            <v>MESON 1.80X52 DER. 4GAS CONSTRUCCION</v>
          </cell>
        </row>
        <row r="15190">
          <cell r="A15190">
            <v>654021</v>
          </cell>
          <cell r="B15190" t="str">
            <v>MES CONTEMP. 212X52CM 4G IZQUIERDO-204139</v>
          </cell>
          <cell r="C15190">
            <v>2</v>
          </cell>
        </row>
        <row r="15191">
          <cell r="A15191">
            <v>654022</v>
          </cell>
          <cell r="B15191" t="str">
            <v>MES CONTEMP. 212X52CM 4G DERECHO-204137</v>
          </cell>
        </row>
        <row r="15192">
          <cell r="A15192">
            <v>654023</v>
          </cell>
          <cell r="B15192" t="str">
            <v>MESON 2.10 IZQ. 3 GAS / 1 ELEC.</v>
          </cell>
        </row>
        <row r="15193">
          <cell r="A15193">
            <v>654024</v>
          </cell>
          <cell r="B15193" t="str">
            <v>MES CONTEMP. 212X52CM MIX110V DERECHO-204135</v>
          </cell>
        </row>
        <row r="15194">
          <cell r="A15194">
            <v>654025</v>
          </cell>
          <cell r="B15194" t="str">
            <v>MES CONTEMP. 212X52CM LISO IZQUIERDO-209934</v>
          </cell>
        </row>
        <row r="15195">
          <cell r="A15195">
            <v>654026</v>
          </cell>
          <cell r="B15195" t="str">
            <v>MES CONTEMP. 182X52CM LISO IZQUIERDO-209932</v>
          </cell>
        </row>
        <row r="15196">
          <cell r="A15196">
            <v>654028</v>
          </cell>
          <cell r="B15196" t="str">
            <v>MESON VITAL 1.22X0.52  2G D NUEVO VITAL</v>
          </cell>
        </row>
        <row r="15197">
          <cell r="A15197">
            <v>654029</v>
          </cell>
          <cell r="B15197" t="str">
            <v>MESON VITAL 1.22X0.5  2G D</v>
          </cell>
        </row>
        <row r="15198">
          <cell r="A15198">
            <v>654030</v>
          </cell>
          <cell r="B15198" t="str">
            <v>MESON VITAL 1.22x52CM 2G I NUEVO VITAL</v>
          </cell>
        </row>
        <row r="15199">
          <cell r="A15199">
            <v>654031</v>
          </cell>
          <cell r="B15199" t="str">
            <v>MESON VITAL 1.00X0.5  IZQUIERDO</v>
          </cell>
        </row>
        <row r="15200">
          <cell r="A15200">
            <v>654032</v>
          </cell>
          <cell r="B15200" t="str">
            <v>TAPON GRIFERIA -210335</v>
          </cell>
        </row>
        <row r="15201">
          <cell r="A15201">
            <v>654033</v>
          </cell>
          <cell r="B15201" t="str">
            <v>MESON VITAL 1.22X0.5  2G I</v>
          </cell>
        </row>
        <row r="15202">
          <cell r="A15202">
            <v>654034</v>
          </cell>
          <cell r="B15202" t="str">
            <v>MESON VITAL 1.22X0.5  D LISOC</v>
          </cell>
        </row>
        <row r="15203">
          <cell r="A15203">
            <v>654035</v>
          </cell>
          <cell r="B15203" t="str">
            <v>MESON VITAL 1.22X0.5  I LISOC</v>
          </cell>
        </row>
        <row r="15204">
          <cell r="A15204">
            <v>654036</v>
          </cell>
          <cell r="B15204" t="str">
            <v>MESON VITAL 1.52X0.5  D LISOC</v>
          </cell>
        </row>
        <row r="15205">
          <cell r="A15205">
            <v>654037</v>
          </cell>
          <cell r="B15205" t="str">
            <v>MESON VITAL 1.52X0.5  I LISOC</v>
          </cell>
        </row>
        <row r="15206">
          <cell r="A15206">
            <v>654038</v>
          </cell>
          <cell r="B15206" t="str">
            <v>FACHADA SUPERIOR 1.80  LEGANZA MADERA CLARA</v>
          </cell>
        </row>
        <row r="15207">
          <cell r="A15207">
            <v>654039</v>
          </cell>
          <cell r="B15207" t="str">
            <v>ESTRUCTURA MUEBLE SUPERIOR 1.80</v>
          </cell>
        </row>
        <row r="15208">
          <cell r="A15208">
            <v>654040</v>
          </cell>
          <cell r="B15208" t="str">
            <v>MESON VITAL 1.32X0.5  DER LISO</v>
          </cell>
        </row>
        <row r="15209">
          <cell r="A15209">
            <v>654041</v>
          </cell>
          <cell r="B15209" t="str">
            <v>MESON VITAL 1.32X0.5  IZQ LISO</v>
          </cell>
        </row>
        <row r="15210">
          <cell r="A15210">
            <v>654042</v>
          </cell>
          <cell r="B15210" t="str">
            <v>MESON VITAL 1.52X0.52  D LISO NUEVO VITAL</v>
          </cell>
        </row>
        <row r="15211">
          <cell r="A15211">
            <v>654043</v>
          </cell>
          <cell r="B15211" t="str">
            <v>MESON VITAL 1.52X0.52  I LISO NUEVO VITAL</v>
          </cell>
        </row>
        <row r="15212">
          <cell r="A15212">
            <v>654044</v>
          </cell>
          <cell r="B15212" t="str">
            <v>MESON VITAL 1.22X0.52  IZQ LISO NUEVO VITAL</v>
          </cell>
        </row>
        <row r="15213">
          <cell r="A15213">
            <v>654045</v>
          </cell>
          <cell r="B15213" t="str">
            <v>MESON VITAL 1.22X0.52  DER LISO NUEVO VITAL</v>
          </cell>
        </row>
        <row r="15214">
          <cell r="A15214">
            <v>654046</v>
          </cell>
          <cell r="B15214" t="str">
            <v>MESON VITAL 1.50X52  DER MONO LISO RADIANTE</v>
          </cell>
          <cell r="C15214">
            <v>9</v>
          </cell>
        </row>
        <row r="15215">
          <cell r="A15215">
            <v>654047</v>
          </cell>
          <cell r="B15215" t="str">
            <v>MESON VITAL 1.50X0.52  I LISO NUEVO VITAL</v>
          </cell>
        </row>
        <row r="15216">
          <cell r="A15216">
            <v>654048</v>
          </cell>
          <cell r="B15216" t="str">
            <v>MESON  FLUENS 120X52 LISODERECHO MONOC.</v>
          </cell>
          <cell r="C15216">
            <v>1</v>
          </cell>
        </row>
        <row r="15217">
          <cell r="A15217">
            <v>654049</v>
          </cell>
          <cell r="B15217" t="str">
            <v>MESON FLUENS 120X52 LISOIZQUIERDO MONOC.</v>
          </cell>
          <cell r="C15217">
            <v>5</v>
          </cell>
        </row>
        <row r="15218">
          <cell r="A15218">
            <v>654050</v>
          </cell>
          <cell r="B15218" t="str">
            <v>MESON 1.20X52 DER. 2 GAS MONO RADIANTE</v>
          </cell>
        </row>
        <row r="15219">
          <cell r="A15219">
            <v>654051</v>
          </cell>
          <cell r="B15219" t="str">
            <v>MESON 1.20X52 IZQ. 2 GAS MONO RADIANTE</v>
          </cell>
          <cell r="C15219">
            <v>2</v>
          </cell>
        </row>
        <row r="15220">
          <cell r="A15220">
            <v>654052</v>
          </cell>
          <cell r="B15220" t="str">
            <v>MESON VITAL 1.50X52  IZQ MONO LISO RADIANTE</v>
          </cell>
          <cell r="C15220">
            <v>6</v>
          </cell>
        </row>
        <row r="15221">
          <cell r="A15221">
            <v>654053</v>
          </cell>
          <cell r="B15221" t="str">
            <v>MESON VITAL 1.50X52  DER 4 GAS MONO RADIANTE</v>
          </cell>
        </row>
        <row r="15222">
          <cell r="A15222">
            <v>654054</v>
          </cell>
          <cell r="B15222" t="str">
            <v>MESON VITAL 1.50X52  IZQ 4 GAS MONO RADIANTE</v>
          </cell>
        </row>
        <row r="15223">
          <cell r="A15223">
            <v>654055</v>
          </cell>
          <cell r="B15223" t="str">
            <v>MESON 1.50X52 CON ESTUFA 4 PUESTOS A GAS SIN ENCENDIDO ELECTRICO</v>
          </cell>
        </row>
        <row r="15224">
          <cell r="A15224">
            <v>654058</v>
          </cell>
          <cell r="B15224" t="str">
            <v>FACHADA MUEBLE INFERIOR 1.80 LEGANZA MADERA CLARA</v>
          </cell>
        </row>
        <row r="15225">
          <cell r="A15225">
            <v>654059</v>
          </cell>
          <cell r="B15225" t="str">
            <v>Est MI 1500 VITAL SN B/ZVITAL CONSTRUCTORES</v>
          </cell>
        </row>
        <row r="15226">
          <cell r="A15226">
            <v>654060</v>
          </cell>
          <cell r="B15226" t="str">
            <v>EST MI 1200 VITAL VITAL DISTRIBUIDORES</v>
          </cell>
        </row>
        <row r="15227">
          <cell r="A15227">
            <v>654061</v>
          </cell>
          <cell r="B15227" t="str">
            <v>Fach MI 1200 VITAL Cedro VITAL DISTRIBUIDORES</v>
          </cell>
        </row>
        <row r="15228">
          <cell r="A15228">
            <v>654062</v>
          </cell>
          <cell r="B15228" t="str">
            <v>ENTREPAÑO MI 1200 VITAL VITAL DISTRIBUIDORES</v>
          </cell>
        </row>
        <row r="15229">
          <cell r="A15229">
            <v>654069</v>
          </cell>
          <cell r="B15229" t="str">
            <v>ESTRUCTURA MUEBLE INFERIOR 1.20</v>
          </cell>
        </row>
        <row r="15230">
          <cell r="A15230">
            <v>654071</v>
          </cell>
          <cell r="B15230" t="str">
            <v>FACHADA MUEBLE INFERIOR 1.20 LEGANZA CEDRO</v>
          </cell>
        </row>
        <row r="15231">
          <cell r="A15231">
            <v>654072</v>
          </cell>
          <cell r="B15231" t="str">
            <v>TORRE HORNO IDEAL  600 CEDRO</v>
          </cell>
        </row>
        <row r="15232">
          <cell r="A15232">
            <v>654073</v>
          </cell>
          <cell r="B15232" t="str">
            <v>""ESTRUCTURA MUEBLE SUPERIOR 1</v>
          </cell>
        </row>
        <row r="15233">
          <cell r="A15233">
            <v>654074</v>
          </cell>
          <cell r="B15233" t="str">
            <v>""FACHADA MUEBLE SUPERIOR CEDRO 1</v>
          </cell>
        </row>
        <row r="15234">
          <cell r="A15234">
            <v>654075</v>
          </cell>
          <cell r="B15234" t="str">
            <v>""COCINA VITAL 1</v>
          </cell>
        </row>
        <row r="15235">
          <cell r="A15235">
            <v>654082</v>
          </cell>
          <cell r="B15235" t="str">
            <v>MESON 1.22X52 DER. 2 GAS</v>
          </cell>
          <cell r="C15235">
            <v>1</v>
          </cell>
        </row>
        <row r="15236">
          <cell r="A15236">
            <v>654083</v>
          </cell>
          <cell r="B15236" t="str">
            <v>MESON 1.22X52 IZQ. 2 GAS</v>
          </cell>
        </row>
        <row r="15237">
          <cell r="A15237">
            <v>654085</v>
          </cell>
          <cell r="B15237" t="str">
            <v>MESON 1.52X52 DER. 2 GAS</v>
          </cell>
        </row>
        <row r="15238">
          <cell r="A15238">
            <v>654086</v>
          </cell>
          <cell r="B15238" t="str">
            <v>MESON 1.52X52 IZQ. 4 GAS</v>
          </cell>
          <cell r="C15238">
            <v>1</v>
          </cell>
        </row>
        <row r="15239">
          <cell r="A15239">
            <v>654087</v>
          </cell>
          <cell r="B15239" t="str">
            <v>CUBIERTA CUBREMAS 4G DERECHA ENC AUTOMÁTICO-236206</v>
          </cell>
          <cell r="C15239">
            <v>4</v>
          </cell>
        </row>
        <row r="15240">
          <cell r="A15240">
            <v>654088</v>
          </cell>
          <cell r="B15240" t="str">
            <v>CUBIERTA CUBREMAS 4G DER. ENC. CON PULSADOR-236209</v>
          </cell>
          <cell r="C15240">
            <v>6</v>
          </cell>
        </row>
        <row r="15241">
          <cell r="A15241">
            <v>654089</v>
          </cell>
          <cell r="B15241" t="str">
            <v>ESTUFA CUBREMAS 4G IZQ ENC AUTO PULSADOR SOCODA</v>
          </cell>
        </row>
        <row r="15242">
          <cell r="A15242">
            <v>654090</v>
          </cell>
          <cell r="B15242" t="str">
            <v>ESTUFA CUBREMAS 4G IZQ ENC AUTO SOCODA</v>
          </cell>
        </row>
        <row r="15243">
          <cell r="A15243">
            <v>654091</v>
          </cell>
          <cell r="B15243" t="str">
            <v>ESTUFA CUBREMAS 2G DER ENC PULSADOR SOCODA</v>
          </cell>
        </row>
        <row r="15244">
          <cell r="A15244">
            <v>654510</v>
          </cell>
          <cell r="B15244" t="str">
            <v>COMBO COCINA BASICA 1 MT. DER.</v>
          </cell>
        </row>
        <row r="15245">
          <cell r="A15245">
            <v>654515</v>
          </cell>
          <cell r="B15245" t="str">
            <v>COMBO COCINA BASICA 1 MT. IZQ.</v>
          </cell>
        </row>
        <row r="15246">
          <cell r="A15246">
            <v>654516</v>
          </cell>
          <cell r="B15246" t="str">
            <v>MUEBLE SUP. 1.80 LUCCA KROMO</v>
          </cell>
        </row>
        <row r="15247">
          <cell r="A15247">
            <v>654517</v>
          </cell>
          <cell r="B15247" t="str">
            <v>MI 1.80 LUCCA CAPUCCINO EST BLANCA+FACHCAPUCCINO-234284</v>
          </cell>
        </row>
        <row r="15248">
          <cell r="A15248">
            <v>654518</v>
          </cell>
          <cell r="B15248" t="str">
            <v>TORRE MICROONDAS 600 LUCCA SUP KROMO INF CAPUCCINO</v>
          </cell>
        </row>
        <row r="15249">
          <cell r="A15249">
            <v>654519</v>
          </cell>
          <cell r="B15249" t="str">
            <v>MS 1.80  LUCCA CAPUCCINO EST BLANCA+FACHCAPUCCINO-200167</v>
          </cell>
        </row>
        <row r="15250">
          <cell r="A15250">
            <v>654520</v>
          </cell>
          <cell r="B15250" t="str">
            <v>COC.LUCCA 1820MM 4G IZQ. EST BLANCA+FACHCAPUCCINO-221190</v>
          </cell>
        </row>
        <row r="15251">
          <cell r="A15251">
            <v>654521</v>
          </cell>
          <cell r="B15251" t="str">
            <v>TORRE MICROONDA600 LUCCA EST BLANC FACH CAPP-200166</v>
          </cell>
        </row>
        <row r="15252">
          <cell r="A15252">
            <v>654522</v>
          </cell>
          <cell r="B15252" t="str">
            <v>TORRE PRAGA 500X1986MM CHANTILLÍ-204024</v>
          </cell>
        </row>
        <row r="15253">
          <cell r="A15253">
            <v>654523</v>
          </cell>
          <cell r="B15253" t="str">
            <v>MÓD.BARRA IDEAL 1500X420 CHANTILLÍ+ACERO INOX-220750</v>
          </cell>
        </row>
        <row r="15254">
          <cell r="A15254">
            <v>654524</v>
          </cell>
          <cell r="B15254" t="str">
            <v>CAMP MABE 60CM VID NEG CM6040NV0</v>
          </cell>
        </row>
        <row r="15255">
          <cell r="A15255">
            <v>654541</v>
          </cell>
          <cell r="B15255" t="str">
            <v>""MUEBLE INFERIOR 2</v>
          </cell>
        </row>
        <row r="15256">
          <cell r="A15256">
            <v>654542</v>
          </cell>
          <cell r="B15256" t="str">
            <v>""MUEBLE SUPERIOR COCINA SEVILLA 2</v>
          </cell>
        </row>
        <row r="15257">
          <cell r="A15257">
            <v>654543</v>
          </cell>
          <cell r="B15257" t="str">
            <v>ESTRUCTURA M.S. 2100 INST. SEVILLA</v>
          </cell>
        </row>
        <row r="15258">
          <cell r="A15258">
            <v>654545</v>
          </cell>
          <cell r="B15258" t="str">
            <v>FACHADA M.S. 2100 SEVILLA CEDRO</v>
          </cell>
        </row>
        <row r="15259">
          <cell r="A15259">
            <v>654546</v>
          </cell>
          <cell r="B15259" t="str">
            <v>MUEBLE SUPERIOR 1800 ESENCIAL WENGUE</v>
          </cell>
        </row>
        <row r="15260">
          <cell r="A15260">
            <v>654547</v>
          </cell>
          <cell r="B15260" t="str">
            <v>MUEBLE INFERIOR 1800 ESENCIAL WENGUE</v>
          </cell>
        </row>
        <row r="15261">
          <cell r="A15261">
            <v>654548</v>
          </cell>
          <cell r="B15261" t="str">
            <v>MUEBLE INFERIOR 1200 ESENCIAL CEDRO</v>
          </cell>
        </row>
        <row r="15262">
          <cell r="A15262">
            <v>654549</v>
          </cell>
          <cell r="B15262" t="str">
            <v>MUEBLE SUPERIOR 1200 ESENCIAL CEDRO</v>
          </cell>
        </row>
        <row r="15263">
          <cell r="A15263">
            <v>654550</v>
          </cell>
          <cell r="B15263" t="str">
            <v>MUEBLE SUPERIOR 1500 ESENCIAL CEDRO</v>
          </cell>
        </row>
        <row r="15264">
          <cell r="A15264">
            <v>654551</v>
          </cell>
          <cell r="B15264" t="str">
            <v>MUEBLE INFERIOR 1500 ESENCIAL CEDRO</v>
          </cell>
        </row>
        <row r="15265">
          <cell r="A15265">
            <v>654552</v>
          </cell>
          <cell r="B15265" t="str">
            <v>MUEBLE SUPERIOR 1800 ESENCIAL CEDRO</v>
          </cell>
        </row>
        <row r="15266">
          <cell r="A15266">
            <v>654560</v>
          </cell>
          <cell r="B15266" t="str">
            <v>MUEBLE INFERIOR 1200 ESENCIAL WENGUE</v>
          </cell>
        </row>
        <row r="15267">
          <cell r="A15267">
            <v>654561</v>
          </cell>
          <cell r="B15267" t="str">
            <v>MUEBLE SUPERIOR 1200 ESENCIAL WENGUE</v>
          </cell>
        </row>
        <row r="15268">
          <cell r="A15268">
            <v>654562</v>
          </cell>
          <cell r="B15268" t="str">
            <v>MUEBLE SUPERIOR 1150 BÁSICO CEDRO</v>
          </cell>
        </row>
        <row r="15269">
          <cell r="A15269">
            <v>654563</v>
          </cell>
          <cell r="B15269" t="str">
            <v>MI COCINA MONTANA 1.80 CHANTILLÍ-204003</v>
          </cell>
        </row>
        <row r="15270">
          <cell r="A15270">
            <v>654564</v>
          </cell>
          <cell r="B15270" t="str">
            <v>COMBO COCINA 1.80 MONTANA CHANTILI 4G DERECHA</v>
          </cell>
        </row>
        <row r="15271">
          <cell r="A15271">
            <v>654565</v>
          </cell>
          <cell r="B15271" t="str">
            <v>COCINA BALI IZQ 1.50MTS 4 GAS + GRIF SENCILLA MELAMINICO SALVAJE</v>
          </cell>
          <cell r="C15271">
            <v>1</v>
          </cell>
        </row>
        <row r="15272">
          <cell r="A15272">
            <v>654566</v>
          </cell>
          <cell r="B15272" t="str">
            <v>COCINA BALI DER 1.50MTS 4 GAS + GRIF SENCILLA MELAMINICO SALVAJE</v>
          </cell>
        </row>
        <row r="15273">
          <cell r="A15273">
            <v>654567</v>
          </cell>
          <cell r="B15273" t="str">
            <v>MS COC BARI 1200 SALVAJE 2P 300MM + MICROONDAS-233593</v>
          </cell>
        </row>
        <row r="15274">
          <cell r="A15274">
            <v>654568</v>
          </cell>
          <cell r="B15274" t="str">
            <v>MUEBLE INFERIORBARI 1200 SALVAJE-233594</v>
          </cell>
        </row>
        <row r="15275">
          <cell r="A15275">
            <v>654569</v>
          </cell>
          <cell r="B15275" t="str">
            <v>COC.BARI 1220 DER 2 GAS SALVAJE-221556</v>
          </cell>
        </row>
        <row r="15276">
          <cell r="A15276">
            <v>654570</v>
          </cell>
          <cell r="B15276" t="str">
            <v>COCINA MONTANA IZQ 1.80MTS 4 GAS CENIZO CAMPANA GRATIS</v>
          </cell>
        </row>
        <row r="15277">
          <cell r="A15277">
            <v>654571</v>
          </cell>
          <cell r="B15277" t="str">
            <v>COCINA MONTANA DER 1.80MTS 4 GAS SALVAJE CAMPANA GRATIS</v>
          </cell>
        </row>
        <row r="15278">
          <cell r="A15278">
            <v>654572</v>
          </cell>
          <cell r="B15278" t="str">
            <v>COCINA MONTANA IZQ 1.80MTS 4 GAS CHANTILLI CAMPANA GRATIS</v>
          </cell>
        </row>
        <row r="15279">
          <cell r="A15279">
            <v>654573</v>
          </cell>
          <cell r="B15279" t="str">
            <v>COCINA MONTANA IZQ 1.80MTS 4 GAS SALVAJE CAMPANA GRATIS</v>
          </cell>
        </row>
        <row r="15280">
          <cell r="A15280">
            <v>654574</v>
          </cell>
          <cell r="B15280" t="str">
            <v>COCINA VERONA 1.50 CEDRO DER 4 GAS ANAQ-221823</v>
          </cell>
        </row>
        <row r="15281">
          <cell r="A15281">
            <v>654575</v>
          </cell>
          <cell r="B15281" t="str">
            <v>COCINA BALI DER. 1.52MTS + GRIF SENCILLA COLOR HUMO</v>
          </cell>
        </row>
        <row r="15282">
          <cell r="A15282">
            <v>654576</v>
          </cell>
          <cell r="B15282" t="str">
            <v>COCINA BALI IZQ. 1.52MTS + GRIF SENCILLA COLOR HUMO</v>
          </cell>
        </row>
        <row r="15283">
          <cell r="A15283">
            <v>654577</v>
          </cell>
          <cell r="B15283" t="str">
            <v>COC VENECIANA IZ 1,50 4G EST BLANCA FACH HUMO-222126</v>
          </cell>
        </row>
        <row r="15284">
          <cell r="A15284">
            <v>654578</v>
          </cell>
          <cell r="B15284" t="str">
            <v>COCINA DUBLIN DER 1.50 4G SALVAJE GRATIS ESCURRIDOR</v>
          </cell>
        </row>
        <row r="15285">
          <cell r="A15285">
            <v>654579</v>
          </cell>
          <cell r="B15285" t="str">
            <v>COCINA DUBLIN IZQ 1.50 4G SALVAJE GRATIS ESCURRIDOR</v>
          </cell>
        </row>
        <row r="15286">
          <cell r="A15286">
            <v>654580</v>
          </cell>
          <cell r="B15286" t="str">
            <v>COCINA MONTANA IZQ 1.80MTS 4 GAS SALVAJE</v>
          </cell>
        </row>
        <row r="15287">
          <cell r="A15287">
            <v>654581</v>
          </cell>
          <cell r="B15287" t="str">
            <v>COMBO COC VENECIANA 1.50 CHANTILLI 4G DER + GRIF</v>
          </cell>
        </row>
        <row r="15288">
          <cell r="A15288">
            <v>654582</v>
          </cell>
          <cell r="B15288" t="str">
            <v>COMBO COC VENECIANA 1.50 CHANTILLI 4G IZQ + GRIF</v>
          </cell>
        </row>
        <row r="15289">
          <cell r="A15289">
            <v>654583</v>
          </cell>
          <cell r="B15289" t="str">
            <v>COMBO COC VENECIANA 1.50 HUMO 4G DER + GRIF</v>
          </cell>
        </row>
        <row r="15290">
          <cell r="A15290">
            <v>654584</v>
          </cell>
          <cell r="B15290" t="str">
            <v>COMBO COC VENECIANA 1.50 HUMO 4G IZQ + GRIF</v>
          </cell>
        </row>
        <row r="15291">
          <cell r="A15291">
            <v>654585</v>
          </cell>
          <cell r="B15291" t="str">
            <v>COCINA AREZZO 2.10 WENGUE DER 4 GAS</v>
          </cell>
        </row>
        <row r="15292">
          <cell r="A15292">
            <v>654586</v>
          </cell>
          <cell r="B15292" t="str">
            <v>COCINA AREZZO 2.10 WENGUE IZQ 4 GAS</v>
          </cell>
        </row>
        <row r="15293">
          <cell r="A15293">
            <v>654587</v>
          </cell>
          <cell r="B15293" t="str">
            <v>COMBO COC VENECIANA 1.50 WENGUE 4 G DER-222465</v>
          </cell>
        </row>
        <row r="15294">
          <cell r="A15294">
            <v>654588</v>
          </cell>
          <cell r="B15294" t="str">
            <v>COMBO COC VENECIANA 1.50 WENGUE 4 G IZQ-222466</v>
          </cell>
        </row>
        <row r="15295">
          <cell r="A15295">
            <v>654589</v>
          </cell>
          <cell r="B15295" t="str">
            <v>COMBO MES 120X52 LISO DER MONO/GRIF SEN</v>
          </cell>
        </row>
        <row r="15296">
          <cell r="A15296">
            <v>654590</v>
          </cell>
          <cell r="B15296" t="str">
            <v>COMBO MES 120X52 LISO IZQ MONO/GRIF SEN</v>
          </cell>
        </row>
        <row r="15297">
          <cell r="A15297">
            <v>654591</v>
          </cell>
          <cell r="B15297" t="str">
            <v>COMBO MES 150X52 LISO DER MONO/GRIF SEN</v>
          </cell>
        </row>
        <row r="15298">
          <cell r="A15298">
            <v>654592</v>
          </cell>
          <cell r="B15298" t="str">
            <v>COMBO MES 150X52 LISO IZQ MONO/GRIF SEN</v>
          </cell>
        </row>
        <row r="15299">
          <cell r="A15299">
            <v>654593</v>
          </cell>
          <cell r="B15299" t="str">
            <v>COMBO COC VENECIANA 1.50 CHANTILLI 4 G IZQ-221388</v>
          </cell>
        </row>
        <row r="15300">
          <cell r="A15300">
            <v>654594</v>
          </cell>
          <cell r="B15300" t="str">
            <v>TORRE ALACENA VENECIANA CHANTILLÍ 49CM 2 PUERTAS-234544</v>
          </cell>
        </row>
        <row r="15301">
          <cell r="A15301">
            <v>654595</v>
          </cell>
          <cell r="B15301" t="str">
            <v>COCINA FLORENCIA 1,50 DER 4 GAS CENIZO</v>
          </cell>
        </row>
        <row r="15302">
          <cell r="A15302">
            <v>654596</v>
          </cell>
          <cell r="B15302" t="str">
            <v>COCINA MONTECARLO 1.80 CHANTILLI 4 GAS DER TORRE ALACENA</v>
          </cell>
        </row>
        <row r="15303">
          <cell r="A15303">
            <v>654597</v>
          </cell>
          <cell r="B15303" t="str">
            <v>COCINA MONTECARLO 1.80 CHANTILLI 4 GAS IZQ TORRE ALACENA</v>
          </cell>
        </row>
        <row r="15304">
          <cell r="A15304">
            <v>654598</v>
          </cell>
          <cell r="B15304" t="str">
            <v>COCINA MALTA 1.20 CENIZO IZQ 2G GRAT GRIF Y ESCU</v>
          </cell>
        </row>
        <row r="15305">
          <cell r="A15305">
            <v>654599</v>
          </cell>
          <cell r="B15305" t="str">
            <v>COCINA MALTA 1.20 CENIZO DER 2G GRAT GRIF Y ESCU</v>
          </cell>
        </row>
        <row r="15306">
          <cell r="A15306">
            <v>654600</v>
          </cell>
          <cell r="B15306" t="str">
            <v>COCINA MALTA 1.20 CHANT IZQ 2G GRAT GRIF Y ESCU</v>
          </cell>
        </row>
        <row r="15307">
          <cell r="A15307">
            <v>654601</v>
          </cell>
          <cell r="B15307" t="str">
            <v>COCINA MALTA 1.20 CHANT DER 2G GRAT GRIF Y ESCU</v>
          </cell>
        </row>
        <row r="15308">
          <cell r="A15308">
            <v>654602</v>
          </cell>
          <cell r="B15308" t="str">
            <v>COCINA VENECIANA 1.5 WENGUE IZQ 4 G GRATIS GRIF</v>
          </cell>
        </row>
        <row r="15309">
          <cell r="A15309">
            <v>654603</v>
          </cell>
          <cell r="B15309" t="str">
            <v>COCINA VENECIANA 1.5 WENGUE DER 4 G GRATIS GRIF</v>
          </cell>
        </row>
        <row r="15310">
          <cell r="A15310">
            <v>654604</v>
          </cell>
          <cell r="B15310" t="str">
            <v>COCINA MONTANA DER 1.80MTS 4 GAS CHANTILLI CAMPANA GRATIS</v>
          </cell>
        </row>
        <row r="15311">
          <cell r="A15311">
            <v>654605</v>
          </cell>
          <cell r="B15311" t="str">
            <v>COCINA MONTANA DER 1.80MTS 4 GAS CENIZO CAMPANA GRATIS</v>
          </cell>
        </row>
        <row r="15312">
          <cell r="A15312">
            <v>654606</v>
          </cell>
          <cell r="B15312" t="str">
            <v>12na de 13 Lav 62x48 Mez Radiante</v>
          </cell>
        </row>
        <row r="15313">
          <cell r="A15313">
            <v>654607</v>
          </cell>
          <cell r="B15313" t="str">
            <v>12na de 13 Lav 62x48 Mon Radiante</v>
          </cell>
        </row>
        <row r="15314">
          <cell r="A15314">
            <v>654608</v>
          </cell>
          <cell r="B15314" t="str">
            <v>12na de 13 Lav 53x43 Mez Vital</v>
          </cell>
        </row>
        <row r="15315">
          <cell r="A15315">
            <v>654609</v>
          </cell>
          <cell r="B15315" t="str">
            <v>12na de 13 Lav 53x43 Mon Vital</v>
          </cell>
        </row>
        <row r="15316">
          <cell r="A15316">
            <v>654610</v>
          </cell>
          <cell r="B15316" t="str">
            <v>12na de 13 Lav 60x40 Sub Radiante</v>
          </cell>
        </row>
        <row r="15317">
          <cell r="A15317">
            <v>654611</v>
          </cell>
          <cell r="B15317" t="str">
            <v>12na de 13 Lav 50x35 Vital</v>
          </cell>
        </row>
        <row r="15318">
          <cell r="A15318">
            <v>654612</v>
          </cell>
          <cell r="B15318" t="str">
            <v>12na de 13 Lav 60x40 Emp Radiante</v>
          </cell>
        </row>
        <row r="15319">
          <cell r="A15319">
            <v>654613</v>
          </cell>
          <cell r="B15319" t="str">
            <v>Lav S 55x43cm Grafado</v>
          </cell>
        </row>
        <row r="15320">
          <cell r="A15320">
            <v>654614</v>
          </cell>
          <cell r="B15320" t="str">
            <v>Lav DT S 80x43cm Con Antirruido</v>
          </cell>
        </row>
        <row r="15321">
          <cell r="A15321">
            <v>654615</v>
          </cell>
          <cell r="B15321" t="str">
            <v>Mes Vital 100x52 Derecho Mezclador</v>
          </cell>
        </row>
        <row r="15322">
          <cell r="A15322">
            <v>654616</v>
          </cell>
          <cell r="B15322" t="str">
            <v>Mes Vital 100x52 Izquierdo Mezclador</v>
          </cell>
        </row>
        <row r="15323">
          <cell r="A15323">
            <v>654617</v>
          </cell>
          <cell r="B15323" t="str">
            <v>Mes Vital 100x52 Derecho Monocontrol</v>
          </cell>
        </row>
        <row r="15324">
          <cell r="A15324">
            <v>654618</v>
          </cell>
          <cell r="B15324" t="str">
            <v>Mes Vital 100x52 Izquierdo Monocontrol</v>
          </cell>
        </row>
        <row r="15325">
          <cell r="A15325">
            <v>654619</v>
          </cell>
          <cell r="B15325" t="str">
            <v>Combo Mes 120x52 Liso Der Mono + Grif Senc</v>
          </cell>
        </row>
        <row r="15326">
          <cell r="A15326">
            <v>654620</v>
          </cell>
          <cell r="B15326" t="str">
            <v>Combo Mes 120x52 Liso Izq Mono + Grif Senc</v>
          </cell>
        </row>
        <row r="15327">
          <cell r="A15327">
            <v>654621</v>
          </cell>
          <cell r="B15327" t="str">
            <v>Combo Mes 150x52 Liso Der Mono + Grif Senc</v>
          </cell>
          <cell r="C15327">
            <v>1</v>
          </cell>
        </row>
        <row r="15328">
          <cell r="A15328">
            <v>654622</v>
          </cell>
          <cell r="B15328" t="str">
            <v>Combo Mes 150x52 Liso Izq Mono + Grif Senc</v>
          </cell>
        </row>
        <row r="15329">
          <cell r="A15329">
            <v>654623</v>
          </cell>
          <cell r="B15329" t="str">
            <v>Coc Genova 2.1 Chant Der 4G Gratis Campana</v>
          </cell>
        </row>
        <row r="15330">
          <cell r="A15330">
            <v>654624</v>
          </cell>
          <cell r="B15330" t="str">
            <v>Coc Genova 2.1 Chant Izq 4G Gratis Campana</v>
          </cell>
        </row>
        <row r="15331">
          <cell r="A15331">
            <v>654625</v>
          </cell>
          <cell r="B15331" t="str">
            <v>Coc Parma 1.50 4 Gas izq Chant Gratis Kit de grif</v>
          </cell>
        </row>
        <row r="15332">
          <cell r="A15332">
            <v>654626</v>
          </cell>
          <cell r="B15332" t="str">
            <v>Coc Parma 1.50 4 Gas der Chant Gratis Kit de grif</v>
          </cell>
        </row>
        <row r="15333">
          <cell r="A15333">
            <v>654627</v>
          </cell>
          <cell r="B15333" t="str">
            <v>Combo Infaltable x 4 Sub Mezcl</v>
          </cell>
        </row>
        <row r="15334">
          <cell r="A15334">
            <v>654628</v>
          </cell>
          <cell r="B15334" t="str">
            <v>Combo Infaltable x 4 Sub Mono</v>
          </cell>
        </row>
        <row r="15335">
          <cell r="A15335">
            <v>654629</v>
          </cell>
          <cell r="B15335" t="str">
            <v>LAVAMANOS PEDESTAL UTILITARIO</v>
          </cell>
        </row>
        <row r="15336">
          <cell r="A15336">
            <v>654630</v>
          </cell>
          <cell r="B15336" t="str">
            <v>LAVAMANOS VESSEL CANTILEVER</v>
          </cell>
        </row>
        <row r="15337">
          <cell r="A15337">
            <v>654631</v>
          </cell>
          <cell r="B15337" t="str">
            <v>LAVAMANOS PEDESTAL AUTOPORTANTE</v>
          </cell>
        </row>
        <row r="15338">
          <cell r="A15338">
            <v>654632</v>
          </cell>
          <cell r="B15338" t="str">
            <v>LAVAMANOS PARED UTILITARIO</v>
          </cell>
        </row>
        <row r="15339">
          <cell r="A15339">
            <v>654633</v>
          </cell>
          <cell r="B15339" t="str">
            <v>LAVAMANOS UTILITARIO PIE AMIGO</v>
          </cell>
        </row>
        <row r="15340">
          <cell r="A15340">
            <v>654634</v>
          </cell>
          <cell r="B15340" t="str">
            <v>Kit Griferia Industrial Pedal, Llave Pedal Con Cuello</v>
          </cell>
        </row>
        <row r="15341">
          <cell r="A15341">
            <v>654635</v>
          </cell>
          <cell r="B15341" t="str">
            <v>Grifo QuirurCuello Alto Sensor Eléctrico TLS-11</v>
          </cell>
        </row>
        <row r="15342">
          <cell r="A15342">
            <v>654636</v>
          </cell>
          <cell r="B15342" t="str">
            <v>Grifo Push Cromado Aireador 1.5GPM TLP-03</v>
          </cell>
        </row>
        <row r="15343">
          <cell r="A15343">
            <v>654637</v>
          </cell>
          <cell r="B15343" t="str">
            <v>LAVAMANOS AUTONOMO INOXIDABLE</v>
          </cell>
        </row>
        <row r="15344">
          <cell r="A15344">
            <v>654638</v>
          </cell>
          <cell r="B15344" t="str">
            <v>LAVAMANOS AUTONOMO MADERA RH</v>
          </cell>
        </row>
        <row r="15345">
          <cell r="A15345">
            <v>654639</v>
          </cell>
          <cell r="B15345" t="str">
            <v>COCINA MONTECARLO 1.80 CHANT DER 4 GAS + CAMPANA</v>
          </cell>
        </row>
        <row r="15346">
          <cell r="A15346">
            <v>654640</v>
          </cell>
          <cell r="B15346" t="str">
            <v>COCINA VENECIANA 1.50 HUMO 4G DER+GRIF CINCI</v>
          </cell>
        </row>
        <row r="15347">
          <cell r="A15347">
            <v>654641</v>
          </cell>
          <cell r="B15347" t="str">
            <v>TORRE ALACENA HUMO 49X197X33.5CM</v>
          </cell>
        </row>
        <row r="15348">
          <cell r="A15348">
            <v>654642</v>
          </cell>
          <cell r="B15348" t="str">
            <v>MS COCINA MONTANA 1.80 CHANTILLI</v>
          </cell>
        </row>
        <row r="15349">
          <cell r="A15349">
            <v>654643</v>
          </cell>
          <cell r="B15349" t="str">
            <v>MI COCINA MONTECARLO 1.8M EST BLANCA FACH CHANTILLI</v>
          </cell>
        </row>
        <row r="15350">
          <cell r="A15350">
            <v>654644</v>
          </cell>
          <cell r="B15350" t="str">
            <v>MS COC MONTECARLO 1.8M EST BLANCA FACH CHANTILLI</v>
          </cell>
        </row>
        <row r="15351">
          <cell r="A15351">
            <v>654645</v>
          </cell>
          <cell r="B15351" t="str">
            <v>Combo Coc Montana 1.80 Cenizo 4 G Izq</v>
          </cell>
        </row>
        <row r="15352">
          <cell r="A15352">
            <v>654646</v>
          </cell>
          <cell r="B15352" t="str">
            <v>Combo Coc Montana 1.80 Cenizo 4 G Der</v>
          </cell>
        </row>
        <row r="15353">
          <cell r="A15353">
            <v>660501</v>
          </cell>
          <cell r="B15353" t="str">
            <v>LAVM.  REDONDO 34X14  DECORADO TRAM</v>
          </cell>
          <cell r="C15353">
            <v>3</v>
          </cell>
        </row>
        <row r="15354">
          <cell r="A15354">
            <v>660502</v>
          </cell>
          <cell r="B15354" t="str">
            <v>LAVM.  REDONDO 30X11.5 DECORADO TRAM</v>
          </cell>
        </row>
        <row r="15355">
          <cell r="A15355">
            <v>660503</v>
          </cell>
          <cell r="B15355" t="str">
            <v>LAVM.  OVALADO 36X26  DECORADO TRAM</v>
          </cell>
        </row>
        <row r="15356">
          <cell r="A15356">
            <v>660504</v>
          </cell>
          <cell r="B15356" t="str">
            <v>LAVM.  OVALADO 40X27.5  DECORADO TRAM</v>
          </cell>
          <cell r="C15356">
            <v>13</v>
          </cell>
        </row>
        <row r="15357">
          <cell r="A15357">
            <v>660505</v>
          </cell>
          <cell r="B15357" t="str">
            <v>LAVM.  OVALADO 34X14  DECORADO TRAM</v>
          </cell>
          <cell r="C15357">
            <v>17</v>
          </cell>
        </row>
        <row r="15358">
          <cell r="A15358">
            <v>661508</v>
          </cell>
          <cell r="B15358" t="str">
            <v>LAVAP. 80X50 P.I. S/AGUJERO TRAM</v>
          </cell>
        </row>
        <row r="15359">
          <cell r="A15359">
            <v>661510</v>
          </cell>
          <cell r="B15359" t="str">
            <v>LAVAP. 80X50 P.I. MONO TRAM</v>
          </cell>
        </row>
        <row r="15360">
          <cell r="A15360">
            <v>661511</v>
          </cell>
          <cell r="B15360" t="str">
            <v>LAVAP. 80X50 P.I. MEZCL TRAM</v>
          </cell>
          <cell r="C15360">
            <v>1</v>
          </cell>
        </row>
        <row r="15361">
          <cell r="A15361">
            <v>661512</v>
          </cell>
          <cell r="B15361" t="str">
            <v>LAVAP. 100X50 P.I. MONO TRAM</v>
          </cell>
        </row>
        <row r="15362">
          <cell r="A15362">
            <v>661514</v>
          </cell>
          <cell r="B15362" t="str">
            <v>LAVAP. 100X50 P.I. S/AGUJERO TRAM</v>
          </cell>
        </row>
        <row r="15363">
          <cell r="A15363">
            <v>661521</v>
          </cell>
          <cell r="B15363" t="str">
            <v>LAVAP. 80X50 P.D. MEZCL TRAM</v>
          </cell>
        </row>
        <row r="15364">
          <cell r="A15364">
            <v>661523</v>
          </cell>
          <cell r="B15364" t="str">
            <v>LAVAP. 100X50 P.I. MEZCL TRAM</v>
          </cell>
        </row>
        <row r="15365">
          <cell r="A15365">
            <v>662501</v>
          </cell>
          <cell r="B15365" t="str">
            <v>""LAVAP. 78X43</v>
          </cell>
          <cell r="C15365">
            <v>11</v>
          </cell>
        </row>
        <row r="15366">
          <cell r="A15366">
            <v>662502</v>
          </cell>
          <cell r="B15366" t="str">
            <v>""LAVAP. 78X43</v>
          </cell>
          <cell r="C15366">
            <v>32</v>
          </cell>
        </row>
        <row r="15367">
          <cell r="A15367">
            <v>662503</v>
          </cell>
          <cell r="B15367" t="str">
            <v>""LAVAP. 78X43</v>
          </cell>
          <cell r="C15367">
            <v>25</v>
          </cell>
        </row>
        <row r="15368">
          <cell r="A15368">
            <v>662504</v>
          </cell>
          <cell r="B15368" t="str">
            <v>LAVAP. 86X50 S/AGUJERO TRAM</v>
          </cell>
          <cell r="C15368">
            <v>29</v>
          </cell>
        </row>
        <row r="15369">
          <cell r="A15369">
            <v>662505</v>
          </cell>
          <cell r="B15369" t="str">
            <v>LAVAP. 86X50 P.I. MONO TRAM</v>
          </cell>
        </row>
        <row r="15370">
          <cell r="A15370">
            <v>662506</v>
          </cell>
          <cell r="B15370" t="str">
            <v>LAVAP. 86X50 P.D. MONO TRAM</v>
          </cell>
          <cell r="C15370">
            <v>40</v>
          </cell>
        </row>
        <row r="15371">
          <cell r="A15371">
            <v>662507</v>
          </cell>
          <cell r="B15371" t="str">
            <v>LAVAP. 86X50 P.I. MEZCL TRAM</v>
          </cell>
          <cell r="C15371">
            <v>30</v>
          </cell>
        </row>
        <row r="15372">
          <cell r="A15372">
            <v>662508</v>
          </cell>
          <cell r="B15372" t="str">
            <v>LAVAP. 86X50 P.D. MEZCL TRAM</v>
          </cell>
          <cell r="C15372">
            <v>27</v>
          </cell>
        </row>
        <row r="15373">
          <cell r="A15373">
            <v>662509</v>
          </cell>
          <cell r="B15373" t="str">
            <v>LAVAP. 116X50 D.P. S/AGUJERO TRAM</v>
          </cell>
        </row>
        <row r="15374">
          <cell r="A15374">
            <v>662510</v>
          </cell>
          <cell r="B15374" t="str">
            <v>LAVAP. 116X50 D.P.I MONO TRAM</v>
          </cell>
          <cell r="C15374">
            <v>6</v>
          </cell>
        </row>
        <row r="15375">
          <cell r="A15375">
            <v>662511</v>
          </cell>
          <cell r="B15375" t="str">
            <v>LAVAP. 116X50 D.P.D. MONO TRAM</v>
          </cell>
        </row>
        <row r="15376">
          <cell r="A15376">
            <v>662512</v>
          </cell>
          <cell r="B15376" t="str">
            <v>LAVAP. 116X50 D.P.I. MEZCL TRAM</v>
          </cell>
          <cell r="C15376">
            <v>2</v>
          </cell>
        </row>
        <row r="15377">
          <cell r="A15377">
            <v>662513</v>
          </cell>
          <cell r="B15377" t="str">
            <v>LAVAP. 116X50 D.P.D. MEZCL TRAM</v>
          </cell>
          <cell r="C15377">
            <v>2</v>
          </cell>
        </row>
        <row r="15378">
          <cell r="A15378">
            <v>663001</v>
          </cell>
          <cell r="B15378" t="str">
            <v>VALVULA 4 1/2 C/REBOSADERO TRAMONTINA</v>
          </cell>
          <cell r="C15378">
            <v>6</v>
          </cell>
        </row>
        <row r="15379">
          <cell r="A15379">
            <v>663002</v>
          </cell>
          <cell r="B15379" t="str">
            <v>SIFON POLIPROPILENO P/DOBLE POCETA</v>
          </cell>
        </row>
        <row r="15380">
          <cell r="A15380">
            <v>663003</v>
          </cell>
          <cell r="B15380" t="str">
            <v>CESTA REDONDA</v>
          </cell>
          <cell r="C15380">
            <v>1</v>
          </cell>
        </row>
        <row r="15381">
          <cell r="A15381">
            <v>663004</v>
          </cell>
          <cell r="B15381" t="str">
            <v>TABLA PARA CUBETA DOBLE REDONDA</v>
          </cell>
          <cell r="C15381">
            <v>3</v>
          </cell>
        </row>
        <row r="15382">
          <cell r="A15382">
            <v>670001</v>
          </cell>
          <cell r="B15382" t="str">
            <v>MESON ACERO INOXIDABLE ESCURRIDOR DERECHO MEZCLADOR 180X 50 CON ESTUFA 4G</v>
          </cell>
        </row>
        <row r="15383">
          <cell r="A15383">
            <v>670002</v>
          </cell>
          <cell r="B15383" t="str">
            <v>MESON ACERO INOXIDABLE ESCURRIDOR IZQUIERDO MEZCLADOR 180X 50 CON ESTUFA 4G</v>
          </cell>
        </row>
        <row r="15384">
          <cell r="A15384">
            <v>670003</v>
          </cell>
          <cell r="B15384" t="str">
            <v>MESON ACERO INOXIDABLE ESCURRIDOR IZQUIERDO MONOCONTROL 180X 50 CON ESTUFA 4G</v>
          </cell>
        </row>
        <row r="15385">
          <cell r="A15385">
            <v>670004</v>
          </cell>
          <cell r="B15385" t="str">
            <v>MESON ACERO INOXIDABLE ESCURRIDOR DERECHO MONOCONTROL 180X 50 CON ESTUFA 4G</v>
          </cell>
        </row>
        <row r="15386">
          <cell r="A15386">
            <v>670005</v>
          </cell>
          <cell r="B15386" t="str">
            <v>COCINA BLANCO CENIZA GABINETE SUP 180 MESON ACERO INOX ESCURRIDOR DER MEZCLADOR 180 X 50 ESTUFA</v>
          </cell>
        </row>
        <row r="15387">
          <cell r="A15387">
            <v>670006</v>
          </cell>
          <cell r="B15387" t="str">
            <v>COCINA BLANCO CENIZA GABINETE SUP 180 MESON ACERO INOX ESCURRIDOR IZQ MEZCLADOR 180 X 50 ESTUFA</v>
          </cell>
        </row>
        <row r="15388">
          <cell r="A15388">
            <v>670007</v>
          </cell>
          <cell r="B15388" t="str">
            <v>COCINA BLANCO CENIZA GABINETE SUP 180 MESON ACERO INOX ESCURRIDOR IZQ MONOCONTROL 180 X 50 ESTUFA</v>
          </cell>
        </row>
        <row r="15389">
          <cell r="A15389">
            <v>670008</v>
          </cell>
          <cell r="B15389" t="str">
            <v>COCINA BLANCO CENIZA GABINETE SUP 180 MESON ACERO INOX ESCURRIDOR DER MONOCONTROL 180 X 50 ESTUFA</v>
          </cell>
        </row>
        <row r="15390">
          <cell r="A15390">
            <v>680130</v>
          </cell>
          <cell r="B15390" t="str">
            <v>""MACHETE 18"" P/SELVA TIPO 2"</v>
          </cell>
          <cell r="C15390">
            <v>2</v>
          </cell>
        </row>
        <row r="15391">
          <cell r="A15391">
            <v>680214</v>
          </cell>
          <cell r="B15391" t="str">
            <v>RASTRILLO C/MANGO 12.1 CMS</v>
          </cell>
          <cell r="C15391">
            <v>3</v>
          </cell>
        </row>
        <row r="15392">
          <cell r="A15392">
            <v>680310</v>
          </cell>
          <cell r="B15392" t="str">
            <v>BIELDO C/MANGO 74 CMS 4 DIENTES</v>
          </cell>
          <cell r="C15392">
            <v>2</v>
          </cell>
        </row>
        <row r="15393">
          <cell r="A15393">
            <v>680311</v>
          </cell>
          <cell r="B15393" t="str">
            <v>BIELDO S/MANGO FORJADO 4 DIENTES</v>
          </cell>
          <cell r="C15393">
            <v>13</v>
          </cell>
        </row>
        <row r="15394">
          <cell r="A15394">
            <v>680312</v>
          </cell>
          <cell r="B15394" t="str">
            <v>BIELDO S/MANGO ALAMBRE 5 DIENTES</v>
          </cell>
          <cell r="C15394">
            <v>13</v>
          </cell>
        </row>
        <row r="15395">
          <cell r="A15395">
            <v>680401</v>
          </cell>
          <cell r="B15395" t="str">
            <v>AZADA 270X210MM OJO 38 MM</v>
          </cell>
        </row>
        <row r="15396">
          <cell r="A15396">
            <v>680411</v>
          </cell>
          <cell r="B15396" t="str">
            <v>AZADA 193X227MM OJO 38MM</v>
          </cell>
        </row>
        <row r="15397">
          <cell r="A15397">
            <v>680412</v>
          </cell>
          <cell r="B15397" t="str">
            <v>AZADON 261X177MM OJO 42MM</v>
          </cell>
        </row>
        <row r="15398">
          <cell r="A15398">
            <v>680601</v>
          </cell>
          <cell r="B15398" t="str">
            <v>""PALUSTRE 7"" GRIS"</v>
          </cell>
          <cell r="C15398">
            <v>1</v>
          </cell>
        </row>
        <row r="15399">
          <cell r="A15399">
            <v>680602</v>
          </cell>
          <cell r="B15399" t="str">
            <v>""PALUSTRE 8"" GRIS"</v>
          </cell>
          <cell r="C15399">
            <v>1</v>
          </cell>
        </row>
        <row r="15400">
          <cell r="A15400">
            <v>680603</v>
          </cell>
          <cell r="B15400" t="str">
            <v>""PALUSTRE 9"" GRIS"</v>
          </cell>
          <cell r="C15400">
            <v>1</v>
          </cell>
        </row>
        <row r="15401">
          <cell r="A15401">
            <v>680702</v>
          </cell>
          <cell r="B15401" t="str">
            <v>LLANA DENTADA 272X120MM</v>
          </cell>
          <cell r="C15401">
            <v>2</v>
          </cell>
        </row>
        <row r="15402">
          <cell r="A15402">
            <v>680804</v>
          </cell>
          <cell r="B15402" t="str">
            <v>ESPATULA RIGIDA C/MANGO 8 CMS</v>
          </cell>
          <cell r="C15402">
            <v>2</v>
          </cell>
        </row>
        <row r="15403">
          <cell r="A15403">
            <v>680805</v>
          </cell>
          <cell r="B15403" t="str">
            <v>ESPATULA RIGIDA C/MANGO 10 CMS</v>
          </cell>
        </row>
        <row r="15404">
          <cell r="A15404">
            <v>680916</v>
          </cell>
          <cell r="B15404" t="str">
            <v>PALITA ANCHA C/MANGO PPILENO</v>
          </cell>
        </row>
        <row r="15405">
          <cell r="A15405">
            <v>680921</v>
          </cell>
          <cell r="B15405" t="str">
            <v>PALA PTA HUEVO C/MANGO</v>
          </cell>
          <cell r="C15405">
            <v>5</v>
          </cell>
        </row>
        <row r="15406">
          <cell r="A15406">
            <v>680923</v>
          </cell>
          <cell r="B15406" t="str">
            <v>PALA T.AMERICANO 300X235MM OJO 34MM GRIS</v>
          </cell>
          <cell r="C15406">
            <v>8</v>
          </cell>
        </row>
        <row r="15407">
          <cell r="A15407">
            <v>680925</v>
          </cell>
          <cell r="B15407" t="str">
            <v>PALA T.AMERIC C/MANGO 300X235MM OJO 34MM GRIS</v>
          </cell>
          <cell r="C15407">
            <v>5</v>
          </cell>
        </row>
        <row r="15408">
          <cell r="A15408">
            <v>680926</v>
          </cell>
          <cell r="B15408" t="str">
            <v>PALA CUADRADA 282X248MM OJO 34MM GRIS</v>
          </cell>
          <cell r="C15408">
            <v>3</v>
          </cell>
        </row>
        <row r="15409">
          <cell r="A15409">
            <v>680928</v>
          </cell>
          <cell r="B15409" t="str">
            <v>PALA CARBONERA 430X334MM OJO 34MM</v>
          </cell>
        </row>
        <row r="15410">
          <cell r="A15410">
            <v>680929</v>
          </cell>
          <cell r="B15410" t="str">
            <v>PALA CARBONERA C/MANGO 430X334MM OJO 34MM</v>
          </cell>
          <cell r="C15410">
            <v>2</v>
          </cell>
        </row>
        <row r="15411">
          <cell r="A15411">
            <v>680930</v>
          </cell>
          <cell r="B15411" t="str">
            <v>PALA P/CARPINT 430X300MM GRIS</v>
          </cell>
          <cell r="C15411">
            <v>11</v>
          </cell>
        </row>
        <row r="15412">
          <cell r="A15412">
            <v>681103</v>
          </cell>
          <cell r="B15412" t="str">
            <v>MANGO P/PALA 71 CMS</v>
          </cell>
          <cell r="C15412">
            <v>6</v>
          </cell>
        </row>
        <row r="15413">
          <cell r="A15413">
            <v>681110</v>
          </cell>
          <cell r="B15413" t="str">
            <v>PODADORA P/PLATANOS OJO 35MM</v>
          </cell>
          <cell r="C15413">
            <v>8</v>
          </cell>
        </row>
        <row r="15414">
          <cell r="A15414">
            <v>681112</v>
          </cell>
          <cell r="B15414" t="str">
            <v>RECOGEDOR DE FRUTAS 5 CMS</v>
          </cell>
          <cell r="C15414">
            <v>3</v>
          </cell>
        </row>
        <row r="15415">
          <cell r="A15415">
            <v>681113</v>
          </cell>
          <cell r="B15415" t="str">
            <v>CJTO JARDIN 3 PIEZAS MANGO MADERA</v>
          </cell>
          <cell r="C15415">
            <v>2</v>
          </cell>
        </row>
        <row r="15416">
          <cell r="A15416">
            <v>681210</v>
          </cell>
          <cell r="B15416" t="str">
            <v>ESCOBA MET S/MANGO 22 DIENTES</v>
          </cell>
          <cell r="C15416">
            <v>6</v>
          </cell>
        </row>
        <row r="15417">
          <cell r="A15417">
            <v>681211</v>
          </cell>
          <cell r="B15417" t="str">
            <v>ESCOBA MET C/MANGO 1.20MTS 22 DIENTES</v>
          </cell>
          <cell r="C15417">
            <v>1</v>
          </cell>
        </row>
        <row r="15418">
          <cell r="A15418">
            <v>681325</v>
          </cell>
          <cell r="B15418" t="str">
            <v>TIJERA P/COSECHA ACERO INOX 80 CMS</v>
          </cell>
          <cell r="C15418">
            <v>6</v>
          </cell>
        </row>
        <row r="15419">
          <cell r="A15419">
            <v>681326</v>
          </cell>
          <cell r="B15419" t="str">
            <v>TIJERA P/COSECHA ACERO INOX</v>
          </cell>
          <cell r="C15419">
            <v>1</v>
          </cell>
        </row>
        <row r="15420">
          <cell r="A15420">
            <v>681401</v>
          </cell>
          <cell r="B15420" t="str">
            <v>ADAPT. H. 3/4 ROSCA Y REDUCCION 1/2 P/GRIFOS</v>
          </cell>
        </row>
        <row r="15421">
          <cell r="A15421">
            <v>681402</v>
          </cell>
          <cell r="B15421" t="str">
            <v>""ACOPLE RAPIDO 1/2"" MANGUERA"</v>
          </cell>
        </row>
        <row r="15422">
          <cell r="A15422">
            <v>681404</v>
          </cell>
          <cell r="B15422" t="str">
            <v>UNION 1/2 P/REPARAR MANGUERA</v>
          </cell>
          <cell r="C15422">
            <v>1</v>
          </cell>
        </row>
        <row r="15423">
          <cell r="A15423">
            <v>681405</v>
          </cell>
          <cell r="B15423" t="str">
            <v>BOQUILLA 1/2 P/MANGUERA RIEGO</v>
          </cell>
          <cell r="C15423">
            <v>1</v>
          </cell>
        </row>
        <row r="15424">
          <cell r="A15424">
            <v>685003</v>
          </cell>
          <cell r="B15424" t="str">
            <v>MARTILLO DE UÑA CURVA 23MM</v>
          </cell>
          <cell r="C15424">
            <v>2</v>
          </cell>
        </row>
        <row r="15425">
          <cell r="A15425">
            <v>685005</v>
          </cell>
          <cell r="B15425" t="str">
            <v>MARTILLO DE UÑA CURVA 27MM</v>
          </cell>
          <cell r="C15425">
            <v>1</v>
          </cell>
        </row>
        <row r="15426">
          <cell r="A15426">
            <v>685007</v>
          </cell>
          <cell r="B15426" t="str">
            <v>MARTILLO ZAPATERO 350 GR</v>
          </cell>
          <cell r="C15426">
            <v>8</v>
          </cell>
        </row>
        <row r="15427">
          <cell r="A15427">
            <v>685011</v>
          </cell>
          <cell r="B15427" t="str">
            <v>HACHA CON UÑA 450 GR</v>
          </cell>
          <cell r="C15427">
            <v>14</v>
          </cell>
        </row>
        <row r="15428">
          <cell r="A15428">
            <v>685102</v>
          </cell>
          <cell r="B15428" t="str">
            <v>""PINZA 6"" CORTE DIAGONAL"</v>
          </cell>
          <cell r="C15428">
            <v>9</v>
          </cell>
        </row>
        <row r="15429">
          <cell r="A15429">
            <v>685103</v>
          </cell>
          <cell r="B15429" t="str">
            <v>""PINZA 6"" PUNTA MEDIA CAÑA"</v>
          </cell>
          <cell r="C15429">
            <v>1</v>
          </cell>
        </row>
        <row r="15430">
          <cell r="A15430">
            <v>685104</v>
          </cell>
          <cell r="B15430" t="str">
            <v>""PINZA 10"" BOMBA DE AGUA"</v>
          </cell>
          <cell r="C15430">
            <v>7</v>
          </cell>
        </row>
        <row r="15431">
          <cell r="A15431">
            <v>685201</v>
          </cell>
          <cell r="B15431" t="str">
            <v>""TENAZA 8"" CARPINTERO"</v>
          </cell>
          <cell r="C15431">
            <v>14</v>
          </cell>
        </row>
        <row r="15432">
          <cell r="A15432">
            <v>685202</v>
          </cell>
          <cell r="B15432" t="str">
            <v>""TENAZA 12"" P/ARMAR MEDIO CORTE"</v>
          </cell>
          <cell r="C15432">
            <v>20</v>
          </cell>
        </row>
        <row r="15433">
          <cell r="A15433">
            <v>685301</v>
          </cell>
          <cell r="B15433" t="str">
            <v>""LLAVE 10"" AJUSTABLE TRAMONTINA"</v>
          </cell>
          <cell r="C15433">
            <v>7</v>
          </cell>
        </row>
        <row r="15434">
          <cell r="A15434">
            <v>685302</v>
          </cell>
          <cell r="B15434" t="str">
            <v>""LLAVE 12"" AJUSTABLE TRAMONTINA"</v>
          </cell>
          <cell r="C15434">
            <v>12</v>
          </cell>
        </row>
        <row r="15435">
          <cell r="A15435">
            <v>685303</v>
          </cell>
          <cell r="B15435" t="str">
            <v>JGO 8 LLAVES COMBINADAS</v>
          </cell>
        </row>
        <row r="15436">
          <cell r="A15436">
            <v>685304</v>
          </cell>
          <cell r="B15436" t="str">
            <v>JGO 16 LLAVES COMBINADAS</v>
          </cell>
        </row>
        <row r="15437">
          <cell r="A15437">
            <v>685401</v>
          </cell>
          <cell r="B15437" t="str">
            <v>DESTORNILLADOR 1/8x3 PUNTA RECTA</v>
          </cell>
        </row>
        <row r="15438">
          <cell r="A15438">
            <v>685402</v>
          </cell>
          <cell r="B15438" t="str">
            <v>DESTORNILLADOR 3/16x4 PUNTA RECTA</v>
          </cell>
        </row>
        <row r="15439">
          <cell r="A15439">
            <v>685403</v>
          </cell>
          <cell r="B15439" t="str">
            <v>DESTORNILLADOR 3/16x6 PUNTA RECTA</v>
          </cell>
          <cell r="C15439">
            <v>1</v>
          </cell>
        </row>
        <row r="15440">
          <cell r="A15440">
            <v>685404</v>
          </cell>
          <cell r="B15440" t="str">
            <v>DESTORNILLADOR 1/4x4 PUNTA RECTA</v>
          </cell>
          <cell r="C15440">
            <v>1</v>
          </cell>
        </row>
        <row r="15441">
          <cell r="A15441">
            <v>685405</v>
          </cell>
          <cell r="B15441" t="str">
            <v>DESTORNILLADOR 1/4X6 PUNTA RECTA</v>
          </cell>
        </row>
        <row r="15442">
          <cell r="A15442">
            <v>685406</v>
          </cell>
          <cell r="B15442" t="str">
            <v>DESTORNILLADOR 5/16X8 PUNTA RECTA</v>
          </cell>
        </row>
        <row r="15443">
          <cell r="A15443">
            <v>685411</v>
          </cell>
          <cell r="B15443" t="str">
            <v>DESTORNILLADOR 5/16X6 PUNTA PHILLIPS</v>
          </cell>
          <cell r="C15443">
            <v>1</v>
          </cell>
        </row>
        <row r="15444">
          <cell r="A15444">
            <v>685601</v>
          </cell>
          <cell r="B15444" t="str">
            <v>""SERRUCHO 22"" PROFESIONAL"</v>
          </cell>
          <cell r="C15444">
            <v>4</v>
          </cell>
        </row>
        <row r="15445">
          <cell r="A15445">
            <v>685602</v>
          </cell>
          <cell r="B15445" t="str">
            <v>""SERRUCHO 24"" PROFESIONAL"</v>
          </cell>
          <cell r="C15445">
            <v>8</v>
          </cell>
        </row>
        <row r="15446">
          <cell r="A15446">
            <v>685603</v>
          </cell>
          <cell r="B15446" t="str">
            <v>""SERRUCHO 26"" PROFESIONAL"</v>
          </cell>
          <cell r="C15446">
            <v>1</v>
          </cell>
        </row>
        <row r="15447">
          <cell r="A15447">
            <v>685604</v>
          </cell>
          <cell r="B15447" t="str">
            <v>""ARCO SIERRA 12"" AJUSTABLE TRAMONTINA"</v>
          </cell>
        </row>
        <row r="15448">
          <cell r="A15448">
            <v>685701</v>
          </cell>
          <cell r="B15448" t="str">
            <v>""FORMON 1/2"" MANGO MADERA"</v>
          </cell>
          <cell r="C15448">
            <v>1</v>
          </cell>
        </row>
        <row r="15449">
          <cell r="A15449">
            <v>685702</v>
          </cell>
          <cell r="B15449" t="str">
            <v>""FORMON 5/8"" MANGO MADERA"</v>
          </cell>
          <cell r="C15449">
            <v>16</v>
          </cell>
        </row>
        <row r="15450">
          <cell r="A15450">
            <v>685703</v>
          </cell>
          <cell r="B15450" t="str">
            <v>""FORMON 3/4"" MANGO MADERA"</v>
          </cell>
          <cell r="C15450">
            <v>1</v>
          </cell>
        </row>
        <row r="15451">
          <cell r="A15451">
            <v>685704</v>
          </cell>
          <cell r="B15451" t="str">
            <v>""FORMON 1"" MANGO MADERA"</v>
          </cell>
          <cell r="C15451">
            <v>7</v>
          </cell>
        </row>
        <row r="15452">
          <cell r="A15452">
            <v>690550</v>
          </cell>
          <cell r="B15452" t="str">
            <v>BEBEDERO 500 LT LIDER PLAST</v>
          </cell>
        </row>
        <row r="15453">
          <cell r="A15453">
            <v>690560</v>
          </cell>
          <cell r="B15453" t="str">
            <v>BEBEDERO 1000 LT. LIDER PLAST</v>
          </cell>
        </row>
        <row r="15454">
          <cell r="A15454">
            <v>690580</v>
          </cell>
          <cell r="B15454" t="str">
            <v>TANQUE 2000 LT LIDER PLAST</v>
          </cell>
        </row>
        <row r="15455">
          <cell r="A15455">
            <v>700510</v>
          </cell>
          <cell r="B15455" t="str">
            <v>TANQUE 250 LT. ACUAVIVA</v>
          </cell>
        </row>
        <row r="15456">
          <cell r="A15456">
            <v>700511</v>
          </cell>
          <cell r="B15456" t="str">
            <v>TANQUE 250 LT. AZUL ACUAVIVA</v>
          </cell>
        </row>
        <row r="15457">
          <cell r="A15457">
            <v>700512</v>
          </cell>
          <cell r="B15457" t="str">
            <v>TANQUE 250 LT. S/CONEX S/TAPA ACUAVIVA</v>
          </cell>
        </row>
        <row r="15458">
          <cell r="A15458">
            <v>700513</v>
          </cell>
          <cell r="B15458" t="str">
            <v>COMBO TANQUE 250LTS+FLOTADOR HELMAN</v>
          </cell>
        </row>
        <row r="15459">
          <cell r="A15459">
            <v>700520</v>
          </cell>
          <cell r="B15459" t="str">
            <v>TANQUE JR 250 LT. ACUAVIVA</v>
          </cell>
        </row>
        <row r="15460">
          <cell r="A15460">
            <v>700525</v>
          </cell>
          <cell r="B15460" t="str">
            <v>TANQUE JR 550 LT. ACUAVIVA</v>
          </cell>
        </row>
        <row r="15461">
          <cell r="A15461">
            <v>700526</v>
          </cell>
          <cell r="B15461" t="str">
            <v>TANQUE JR 550 LT AZUL ACUAVIVA</v>
          </cell>
        </row>
        <row r="15462">
          <cell r="A15462">
            <v>700530</v>
          </cell>
          <cell r="B15462" t="str">
            <v>BEBEDERO 250 LT. ACUAVIVA</v>
          </cell>
        </row>
        <row r="15463">
          <cell r="A15463">
            <v>700535</v>
          </cell>
          <cell r="B15463" t="str">
            <v>BEBEDERO 550 LT. ACUAVIVA</v>
          </cell>
        </row>
        <row r="15464">
          <cell r="A15464">
            <v>700540</v>
          </cell>
          <cell r="B15464" t="str">
            <v>TANQUE 500 LT. ACUAVIVA</v>
          </cell>
        </row>
        <row r="15465">
          <cell r="A15465">
            <v>700541</v>
          </cell>
          <cell r="B15465" t="str">
            <v>TANQUE 500 LT S/CONEX S/TAPA ACUAVIVA</v>
          </cell>
        </row>
        <row r="15466">
          <cell r="A15466">
            <v>700542</v>
          </cell>
          <cell r="B15466" t="str">
            <v>KI TANQUE 5000 LT. ACUAVIVA</v>
          </cell>
        </row>
        <row r="15467">
          <cell r="A15467">
            <v>700550</v>
          </cell>
          <cell r="B15467" t="str">
            <v>TANQUE 750 LT. ACUAVIVA</v>
          </cell>
        </row>
        <row r="15468">
          <cell r="A15468">
            <v>700560</v>
          </cell>
          <cell r="B15468" t="str">
            <v>TANQUE 1000 LT. ACUAVIVA</v>
          </cell>
        </row>
        <row r="15469">
          <cell r="A15469">
            <v>700561</v>
          </cell>
          <cell r="B15469" t="str">
            <v>TANQUE 1000 LT S/CONEX S/TAPA ACUAVIVA</v>
          </cell>
        </row>
        <row r="15470">
          <cell r="A15470">
            <v>700562</v>
          </cell>
          <cell r="B15470" t="str">
            <v>TAPA TANQUE 1000 LT. ACUAVIVA NEGRO ND</v>
          </cell>
        </row>
        <row r="15471">
          <cell r="A15471">
            <v>700563</v>
          </cell>
          <cell r="B15471" t="str">
            <v>JUEGO CONEXION TANQUE 1000 LT. ACUAVIVA PERD</v>
          </cell>
        </row>
        <row r="15472">
          <cell r="A15472">
            <v>700564</v>
          </cell>
          <cell r="B15472" t="str">
            <v>TANQUE 1000 LT. ACUAVIVA NEGRO ND SOLO</v>
          </cell>
        </row>
        <row r="15473">
          <cell r="A15473">
            <v>700570</v>
          </cell>
          <cell r="B15473" t="str">
            <v>TANQUE 2000 LT. ACUAVIVA</v>
          </cell>
        </row>
        <row r="15474">
          <cell r="A15474">
            <v>700571</v>
          </cell>
          <cell r="B15474" t="str">
            <v>TANQUE 2000LT PERDURIT AZUL</v>
          </cell>
        </row>
        <row r="15475">
          <cell r="A15475">
            <v>700572</v>
          </cell>
          <cell r="B15475" t="str">
            <v>TANQUE 2000 LT. AZUL ACUAVIVA</v>
          </cell>
        </row>
        <row r="15476">
          <cell r="A15476">
            <v>700573</v>
          </cell>
          <cell r="B15476" t="str">
            <v>TANQUE 2000 LT. S/CONEX S/TAPA ACUAVIVA</v>
          </cell>
        </row>
        <row r="15477">
          <cell r="A15477">
            <v>700580</v>
          </cell>
          <cell r="B15477" t="str">
            <v>TANQUE 500 LT.AZUL ACUAVIVA</v>
          </cell>
        </row>
        <row r="15478">
          <cell r="A15478">
            <v>700590</v>
          </cell>
          <cell r="B15478" t="str">
            <v>TANQUE 1000 LT.AZUL ACUAVIVA</v>
          </cell>
        </row>
        <row r="15479">
          <cell r="A15479">
            <v>700595</v>
          </cell>
          <cell r="B15479" t="str">
            <v>TANQUE 6000 LT. ACUAVIVA</v>
          </cell>
        </row>
        <row r="15480">
          <cell r="A15480">
            <v>700596</v>
          </cell>
          <cell r="B15480" t="str">
            <v>TAPA TANQUE 6000 LT. ACUAVIVA</v>
          </cell>
        </row>
        <row r="15481">
          <cell r="A15481">
            <v>700597</v>
          </cell>
          <cell r="B15481" t="str">
            <v>TANQUE 6000 LT. AZUL ACUAVIVA</v>
          </cell>
        </row>
        <row r="15482">
          <cell r="A15482">
            <v>701002</v>
          </cell>
          <cell r="B15482" t="str">
            <v>TRAMPA DE GRASAS 250 LT</v>
          </cell>
          <cell r="C15482">
            <v>1</v>
          </cell>
        </row>
        <row r="15483">
          <cell r="A15483">
            <v>701003</v>
          </cell>
          <cell r="B15483" t="str">
            <v>TRAMPA DE GRASAS 115 LT</v>
          </cell>
        </row>
        <row r="15484">
          <cell r="A15484">
            <v>701004</v>
          </cell>
          <cell r="B15484" t="str">
            <v>TAPA TANQUE 250 LT</v>
          </cell>
          <cell r="C15484">
            <v>2</v>
          </cell>
        </row>
        <row r="15485">
          <cell r="A15485">
            <v>701006</v>
          </cell>
          <cell r="B15485" t="str">
            <v>TANQUE SEPTICO 500 LT</v>
          </cell>
          <cell r="C15485">
            <v>2</v>
          </cell>
        </row>
        <row r="15486">
          <cell r="A15486">
            <v>701008</v>
          </cell>
          <cell r="B15486" t="str">
            <v>TAPA TANQUE 500 LT</v>
          </cell>
          <cell r="C15486">
            <v>1</v>
          </cell>
        </row>
        <row r="15487">
          <cell r="A15487">
            <v>701009</v>
          </cell>
          <cell r="B15487" t="str">
            <v>TAPA TANQUE 500 LT AZUL</v>
          </cell>
        </row>
        <row r="15488">
          <cell r="A15488">
            <v>701010</v>
          </cell>
          <cell r="B15488" t="str">
            <v>FALSO FONDO 500 LT</v>
          </cell>
          <cell r="C15488">
            <v>1</v>
          </cell>
        </row>
        <row r="15489">
          <cell r="A15489">
            <v>701011</v>
          </cell>
          <cell r="B15489" t="str">
            <v>TAPA TANQUE 750 LT</v>
          </cell>
        </row>
        <row r="15490">
          <cell r="A15490">
            <v>701012</v>
          </cell>
          <cell r="B15490" t="str">
            <v>TANQUE SEPTICO 1000 LT</v>
          </cell>
        </row>
        <row r="15491">
          <cell r="A15491">
            <v>701014</v>
          </cell>
          <cell r="B15491" t="str">
            <v>TAPA TANQUE 1000 LT</v>
          </cell>
        </row>
        <row r="15492">
          <cell r="A15492">
            <v>701016</v>
          </cell>
          <cell r="B15492" t="str">
            <v>FALSO FONDO 1000 LT</v>
          </cell>
        </row>
        <row r="15493">
          <cell r="A15493">
            <v>701018</v>
          </cell>
          <cell r="B15493" t="str">
            <v>TANQUE SEPTICO 2000 LT</v>
          </cell>
        </row>
        <row r="15494">
          <cell r="A15494">
            <v>701020</v>
          </cell>
          <cell r="B15494" t="str">
            <v>TAPA TANQUE 2000 LT</v>
          </cell>
        </row>
        <row r="15495">
          <cell r="A15495">
            <v>701022</v>
          </cell>
          <cell r="B15495" t="str">
            <v>CAJA DE DISTRIBUCION PLASTICA</v>
          </cell>
        </row>
        <row r="15496">
          <cell r="A15496">
            <v>701030</v>
          </cell>
          <cell r="B15496" t="str">
            <v>TAPA TANQUE AZUL 1000 LT</v>
          </cell>
        </row>
        <row r="15497">
          <cell r="A15497">
            <v>701101</v>
          </cell>
          <cell r="B15497" t="str">
            <v>CASETA SANITARIA GALV 1.23X1.30</v>
          </cell>
        </row>
        <row r="15498">
          <cell r="A15498">
            <v>701102</v>
          </cell>
          <cell r="B15498" t="str">
            <v>CASETA SANITARIA GALV 1.23X1.30</v>
          </cell>
        </row>
        <row r="15499">
          <cell r="A15499">
            <v>701510</v>
          </cell>
          <cell r="B15499" t="str">
            <v>TANQUE 250 LT. PERDURIT</v>
          </cell>
        </row>
        <row r="15500">
          <cell r="A15500">
            <v>701511</v>
          </cell>
          <cell r="B15500" t="str">
            <v>TANQUE 250 LT. PERDURIT AZUL</v>
          </cell>
        </row>
        <row r="15501">
          <cell r="A15501">
            <v>701520</v>
          </cell>
          <cell r="B15501" t="str">
            <v>TANQUE 500 LT. PERDURIT</v>
          </cell>
        </row>
        <row r="15502">
          <cell r="A15502">
            <v>701530</v>
          </cell>
          <cell r="B15502" t="str">
            <v>TANQUE 750 LT. PERDURIT</v>
          </cell>
        </row>
        <row r="15503">
          <cell r="A15503">
            <v>701540</v>
          </cell>
          <cell r="B15503" t="str">
            <v>TANQUE 1000 LT. PERDURIT</v>
          </cell>
        </row>
        <row r="15504">
          <cell r="A15504">
            <v>701550</v>
          </cell>
          <cell r="B15504" t="str">
            <v>TANQUE 2000 LT. PERDURIT</v>
          </cell>
        </row>
        <row r="15505">
          <cell r="A15505">
            <v>701560</v>
          </cell>
          <cell r="B15505" t="str">
            <v>TANQUE 500 LT. PERDURIT AZUL</v>
          </cell>
        </row>
        <row r="15506">
          <cell r="A15506">
            <v>701570</v>
          </cell>
          <cell r="B15506" t="str">
            <v>TANQUE 1000 LT. PERDURIT AZUL</v>
          </cell>
        </row>
        <row r="15507">
          <cell r="A15507">
            <v>701571</v>
          </cell>
          <cell r="B15507" t="str">
            <v>TANQUE CONICO 500 LT. ACUAVIVA</v>
          </cell>
        </row>
        <row r="15508">
          <cell r="A15508">
            <v>702002</v>
          </cell>
          <cell r="B15508" t="str">
            <v>TEJA No. 2 P.7 COLOMBIT</v>
          </cell>
        </row>
        <row r="15509">
          <cell r="A15509">
            <v>702003</v>
          </cell>
          <cell r="B15509" t="str">
            <v>TEJA No. 3 P.7 COLOMBIT</v>
          </cell>
        </row>
        <row r="15510">
          <cell r="A15510">
            <v>702004</v>
          </cell>
          <cell r="B15510" t="str">
            <v>TEJA No. 4 P.7 COLOMBIT</v>
          </cell>
        </row>
        <row r="15511">
          <cell r="A15511">
            <v>702005</v>
          </cell>
          <cell r="B15511" t="str">
            <v>TEJA No. 5 P.7 COLOMBIT</v>
          </cell>
        </row>
        <row r="15512">
          <cell r="A15512">
            <v>702006</v>
          </cell>
          <cell r="B15512" t="str">
            <v>TEJA No. 6 P.7 COLOMBIT</v>
          </cell>
        </row>
        <row r="15513">
          <cell r="A15513">
            <v>702007</v>
          </cell>
          <cell r="B15513" t="str">
            <v>TEJA No. 7 P.7 COLOMBIT</v>
          </cell>
        </row>
        <row r="15514">
          <cell r="A15514">
            <v>702008</v>
          </cell>
          <cell r="B15514" t="str">
            <v>TEJA No. 8 P.7 COLOMBIT</v>
          </cell>
        </row>
        <row r="15515">
          <cell r="A15515">
            <v>702010</v>
          </cell>
          <cell r="B15515" t="str">
            <v>TEJA No. 10 P.7 COLOMBIT</v>
          </cell>
        </row>
        <row r="15516">
          <cell r="A15516">
            <v>702012</v>
          </cell>
          <cell r="B15516" t="str">
            <v>TEJA No. 12 P.7 COLOMBIT</v>
          </cell>
        </row>
        <row r="15517">
          <cell r="A15517">
            <v>702501</v>
          </cell>
          <cell r="B15517" t="str">
            <v>CABALLETE FIJO 15G. P.7 COLOMBIT</v>
          </cell>
        </row>
        <row r="15518">
          <cell r="A15518">
            <v>702502</v>
          </cell>
          <cell r="B15518" t="str">
            <v>CABALLETE FIJO 25G P.7 COLOMBIT</v>
          </cell>
        </row>
        <row r="15519">
          <cell r="A15519">
            <v>702503</v>
          </cell>
          <cell r="B15519" t="str">
            <v>CABALLETE TIPO C 15G. P.7 COLOMBIT</v>
          </cell>
        </row>
        <row r="15520">
          <cell r="A15520">
            <v>702504</v>
          </cell>
          <cell r="B15520" t="str">
            <v>CABALLETE TIPO C 20G P.7 COLOMBIT</v>
          </cell>
        </row>
        <row r="15521">
          <cell r="A15521">
            <v>702505</v>
          </cell>
          <cell r="B15521" t="str">
            <v>CABALLETE FIJO 20G P.7</v>
          </cell>
        </row>
        <row r="15522">
          <cell r="A15522">
            <v>702506</v>
          </cell>
          <cell r="B15522" t="str">
            <v>CABALLETE TIPO C 25G P.7 COLOMBIT</v>
          </cell>
        </row>
        <row r="15523">
          <cell r="A15523">
            <v>702507</v>
          </cell>
          <cell r="B15523" t="str">
            <v>CABALLETE FIJO FINAL SUP 15G P7</v>
          </cell>
        </row>
        <row r="15524">
          <cell r="A15524">
            <v>702601</v>
          </cell>
          <cell r="B15524" t="str">
            <v>CABALLETE UNIVERSAL P.7 COLOMBIT</v>
          </cell>
        </row>
        <row r="15525">
          <cell r="A15525">
            <v>703004</v>
          </cell>
          <cell r="B15525" t="str">
            <v>CLARABOYA No.4 P.7 COLOMBIT</v>
          </cell>
        </row>
        <row r="15526">
          <cell r="A15526">
            <v>703005</v>
          </cell>
          <cell r="B15526" t="str">
            <v>CLARABOYA No.5 P.7 COLOMBIT</v>
          </cell>
        </row>
        <row r="15527">
          <cell r="A15527">
            <v>703006</v>
          </cell>
          <cell r="B15527" t="str">
            <v>CLARABOYA No.6 P.7 COLOMBIT</v>
          </cell>
        </row>
        <row r="15528">
          <cell r="A15528">
            <v>703502</v>
          </cell>
          <cell r="B15528" t="str">
            <v>TEJA No. 2 P.7 PINT COLOMBIT</v>
          </cell>
        </row>
        <row r="15529">
          <cell r="A15529">
            <v>703503</v>
          </cell>
          <cell r="B15529" t="str">
            <v>TEJA No. 3 P.7 PINT COLOMBIT</v>
          </cell>
        </row>
        <row r="15530">
          <cell r="A15530">
            <v>703504</v>
          </cell>
          <cell r="B15530" t="str">
            <v>TEJA No. 4 P.7 PINT COLOMBIT</v>
          </cell>
        </row>
        <row r="15531">
          <cell r="A15531">
            <v>703505</v>
          </cell>
          <cell r="B15531" t="str">
            <v>TEJA No. 5 P.7 PINT COLOMBIT</v>
          </cell>
        </row>
        <row r="15532">
          <cell r="A15532">
            <v>703506</v>
          </cell>
          <cell r="B15532" t="str">
            <v>TEJA No. 6 P.7 PINT COLOMBIT</v>
          </cell>
        </row>
        <row r="15533">
          <cell r="A15533">
            <v>703507</v>
          </cell>
          <cell r="B15533" t="str">
            <v>TEJA No. 7 P.7 PINT COLOMBIT</v>
          </cell>
        </row>
        <row r="15534">
          <cell r="A15534">
            <v>703508</v>
          </cell>
          <cell r="B15534" t="str">
            <v>TEJA No. 8 P.7 PINT COLOMBIT</v>
          </cell>
        </row>
        <row r="15535">
          <cell r="A15535">
            <v>703510</v>
          </cell>
          <cell r="B15535" t="str">
            <v>TEJA No. 10 P.7 PINT COLOMBIT</v>
          </cell>
        </row>
        <row r="15536">
          <cell r="A15536">
            <v>703512</v>
          </cell>
          <cell r="B15536" t="str">
            <v>CABALLETE FIJO 15G. P.7 PINT</v>
          </cell>
        </row>
        <row r="15537">
          <cell r="A15537">
            <v>703513</v>
          </cell>
          <cell r="B15537" t="str">
            <v>CABALLETE FIJO 20G. P.7 PINT</v>
          </cell>
        </row>
        <row r="15538">
          <cell r="A15538">
            <v>703514</v>
          </cell>
          <cell r="B15538" t="str">
            <v>LIMATESA LIMAHOYA PINT</v>
          </cell>
        </row>
        <row r="15539">
          <cell r="A15539">
            <v>703515</v>
          </cell>
          <cell r="B15539" t="str">
            <v>LIMATESA TERMINAL PINT</v>
          </cell>
        </row>
        <row r="15540">
          <cell r="A15540">
            <v>703516</v>
          </cell>
          <cell r="B15540" t="str">
            <v>UNION CAB FIJO LIMAT 20G P.7 PINT</v>
          </cell>
        </row>
        <row r="15541">
          <cell r="A15541">
            <v>703517</v>
          </cell>
          <cell r="B15541" t="str">
            <v>UNION CAB FIJO LIMAT 20G P.7</v>
          </cell>
        </row>
        <row r="15542">
          <cell r="A15542">
            <v>703518</v>
          </cell>
          <cell r="B15542" t="str">
            <v>UNION CAB UNIV LIMAT  P.7 PINT</v>
          </cell>
        </row>
        <row r="15543">
          <cell r="A15543">
            <v>704001</v>
          </cell>
          <cell r="B15543" t="str">
            <v>CABALLETE ART.SUPERIOR P.7</v>
          </cell>
        </row>
        <row r="15544">
          <cell r="A15544">
            <v>704002</v>
          </cell>
          <cell r="B15544" t="str">
            <v>CABALLETE ART.INFERIOR P.7</v>
          </cell>
        </row>
        <row r="15545">
          <cell r="A15545">
            <v>704504</v>
          </cell>
          <cell r="B15545" t="str">
            <v>CLARABOYA No.4 P.7 PINT. COLOMBIT</v>
          </cell>
        </row>
        <row r="15546">
          <cell r="A15546">
            <v>704505</v>
          </cell>
          <cell r="B15546" t="str">
            <v>CLARABOYA No.5 P.7 PINT.COLOMBIT</v>
          </cell>
        </row>
        <row r="15547">
          <cell r="A15547">
            <v>704506</v>
          </cell>
          <cell r="B15547" t="str">
            <v>CLARABOYA No.6 P.7 PINT.COLOMBIT</v>
          </cell>
        </row>
        <row r="15548">
          <cell r="A15548">
            <v>704520</v>
          </cell>
          <cell r="B15548" t="str">
            <v>CABALLETE ART.INFERIOR P.7 PINT</v>
          </cell>
        </row>
        <row r="15549">
          <cell r="A15549">
            <v>704521</v>
          </cell>
          <cell r="B15549" t="str">
            <v>CABALLETE ART.SUPERIOR P.7 PINT</v>
          </cell>
        </row>
        <row r="15550">
          <cell r="A15550">
            <v>705002</v>
          </cell>
          <cell r="B15550" t="str">
            <v>TEJA No. 2 P.10 SUPERONDA</v>
          </cell>
        </row>
        <row r="15551">
          <cell r="A15551">
            <v>705003</v>
          </cell>
          <cell r="B15551" t="str">
            <v>TEJA No. 3 P.10 SUPERONDA</v>
          </cell>
          <cell r="C15551">
            <v>1</v>
          </cell>
        </row>
        <row r="15552">
          <cell r="A15552">
            <v>705004</v>
          </cell>
          <cell r="B15552" t="str">
            <v>TEJA No. 4 P.10 SUPERONDA</v>
          </cell>
        </row>
        <row r="15553">
          <cell r="A15553">
            <v>705005</v>
          </cell>
          <cell r="B15553" t="str">
            <v>TEJA No. 5 P.10 SUPERONDA</v>
          </cell>
        </row>
        <row r="15554">
          <cell r="A15554">
            <v>705006</v>
          </cell>
          <cell r="B15554" t="str">
            <v>TEJA No. 6 P.10 SUPERONDA</v>
          </cell>
        </row>
        <row r="15555">
          <cell r="A15555">
            <v>705007</v>
          </cell>
          <cell r="B15555" t="str">
            <v>TEJA No. 7 P.10 SUPERONDA</v>
          </cell>
        </row>
        <row r="15556">
          <cell r="A15556">
            <v>705008</v>
          </cell>
          <cell r="B15556" t="str">
            <v>TEJA No. 8 P.10 SUPERONDA</v>
          </cell>
        </row>
        <row r="15557">
          <cell r="A15557">
            <v>705009</v>
          </cell>
          <cell r="B15557" t="str">
            <v>TEJA No. 9 P.10 SUPERONDA</v>
          </cell>
        </row>
        <row r="15558">
          <cell r="A15558">
            <v>705010</v>
          </cell>
          <cell r="B15558" t="str">
            <v>TEJA No. 10 P.10 SUPERONDA</v>
          </cell>
        </row>
        <row r="15559">
          <cell r="A15559">
            <v>705011</v>
          </cell>
          <cell r="B15559" t="str">
            <v>TEJA No. 11 P.10 SUPERONDA</v>
          </cell>
        </row>
        <row r="15560">
          <cell r="A15560">
            <v>705012</v>
          </cell>
          <cell r="B15560" t="str">
            <v>TEJA No. 12 P.10 SUPERONDA</v>
          </cell>
        </row>
        <row r="15561">
          <cell r="A15561">
            <v>705016</v>
          </cell>
          <cell r="B15561" t="str">
            <v>TEJA No. 6 P.10 SUPERONDA PINT</v>
          </cell>
        </row>
        <row r="15562">
          <cell r="A15562">
            <v>705018</v>
          </cell>
          <cell r="B15562" t="str">
            <v>TEJA No. 8 P.10 SUPERONDA PINT</v>
          </cell>
        </row>
        <row r="15563">
          <cell r="A15563">
            <v>705110</v>
          </cell>
          <cell r="B15563" t="str">
            <v>TEJA No. 10 P.10 SUPERONDA PINT</v>
          </cell>
        </row>
        <row r="15564">
          <cell r="A15564">
            <v>705501</v>
          </cell>
          <cell r="B15564" t="str">
            <v>LIMATESA SUPERONDA P.10</v>
          </cell>
        </row>
        <row r="15565">
          <cell r="A15565">
            <v>705505</v>
          </cell>
          <cell r="B15565" t="str">
            <v>CLARABOYA N.5 P.10 COLOMBIT</v>
          </cell>
        </row>
        <row r="15566">
          <cell r="A15566">
            <v>705506</v>
          </cell>
          <cell r="B15566" t="str">
            <v>CLARABOYA N.6 P.10 SUPERONDA</v>
          </cell>
        </row>
        <row r="15567">
          <cell r="A15567">
            <v>705508</v>
          </cell>
          <cell r="B15567" t="str">
            <v>CLARABOYA No.8 P.10 COLOMBIT</v>
          </cell>
        </row>
        <row r="15568">
          <cell r="A15568">
            <v>705509</v>
          </cell>
          <cell r="B15568" t="str">
            <v>CABALLETE FIJO 15G P.10</v>
          </cell>
        </row>
        <row r="15569">
          <cell r="A15569">
            <v>705510</v>
          </cell>
          <cell r="B15569" t="str">
            <v>CLARABOYA N.8 P.10 PINT</v>
          </cell>
        </row>
        <row r="15570">
          <cell r="A15570">
            <v>705511</v>
          </cell>
          <cell r="B15570" t="str">
            <v>CABALLETE ART.SUPERIOR P.10</v>
          </cell>
        </row>
        <row r="15571">
          <cell r="A15571">
            <v>705512</v>
          </cell>
          <cell r="B15571" t="str">
            <v>CABALLETE ART.INFERIOR P.10</v>
          </cell>
        </row>
        <row r="15572">
          <cell r="A15572">
            <v>705513</v>
          </cell>
          <cell r="B15572" t="str">
            <v>CABALLETE TIPO C 15G P.10</v>
          </cell>
        </row>
        <row r="15573">
          <cell r="A15573">
            <v>705514</v>
          </cell>
          <cell r="B15573" t="str">
            <v>TERMINAL CONTRA MURO P.10</v>
          </cell>
        </row>
        <row r="15574">
          <cell r="A15574">
            <v>705515</v>
          </cell>
          <cell r="B15574" t="str">
            <v>CABALLETE VENTIL 15G P.10</v>
          </cell>
        </row>
        <row r="15575">
          <cell r="A15575">
            <v>705516</v>
          </cell>
          <cell r="B15575" t="str">
            <v>TEJA N.6 VENTIL DERECHA P7</v>
          </cell>
        </row>
        <row r="15576">
          <cell r="A15576">
            <v>705517</v>
          </cell>
          <cell r="B15576" t="str">
            <v>CABALLETE ART.INFERIOR P.10 PINT</v>
          </cell>
        </row>
        <row r="15577">
          <cell r="A15577">
            <v>705518</v>
          </cell>
          <cell r="B15577" t="str">
            <v>CABALLETE ART.SUPERIOR P.10 PINT</v>
          </cell>
        </row>
        <row r="15578">
          <cell r="A15578">
            <v>706004</v>
          </cell>
          <cell r="B15578" t="str">
            <v>TEJA No. 4 P.5 RURALIT COLOMBIT</v>
          </cell>
        </row>
        <row r="15579">
          <cell r="A15579">
            <v>706005</v>
          </cell>
          <cell r="B15579" t="str">
            <v>TEJA No. 5 P.5 RURALIT COLOMBIT</v>
          </cell>
        </row>
        <row r="15580">
          <cell r="A15580">
            <v>706006</v>
          </cell>
          <cell r="B15580" t="str">
            <v>TEJA No. 6 P.5 RURALIT COLOMBIT</v>
          </cell>
        </row>
        <row r="15581">
          <cell r="A15581">
            <v>706008</v>
          </cell>
          <cell r="B15581" t="str">
            <v>TEJA No. 8 P.5 RURALIT COLOMBIT</v>
          </cell>
        </row>
        <row r="15582">
          <cell r="A15582">
            <v>706010</v>
          </cell>
          <cell r="B15582" t="str">
            <v>TEJA No. 10 P.5 RURALIT COLOMBIT</v>
          </cell>
        </row>
        <row r="15583">
          <cell r="A15583">
            <v>706011</v>
          </cell>
          <cell r="B15583" t="str">
            <v>TERMINAL LAT N.5 DERECHA P5 RURALIT</v>
          </cell>
        </row>
        <row r="15584">
          <cell r="A15584">
            <v>706012</v>
          </cell>
          <cell r="B15584" t="str">
            <v>TERMINAL LAT N.5 IZQUIERDA P5 RURALIT</v>
          </cell>
        </row>
        <row r="15585">
          <cell r="A15585">
            <v>706501</v>
          </cell>
          <cell r="B15585" t="str">
            <v>CABALLETE FIJO 15G P.5 RURALIT</v>
          </cell>
        </row>
        <row r="15586">
          <cell r="A15586">
            <v>706502</v>
          </cell>
          <cell r="B15586" t="str">
            <v>CABALLETE FIJO 20G P.5 RURALIT</v>
          </cell>
        </row>
        <row r="15587">
          <cell r="A15587">
            <v>706503</v>
          </cell>
          <cell r="B15587" t="str">
            <v>CABALLETE UNIVERSAL P.5 RURALIT</v>
          </cell>
        </row>
        <row r="15588">
          <cell r="A15588">
            <v>706504</v>
          </cell>
          <cell r="B15588" t="str">
            <v>CABALLETE ART. INF P5 RURALIT</v>
          </cell>
        </row>
        <row r="15589">
          <cell r="A15589">
            <v>706505</v>
          </cell>
          <cell r="B15589" t="str">
            <v>CABALLETE ART. SUP P5 RURALIT</v>
          </cell>
        </row>
        <row r="15590">
          <cell r="A15590">
            <v>707004</v>
          </cell>
          <cell r="B15590" t="str">
            <v>CLARABOYA No.4 P.5 RURALIT</v>
          </cell>
        </row>
        <row r="15591">
          <cell r="A15591">
            <v>707005</v>
          </cell>
          <cell r="B15591" t="str">
            <v>CLARABOYA No.5 P.5 RURALIT</v>
          </cell>
        </row>
        <row r="15592">
          <cell r="A15592">
            <v>707006</v>
          </cell>
          <cell r="B15592" t="str">
            <v>CLARABOYA No.6 P.5 RURALIT</v>
          </cell>
        </row>
        <row r="15593">
          <cell r="A15593">
            <v>707501</v>
          </cell>
          <cell r="B15593" t="str">
            <v>TEJA 1.60 MT COLONIAL/ESPAÑOLA</v>
          </cell>
        </row>
        <row r="15594">
          <cell r="A15594">
            <v>707502</v>
          </cell>
          <cell r="B15594" t="str">
            <v>TEJA 0.70 MT COLONIAL/ESPAÑOLA</v>
          </cell>
        </row>
        <row r="15595">
          <cell r="A15595">
            <v>707503</v>
          </cell>
          <cell r="B15595" t="str">
            <v>CABALLETE ART SUPERIOR COLONIAL</v>
          </cell>
        </row>
        <row r="15596">
          <cell r="A15596">
            <v>707504</v>
          </cell>
          <cell r="B15596" t="str">
            <v>CABALLETE ART INFERIOR COLONIAL</v>
          </cell>
        </row>
        <row r="15597">
          <cell r="A15597">
            <v>707505</v>
          </cell>
          <cell r="B15597" t="str">
            <v>CLARABOYA 1.60MT COLONIAL</v>
          </cell>
        </row>
        <row r="15598">
          <cell r="A15598">
            <v>707506</v>
          </cell>
          <cell r="B15598" t="str">
            <v>CABALLETE UNIV COLONIAL</v>
          </cell>
        </row>
        <row r="15599">
          <cell r="A15599">
            <v>707507</v>
          </cell>
          <cell r="B15599" t="str">
            <v>LIMATESA COLONIAL PINT</v>
          </cell>
        </row>
        <row r="15600">
          <cell r="A15600">
            <v>707508</v>
          </cell>
          <cell r="B15600" t="str">
            <v>LIMATESA TERMINAL COLONIAL PINT</v>
          </cell>
        </row>
        <row r="15601">
          <cell r="A15601">
            <v>707509</v>
          </cell>
          <cell r="B15601" t="str">
            <v>GANCH P/TEJA COLONIAL</v>
          </cell>
        </row>
        <row r="15602">
          <cell r="A15602">
            <v>707510</v>
          </cell>
          <cell r="B15602" t="str">
            <v>GRAN UNION CAB UNIV LIMATESA COLONIAL</v>
          </cell>
        </row>
        <row r="15603">
          <cell r="A15603">
            <v>707511</v>
          </cell>
          <cell r="B15603" t="str">
            <v>UNION CAB UNIV LIMATESA COLONIAL</v>
          </cell>
        </row>
        <row r="15604">
          <cell r="A15604">
            <v>707601</v>
          </cell>
          <cell r="B15604" t="str">
            <v>TEJA 1.24 M TOSCANA COLOR</v>
          </cell>
        </row>
        <row r="15605">
          <cell r="A15605">
            <v>707602</v>
          </cell>
          <cell r="B15605" t="str">
            <v>TEJA 0.67 M TOSCANA COLOR</v>
          </cell>
        </row>
        <row r="15606">
          <cell r="A15606">
            <v>707610</v>
          </cell>
          <cell r="B15606" t="str">
            <v>CABALLETE ART INF TOSCANA COLOR</v>
          </cell>
        </row>
        <row r="15607">
          <cell r="A15607">
            <v>707611</v>
          </cell>
          <cell r="B15607" t="str">
            <v>CABALLETE ART SUP TOSCANA COLOR</v>
          </cell>
        </row>
        <row r="15608">
          <cell r="A15608">
            <v>707612</v>
          </cell>
          <cell r="B15608" t="str">
            <v>CLARABOYA TOSCANA COLOR</v>
          </cell>
        </row>
        <row r="15609">
          <cell r="A15609">
            <v>707613</v>
          </cell>
          <cell r="B15609" t="str">
            <v>LIMATESA TOSCANA COLOR</v>
          </cell>
        </row>
        <row r="15610">
          <cell r="A15610">
            <v>707614</v>
          </cell>
          <cell r="B15610" t="str">
            <v>CABALLETE UNIVERSAL TOSCANA</v>
          </cell>
        </row>
        <row r="15611">
          <cell r="A15611">
            <v>707615</v>
          </cell>
          <cell r="B15611" t="str">
            <v>UNION CAB UNIV LIMAT TOSCANA</v>
          </cell>
        </row>
        <row r="15612">
          <cell r="A15612">
            <v>707616</v>
          </cell>
          <cell r="B15612" t="str">
            <v>LIMATESA TERMINAL TOSCANA</v>
          </cell>
        </row>
        <row r="15613">
          <cell r="A15613">
            <v>707708</v>
          </cell>
          <cell r="B15613" t="str">
            <v>TEJA N.8 P3 DOBLE FACILIT</v>
          </cell>
        </row>
        <row r="15614">
          <cell r="A15614">
            <v>707801</v>
          </cell>
          <cell r="B15614" t="str">
            <v>TEJA GRANADA OCRE</v>
          </cell>
        </row>
        <row r="15615">
          <cell r="A15615">
            <v>707802</v>
          </cell>
          <cell r="B15615" t="str">
            <v>CABALLETE FIJO 15G GRANADA</v>
          </cell>
        </row>
        <row r="15616">
          <cell r="A15616">
            <v>707803</v>
          </cell>
          <cell r="B15616" t="str">
            <v>CABALLETE FIJO SUP GRANADA</v>
          </cell>
        </row>
        <row r="15617">
          <cell r="A15617">
            <v>707804</v>
          </cell>
          <cell r="B15617" t="str">
            <v>CLARABOYA TEJA GRANADA</v>
          </cell>
        </row>
        <row r="15618">
          <cell r="A15618">
            <v>707805</v>
          </cell>
          <cell r="B15618" t="str">
            <v>LIMATESA TEJA GRANADA</v>
          </cell>
        </row>
        <row r="15619">
          <cell r="A15619">
            <v>707806</v>
          </cell>
          <cell r="B15619" t="str">
            <v>LIMATESA TERMINAL GRANADA</v>
          </cell>
        </row>
        <row r="15620">
          <cell r="A15620">
            <v>707807</v>
          </cell>
          <cell r="B15620" t="str">
            <v>CABALLETE FIJO INF GRANADA</v>
          </cell>
        </row>
        <row r="15621">
          <cell r="A15621">
            <v>707808</v>
          </cell>
          <cell r="B15621" t="str">
            <v>UNION CAB FIJO LIMATESA 15G GRANADA</v>
          </cell>
        </row>
        <row r="15622">
          <cell r="A15622">
            <v>707809</v>
          </cell>
          <cell r="B15622" t="str">
            <v>CABALLETE ART. INF GRANADA</v>
          </cell>
        </row>
        <row r="15623">
          <cell r="A15623">
            <v>707810</v>
          </cell>
          <cell r="B15623" t="str">
            <v>CABALLETE ART. SUP GRANADA</v>
          </cell>
        </row>
        <row r="15624">
          <cell r="A15624">
            <v>707811</v>
          </cell>
          <cell r="B15624" t="str">
            <v>TERMINAL CONTRAMURO GRANADA PINT</v>
          </cell>
        </row>
        <row r="15625">
          <cell r="A15625">
            <v>708001</v>
          </cell>
          <cell r="B15625" t="str">
            <v>GANCHO P/PLACA TUBO DE SALIDA</v>
          </cell>
        </row>
        <row r="15626">
          <cell r="A15626">
            <v>708002</v>
          </cell>
          <cell r="B15626" t="str">
            <v>UNION CABALLETE TIPO C 15G P.7</v>
          </cell>
        </row>
        <row r="15627">
          <cell r="A15627">
            <v>708003</v>
          </cell>
          <cell r="B15627" t="str">
            <v>LIMATESA-LIMAHOYA</v>
          </cell>
        </row>
        <row r="15628">
          <cell r="A15628">
            <v>708004</v>
          </cell>
          <cell r="B15628" t="str">
            <v>TERMINAL LIMATESA P.7</v>
          </cell>
        </row>
        <row r="15629">
          <cell r="A15629">
            <v>708005</v>
          </cell>
          <cell r="B15629" t="str">
            <v>TORNILLO P/P.7 ESTRUCT MET COLOMBIT</v>
          </cell>
          <cell r="C15629">
            <v>17</v>
          </cell>
        </row>
        <row r="15630">
          <cell r="A15630">
            <v>708006</v>
          </cell>
          <cell r="B15630" t="str">
            <v>TAPA P/SOMBRERO DE TUBO DE SALIDA</v>
          </cell>
        </row>
        <row r="15631">
          <cell r="A15631">
            <v>708007</v>
          </cell>
          <cell r="B15631" t="str">
            <v>TUBO DE SALIDA PARA CLARABOYA</v>
          </cell>
        </row>
        <row r="15632">
          <cell r="A15632">
            <v>708008</v>
          </cell>
          <cell r="B15632" t="str">
            <v>ESQUINERO INT CCG</v>
          </cell>
        </row>
        <row r="15633">
          <cell r="A15633">
            <v>708009</v>
          </cell>
          <cell r="B15633" t="str">
            <v>ESQUINERO INT CCG-C CON TUBO</v>
          </cell>
        </row>
        <row r="15634">
          <cell r="A15634">
            <v>708010</v>
          </cell>
          <cell r="B15634" t="str">
            <v>SECCION CCG-R 0.71 MTS</v>
          </cell>
        </row>
        <row r="15635">
          <cell r="A15635">
            <v>708011</v>
          </cell>
          <cell r="B15635" t="str">
            <v>TERMINAL CCG 0.71 MTS</v>
          </cell>
        </row>
        <row r="15636">
          <cell r="A15636">
            <v>708012</v>
          </cell>
          <cell r="B15636" t="str">
            <v>TERMINAL CCG-R 0.71 MTS</v>
          </cell>
        </row>
        <row r="15637">
          <cell r="A15637">
            <v>708013</v>
          </cell>
          <cell r="B15637" t="str">
            <v>JGO.CONEXIONES ACUAVIVA/PERDURIT</v>
          </cell>
        </row>
        <row r="15638">
          <cell r="A15638">
            <v>708014</v>
          </cell>
          <cell r="B15638" t="str">
            <v>TORNILLO P/P.7 ESTRUCT CONCRETO MADERA COLOMBIT</v>
          </cell>
        </row>
        <row r="15639">
          <cell r="A15639">
            <v>708015</v>
          </cell>
          <cell r="B15639" t="str">
            <v>TORNILLO P/P.10 ESTRUCT MET COLOMBIT</v>
          </cell>
          <cell r="C15639">
            <v>49</v>
          </cell>
        </row>
        <row r="15640">
          <cell r="A15640">
            <v>708016</v>
          </cell>
          <cell r="B15640" t="str">
            <v>TORNILLO P/P.10 ESTRUCT CONCRETO MADERA COLOMBIT</v>
          </cell>
          <cell r="C15640">
            <v>400</v>
          </cell>
        </row>
        <row r="15641">
          <cell r="A15641">
            <v>708017</v>
          </cell>
          <cell r="B15641" t="str">
            <v>TERMINAL CONTRA MURO P.7</v>
          </cell>
          <cell r="C15641">
            <v>7</v>
          </cell>
        </row>
        <row r="15642">
          <cell r="A15642">
            <v>708019</v>
          </cell>
          <cell r="B15642" t="str">
            <v>CANAL CCG-A 2.50MTS</v>
          </cell>
        </row>
        <row r="15643">
          <cell r="A15643">
            <v>708021</v>
          </cell>
          <cell r="B15643" t="str">
            <v>UNION CABALLETE FIJO LIMAT 15G P.7</v>
          </cell>
          <cell r="C15643">
            <v>1</v>
          </cell>
        </row>
        <row r="15644">
          <cell r="A15644">
            <v>708022</v>
          </cell>
          <cell r="B15644" t="str">
            <v>JUEGO DE PLATINA P/CLARABOYA</v>
          </cell>
        </row>
        <row r="15645">
          <cell r="A15645">
            <v>708023</v>
          </cell>
          <cell r="B15645" t="str">
            <v>""TORNILLO 5/32X5"" P/TEJA AUTOPERFORANTE"</v>
          </cell>
        </row>
        <row r="15646">
          <cell r="A15646">
            <v>708029</v>
          </cell>
          <cell r="B15646" t="str">
            <v>""TORNILLO 1/4X5"" P/TEJA AUTOP. MADERA"</v>
          </cell>
          <cell r="C15646">
            <v>189</v>
          </cell>
        </row>
        <row r="15647">
          <cell r="A15647">
            <v>708501</v>
          </cell>
          <cell r="B15647" t="str">
            <v>PLACA 2440X1220X11 MM SUPERBOARD</v>
          </cell>
        </row>
        <row r="15648">
          <cell r="A15648">
            <v>708502</v>
          </cell>
          <cell r="B15648" t="str">
            <v>PLACA 2440X1220X8 MM SUPERBOARD</v>
          </cell>
        </row>
        <row r="15649">
          <cell r="A15649">
            <v>708503</v>
          </cell>
          <cell r="B15649" t="str">
            <v>PLACA 2400X1220X10MM SUPERBOARD</v>
          </cell>
          <cell r="C15649">
            <v>1</v>
          </cell>
        </row>
        <row r="15650">
          <cell r="A15650">
            <v>708504</v>
          </cell>
          <cell r="B15650" t="str">
            <v>PLACA 1214X605X4MM SUPERBOARD</v>
          </cell>
        </row>
        <row r="15651">
          <cell r="A15651">
            <v>708506</v>
          </cell>
          <cell r="B15651" t="str">
            <v>PLACA 1220X1220X4MM SUPERBOARD</v>
          </cell>
        </row>
        <row r="15652">
          <cell r="A15652">
            <v>708507</v>
          </cell>
          <cell r="B15652" t="str">
            <v>PLACA 2440X1220X6MM SUPERBOARD</v>
          </cell>
        </row>
        <row r="15653">
          <cell r="A15653">
            <v>708508</v>
          </cell>
          <cell r="B15653" t="str">
            <v>PLACA 2440X1220X14MM SUPERBOARD</v>
          </cell>
          <cell r="C15653">
            <v>2</v>
          </cell>
        </row>
        <row r="15654">
          <cell r="A15654">
            <v>708509</v>
          </cell>
          <cell r="B15654" t="str">
            <v>PLACA 2440X1220X17MM SUPERBOARD</v>
          </cell>
        </row>
        <row r="15655">
          <cell r="A15655">
            <v>708510</v>
          </cell>
          <cell r="B15655" t="str">
            <v>PLACA 2440X1220X20MM SUPERBOARD</v>
          </cell>
          <cell r="C15655">
            <v>4</v>
          </cell>
        </row>
        <row r="15656">
          <cell r="A15656">
            <v>708514</v>
          </cell>
          <cell r="B15656" t="str">
            <v>SUPERBOARD MADERA 2440X1220X4MM</v>
          </cell>
        </row>
        <row r="15657">
          <cell r="A15657">
            <v>708515</v>
          </cell>
          <cell r="B15657" t="str">
            <v>PLACA 2440X1220X4MM SUPERBOARD</v>
          </cell>
        </row>
        <row r="15658">
          <cell r="A15658">
            <v>708528</v>
          </cell>
          <cell r="B15658" t="str">
            <v>MULTIPLAK 1214X605X4MM</v>
          </cell>
        </row>
        <row r="15659">
          <cell r="A15659">
            <v>708601</v>
          </cell>
          <cell r="B15659" t="str">
            <v>PLACA YESO ST 1220X2440X12.7MM</v>
          </cell>
        </row>
        <row r="15660">
          <cell r="A15660">
            <v>708603</v>
          </cell>
          <cell r="B15660" t="str">
            <v>PLACA GYPLAC RH 1220X2440X12.7MM</v>
          </cell>
        </row>
        <row r="15661">
          <cell r="A15661">
            <v>708604</v>
          </cell>
          <cell r="B15661" t="str">
            <v>PLACA GYPLAC ST 1220X2440X3/8</v>
          </cell>
        </row>
        <row r="15662">
          <cell r="A15662">
            <v>708701</v>
          </cell>
          <cell r="B15662" t="str">
            <v>OMEGA 2.44</v>
          </cell>
          <cell r="C15662">
            <v>1278</v>
          </cell>
        </row>
        <row r="15663">
          <cell r="A15663">
            <v>708702</v>
          </cell>
          <cell r="B15663" t="str">
            <v>VIGUETA 2.44</v>
          </cell>
          <cell r="C15663">
            <v>1234</v>
          </cell>
        </row>
        <row r="15664">
          <cell r="A15664">
            <v>708703</v>
          </cell>
          <cell r="B15664" t="str">
            <v>ANGULO 2X2 2.44</v>
          </cell>
          <cell r="C15664">
            <v>2583</v>
          </cell>
        </row>
        <row r="15665">
          <cell r="A15665">
            <v>708704</v>
          </cell>
          <cell r="B15665" t="str">
            <v>PARAL B-6X 2.44 C.26</v>
          </cell>
          <cell r="C15665">
            <v>796</v>
          </cell>
        </row>
        <row r="15666">
          <cell r="A15666">
            <v>708705</v>
          </cell>
          <cell r="B15666" t="str">
            <v>PARAL B-9X 2.44 C.26</v>
          </cell>
          <cell r="C15666">
            <v>1059</v>
          </cell>
        </row>
        <row r="15667">
          <cell r="A15667">
            <v>708706</v>
          </cell>
          <cell r="B15667" t="str">
            <v>CANAL B-6X 2.44 C.26</v>
          </cell>
          <cell r="C15667">
            <v>1075</v>
          </cell>
        </row>
        <row r="15668">
          <cell r="A15668">
            <v>708707</v>
          </cell>
          <cell r="B15668" t="str">
            <v>CANAL B-9X 2.44 C.26</v>
          </cell>
          <cell r="C15668">
            <v>1099</v>
          </cell>
        </row>
        <row r="15669">
          <cell r="A15669">
            <v>708708</v>
          </cell>
          <cell r="B15669" t="str">
            <v>PERFIL PRINCIPAL X 3.66</v>
          </cell>
          <cell r="C15669">
            <v>38</v>
          </cell>
        </row>
        <row r="15670">
          <cell r="A15670">
            <v>708709</v>
          </cell>
          <cell r="B15670" t="str">
            <v>PERFIL SECUNDARIO X 1.22</v>
          </cell>
        </row>
        <row r="15671">
          <cell r="A15671">
            <v>708710</v>
          </cell>
          <cell r="B15671" t="str">
            <v>PERFIL SECUNDARIO X 0.61</v>
          </cell>
        </row>
        <row r="15672">
          <cell r="A15672">
            <v>708711</v>
          </cell>
          <cell r="B15672" t="str">
            <v>ANGULO IMPORTADO X 3.05</v>
          </cell>
        </row>
        <row r="15673">
          <cell r="A15673">
            <v>708714</v>
          </cell>
          <cell r="B15673" t="str">
            <v>DILATACION EN Z 1CMS PVC 3.05 MTS</v>
          </cell>
        </row>
        <row r="15674">
          <cell r="A15674">
            <v>708715</v>
          </cell>
          <cell r="B15674" t="str">
            <v>ANGULO 3X2 2.44</v>
          </cell>
          <cell r="C15674">
            <v>1051</v>
          </cell>
        </row>
        <row r="15675">
          <cell r="A15675">
            <v>708719</v>
          </cell>
          <cell r="B15675" t="str">
            <v>ANGULO 2.5X2.5 2.44</v>
          </cell>
          <cell r="C15675">
            <v>91</v>
          </cell>
        </row>
        <row r="15676">
          <cell r="A15676">
            <v>708721</v>
          </cell>
          <cell r="B15676" t="str">
            <v>PARAL B-6X 3.05 C.26</v>
          </cell>
          <cell r="C15676">
            <v>19</v>
          </cell>
        </row>
        <row r="15677">
          <cell r="A15677">
            <v>708722</v>
          </cell>
          <cell r="B15677" t="str">
            <v>PARAL B-6X 3.66 C.26</v>
          </cell>
          <cell r="C15677">
            <v>13</v>
          </cell>
        </row>
        <row r="15678">
          <cell r="A15678">
            <v>708723</v>
          </cell>
          <cell r="B15678" t="str">
            <v>PARAL B-9X 3.66 C.26</v>
          </cell>
          <cell r="C15678">
            <v>10</v>
          </cell>
        </row>
        <row r="15679">
          <cell r="A15679">
            <v>708724</v>
          </cell>
          <cell r="B15679" t="str">
            <v>CANAL B-6X 3.66 C.26</v>
          </cell>
          <cell r="C15679">
            <v>4</v>
          </cell>
        </row>
        <row r="15680">
          <cell r="A15680">
            <v>708725</v>
          </cell>
          <cell r="B15680" t="str">
            <v>CANAL B-9X 3.66 C.26</v>
          </cell>
          <cell r="C15680">
            <v>4</v>
          </cell>
        </row>
        <row r="15681">
          <cell r="A15681">
            <v>708730</v>
          </cell>
          <cell r="B15681" t="str">
            <v>PARAL B-6X 2.44 C.24</v>
          </cell>
        </row>
        <row r="15682">
          <cell r="A15682">
            <v>708731</v>
          </cell>
          <cell r="B15682" t="str">
            <v>CANAL B-6X 2.44 C.24</v>
          </cell>
        </row>
        <row r="15683">
          <cell r="A15683">
            <v>708801</v>
          </cell>
          <cell r="B15683" t="str">
            <v>VINILO T. DRYWALL CUÑETE</v>
          </cell>
        </row>
        <row r="15684">
          <cell r="A15684">
            <v>708803</v>
          </cell>
          <cell r="B15684" t="str">
            <v>MASILLA SUPERMASTICK CUÑETE</v>
          </cell>
        </row>
        <row r="15685">
          <cell r="A15685">
            <v>708805</v>
          </cell>
          <cell r="B15685" t="str">
            <v>MASILLA SUPERMASTICK GALON</v>
          </cell>
        </row>
        <row r="15686">
          <cell r="A15686">
            <v>708811</v>
          </cell>
          <cell r="B15686" t="str">
            <v>VINILO T. DRYWALL GALON</v>
          </cell>
        </row>
        <row r="15687">
          <cell r="A15687">
            <v>708812</v>
          </cell>
          <cell r="B15687" t="str">
            <v>VINILO GALON T2 NORMAL</v>
          </cell>
        </row>
        <row r="15688">
          <cell r="A15688">
            <v>708813</v>
          </cell>
          <cell r="B15688" t="str">
            <v>MASILLA SUPERMASTICK CAJA</v>
          </cell>
        </row>
        <row r="15689">
          <cell r="A15689">
            <v>708814</v>
          </cell>
          <cell r="B15689" t="str">
            <v>MASILLA SUPERMASTICK 2.5 GALONES</v>
          </cell>
        </row>
        <row r="15690">
          <cell r="A15690">
            <v>708816</v>
          </cell>
          <cell r="B15690" t="str">
            <v>VINILO CUÑETE T1 NORMAL</v>
          </cell>
        </row>
        <row r="15691">
          <cell r="A15691">
            <v>708817</v>
          </cell>
          <cell r="B15691" t="str">
            <v>MASILLA EN POLVO 30 KG 90MINUTOS</v>
          </cell>
        </row>
        <row r="15692">
          <cell r="A15692">
            <v>708819</v>
          </cell>
          <cell r="B15692" t="str">
            <v>MASILLA SUPERMASTICK CUARTO 1.5 KG</v>
          </cell>
        </row>
        <row r="15693">
          <cell r="A15693">
            <v>708820</v>
          </cell>
          <cell r="B15693" t="str">
            <v>MASILLA FORRADO EN SECO CUÑETE 28KG</v>
          </cell>
        </row>
        <row r="15694">
          <cell r="A15694">
            <v>708821</v>
          </cell>
          <cell r="B15694" t="str">
            <v>VINILO PRIMER SUPERMASTICK CUÑETE</v>
          </cell>
        </row>
        <row r="15695">
          <cell r="A15695">
            <v>708901</v>
          </cell>
          <cell r="B15695" t="str">
            <v>CARGA SUELTA VERDE</v>
          </cell>
          <cell r="C15695">
            <v>6380</v>
          </cell>
        </row>
        <row r="15696">
          <cell r="A15696">
            <v>708902</v>
          </cell>
          <cell r="B15696" t="str">
            <v>CARGA SUELTA AMARILLA</v>
          </cell>
          <cell r="C15696">
            <v>527</v>
          </cell>
        </row>
        <row r="15697">
          <cell r="A15697">
            <v>708903</v>
          </cell>
          <cell r="B15697" t="str">
            <v>CARGA TIRA AMARILLA</v>
          </cell>
          <cell r="C15697">
            <v>32</v>
          </cell>
        </row>
        <row r="15698">
          <cell r="A15698">
            <v>708904</v>
          </cell>
          <cell r="B15698" t="str">
            <v>""PERNO 1508 1"""</v>
          </cell>
          <cell r="C15698">
            <v>300</v>
          </cell>
        </row>
        <row r="15699">
          <cell r="A15699">
            <v>708905</v>
          </cell>
          <cell r="B15699" t="str">
            <v>TORNILLO PTA AGUDA 6X1 LAMINA</v>
          </cell>
          <cell r="C15699">
            <v>11707</v>
          </cell>
        </row>
        <row r="15700">
          <cell r="A15700">
            <v>708906</v>
          </cell>
          <cell r="B15700" t="str">
            <v>TORNILLO PTA AGUDA 7 X 7/16</v>
          </cell>
          <cell r="C15700">
            <v>16836</v>
          </cell>
        </row>
        <row r="15701">
          <cell r="A15701">
            <v>708907</v>
          </cell>
          <cell r="B15701" t="str">
            <v>TORNILLO PTA AGUDA 8 X 1/2</v>
          </cell>
          <cell r="C15701">
            <v>14284</v>
          </cell>
        </row>
        <row r="15702">
          <cell r="A15702">
            <v>708909</v>
          </cell>
          <cell r="B15702" t="str">
            <v>TORNILLO PTA AGUDA 8 X 1</v>
          </cell>
          <cell r="C15702">
            <v>505</v>
          </cell>
        </row>
        <row r="15703">
          <cell r="A15703">
            <v>708910</v>
          </cell>
          <cell r="B15703" t="str">
            <v>TORNILLO PTA BROCA 6 X 1</v>
          </cell>
          <cell r="C15703">
            <v>17296</v>
          </cell>
        </row>
        <row r="15704">
          <cell r="A15704">
            <v>708911</v>
          </cell>
          <cell r="B15704" t="str">
            <v>TORNILLO PTA BROCA 8 X 1 1/4 ALETAS</v>
          </cell>
          <cell r="C15704">
            <v>18017</v>
          </cell>
        </row>
        <row r="15705">
          <cell r="A15705">
            <v>708912</v>
          </cell>
          <cell r="B15705" t="str">
            <v>TORNILLO PTA BROCA 8 X 3/4</v>
          </cell>
          <cell r="C15705">
            <v>3411</v>
          </cell>
        </row>
        <row r="15706">
          <cell r="A15706">
            <v>708913</v>
          </cell>
          <cell r="B15706" t="str">
            <v>TORNILLO PTA BROCA 7 X 7/16</v>
          </cell>
          <cell r="C15706">
            <v>4322</v>
          </cell>
        </row>
        <row r="15707">
          <cell r="A15707">
            <v>708914</v>
          </cell>
          <cell r="B15707" t="str">
            <v>CHAZO PUNTILLA 5/16</v>
          </cell>
          <cell r="C15707">
            <v>750</v>
          </cell>
        </row>
        <row r="15708">
          <cell r="A15708">
            <v>708916</v>
          </cell>
          <cell r="B15708" t="str">
            <v>TORNILLO PTA BROCA 8 X 1</v>
          </cell>
        </row>
        <row r="15709">
          <cell r="A15709">
            <v>708918</v>
          </cell>
          <cell r="B15709" t="str">
            <v>TORNILLO PTA AGUDA 8 X 1/2 EXTRA PLANO AUT</v>
          </cell>
        </row>
        <row r="15710">
          <cell r="A15710">
            <v>708919</v>
          </cell>
          <cell r="B15710" t="str">
            <v>TORNILLO 6X1 AVELLAN</v>
          </cell>
        </row>
        <row r="15711">
          <cell r="A15711">
            <v>708920</v>
          </cell>
          <cell r="B15711" t="str">
            <v>CARGA TIRA VERDE</v>
          </cell>
          <cell r="C15711">
            <v>300</v>
          </cell>
        </row>
        <row r="15712">
          <cell r="A15712">
            <v>708921</v>
          </cell>
          <cell r="B15712" t="str">
            <v>YESO BLANCO 25 KG</v>
          </cell>
        </row>
        <row r="15713">
          <cell r="A15713">
            <v>708922</v>
          </cell>
          <cell r="B15713" t="str">
            <v>TORNILLO PTA AGUDA 8 X 1</v>
          </cell>
        </row>
        <row r="15714">
          <cell r="A15714">
            <v>708923</v>
          </cell>
          <cell r="B15714" t="str">
            <v>PISTOLA DE FIJACIÓN TIRO A TIRO</v>
          </cell>
        </row>
        <row r="15715">
          <cell r="A15715">
            <v>708924</v>
          </cell>
          <cell r="B15715" t="str">
            <v>PISTOLA DE FIJACIÓN CANANA</v>
          </cell>
        </row>
        <row r="15716">
          <cell r="A15716">
            <v>708930</v>
          </cell>
          <cell r="B15716" t="str">
            <v>TORNILLO PTA AGUDA 8 X 3/4</v>
          </cell>
          <cell r="C15716">
            <v>7000</v>
          </cell>
        </row>
        <row r="15717">
          <cell r="A15717">
            <v>709001</v>
          </cell>
          <cell r="B15717" t="str">
            <v>CINTA MALLA X 45 MTS</v>
          </cell>
          <cell r="C15717">
            <v>93</v>
          </cell>
        </row>
        <row r="15718">
          <cell r="A15718">
            <v>709002</v>
          </cell>
          <cell r="B15718" t="str">
            <v>CINTA PAPEL X 75 MTS</v>
          </cell>
          <cell r="C15718">
            <v>69</v>
          </cell>
        </row>
        <row r="15719">
          <cell r="A15719">
            <v>709003</v>
          </cell>
          <cell r="B15719" t="str">
            <v>CINTA MALLA X 20MTS</v>
          </cell>
          <cell r="C15719">
            <v>50</v>
          </cell>
        </row>
        <row r="15720">
          <cell r="A15720">
            <v>709004</v>
          </cell>
          <cell r="B15720" t="str">
            <v>CINTA METALICA 30 IMP</v>
          </cell>
          <cell r="C15720">
            <v>69</v>
          </cell>
        </row>
        <row r="15721">
          <cell r="A15721">
            <v>709005</v>
          </cell>
          <cell r="B15721" t="str">
            <v>CINTA MALLA X 150 MTS</v>
          </cell>
          <cell r="C15721">
            <v>31</v>
          </cell>
        </row>
        <row r="15722">
          <cell r="A15722">
            <v>709006</v>
          </cell>
          <cell r="B15722" t="str">
            <v>CINTA MALLA X 90 MTS</v>
          </cell>
          <cell r="C15722">
            <v>61</v>
          </cell>
        </row>
        <row r="15723">
          <cell r="A15723">
            <v>709007</v>
          </cell>
          <cell r="B15723" t="str">
            <v>LIJA GRANO 120</v>
          </cell>
          <cell r="C15723">
            <v>11</v>
          </cell>
        </row>
        <row r="15724">
          <cell r="A15724">
            <v>709008</v>
          </cell>
          <cell r="B15724" t="str">
            <v>LIJA GRANO 150</v>
          </cell>
          <cell r="C15724">
            <v>40</v>
          </cell>
        </row>
        <row r="15725">
          <cell r="A15725">
            <v>709101</v>
          </cell>
          <cell r="B15725" t="str">
            <v>LAMINA F.M. 0.60 X 0.60 BNBM</v>
          </cell>
        </row>
        <row r="15726">
          <cell r="A15726">
            <v>709102</v>
          </cell>
          <cell r="B15726" t="str">
            <v>FRESCAHOGAR 2 1/2 SIN PAPEL ROLLO</v>
          </cell>
        </row>
        <row r="15727">
          <cell r="A15727">
            <v>709103</v>
          </cell>
          <cell r="B15727" t="str">
            <v>FRESCAHOGAR 2 1/2 CON PAPEL ROLLO</v>
          </cell>
        </row>
        <row r="15728">
          <cell r="A15728">
            <v>709104</v>
          </cell>
          <cell r="B15728" t="str">
            <v>FRESCAHOGAR 2 1/2 SIN PAPEL LAMINA</v>
          </cell>
        </row>
        <row r="15729">
          <cell r="A15729">
            <v>709105</v>
          </cell>
          <cell r="B15729" t="str">
            <v>FRESCAHOGAR 3 1/2 SIN PAPEL ROLLO</v>
          </cell>
        </row>
        <row r="15730">
          <cell r="A15730">
            <v>709808</v>
          </cell>
          <cell r="B15730" t="str">
            <v>TORNILLO PTA BROCA 8 X 1/2</v>
          </cell>
          <cell r="C15730">
            <v>1659</v>
          </cell>
        </row>
        <row r="15731">
          <cell r="A15731">
            <v>709901</v>
          </cell>
          <cell r="B15731" t="str">
            <v>GALON DE PINTURA BLANCO SKINCO</v>
          </cell>
        </row>
        <row r="15732">
          <cell r="A15732">
            <v>709902</v>
          </cell>
          <cell r="B15732" t="str">
            <v>CINTA PAPEL 5 X 23 MTS</v>
          </cell>
          <cell r="C15732">
            <v>38</v>
          </cell>
        </row>
        <row r="15733">
          <cell r="A15733">
            <v>709903</v>
          </cell>
          <cell r="B15733" t="str">
            <v>CINTA PAPEL X 150 MTS</v>
          </cell>
          <cell r="C15733">
            <v>57</v>
          </cell>
        </row>
        <row r="15734">
          <cell r="A15734">
            <v>709904</v>
          </cell>
          <cell r="B15734" t="str">
            <v>TUBO ESTRUCT RECTAN 90X50X1,5MM</v>
          </cell>
          <cell r="C15734">
            <v>2</v>
          </cell>
        </row>
        <row r="15735">
          <cell r="A15735">
            <v>711004</v>
          </cell>
          <cell r="B15735" t="str">
            <v>100983- TEJA No. 4 LUMINIT T.E.</v>
          </cell>
          <cell r="C15735">
            <v>124</v>
          </cell>
        </row>
        <row r="15736">
          <cell r="A15736">
            <v>711005</v>
          </cell>
          <cell r="B15736" t="str">
            <v>100984- TEJA No. 5 LUMINIT T.E.</v>
          </cell>
          <cell r="C15736">
            <v>109</v>
          </cell>
        </row>
        <row r="15737">
          <cell r="A15737">
            <v>711006</v>
          </cell>
          <cell r="B15737" t="str">
            <v>100985- TEJA No. 6 LUMINIT T.E.</v>
          </cell>
          <cell r="C15737">
            <v>336</v>
          </cell>
        </row>
        <row r="15738">
          <cell r="A15738">
            <v>711008</v>
          </cell>
          <cell r="B15738" t="str">
            <v>100986- TEJA No. 8 LUMINIT T.E.</v>
          </cell>
          <cell r="C15738">
            <v>248</v>
          </cell>
        </row>
        <row r="15739">
          <cell r="A15739">
            <v>711010</v>
          </cell>
          <cell r="B15739" t="str">
            <v>100987- TEJA No. 10 LUMINIT T.E.</v>
          </cell>
          <cell r="C15739">
            <v>335</v>
          </cell>
        </row>
        <row r="15740">
          <cell r="A15740">
            <v>711012</v>
          </cell>
          <cell r="B15740" t="str">
            <v>TEJA No. 12 LUMINIT T.E.</v>
          </cell>
          <cell r="C15740">
            <v>30</v>
          </cell>
        </row>
        <row r="15741">
          <cell r="A15741">
            <v>711105</v>
          </cell>
          <cell r="B15741" t="str">
            <v>TEJA No. 5 LUMINIT T.E. AZUL</v>
          </cell>
        </row>
        <row r="15742">
          <cell r="A15742">
            <v>711108</v>
          </cell>
          <cell r="B15742" t="str">
            <v>TEJA No. 8 LUMINIT T.E. AZUL</v>
          </cell>
        </row>
        <row r="15743">
          <cell r="A15743">
            <v>711110</v>
          </cell>
          <cell r="B15743" t="str">
            <v>TEJA No. 10 LUMINIT T.E. AZUL</v>
          </cell>
        </row>
        <row r="15744">
          <cell r="A15744">
            <v>712007</v>
          </cell>
          <cell r="B15744" t="str">
            <v>100989- TEJA No. 7 LUMINIT T.Z.</v>
          </cell>
          <cell r="C15744">
            <v>37</v>
          </cell>
        </row>
        <row r="15745">
          <cell r="A15745">
            <v>712008</v>
          </cell>
          <cell r="B15745" t="str">
            <v>100990- TEJA No. 8 LUMINIT T.Z.</v>
          </cell>
          <cell r="C15745">
            <v>26</v>
          </cell>
        </row>
        <row r="15746">
          <cell r="A15746">
            <v>712010</v>
          </cell>
          <cell r="B15746" t="str">
            <v>100991 - TEJA No. 10 LUMINIT T.Z.</v>
          </cell>
          <cell r="C15746">
            <v>4</v>
          </cell>
        </row>
        <row r="15747">
          <cell r="A15747">
            <v>712012</v>
          </cell>
          <cell r="B15747" t="str">
            <v>TEJA No. 12 LUMINIT T.Z.</v>
          </cell>
          <cell r="C15747">
            <v>30</v>
          </cell>
        </row>
        <row r="15748">
          <cell r="A15748">
            <v>712110</v>
          </cell>
          <cell r="B15748" t="str">
            <v>TEJA No. 10 LUMINIT T.Z. AZUL</v>
          </cell>
        </row>
        <row r="15749">
          <cell r="A15749">
            <v>713004</v>
          </cell>
          <cell r="B15749" t="str">
            <v>TEJA No. 4 TERFOR T.E.</v>
          </cell>
          <cell r="C15749">
            <v>2</v>
          </cell>
        </row>
        <row r="15750">
          <cell r="A15750">
            <v>713006</v>
          </cell>
          <cell r="B15750" t="str">
            <v>TEJA No. 6 TERFOR T.E.</v>
          </cell>
          <cell r="C15750">
            <v>8</v>
          </cell>
        </row>
        <row r="15751">
          <cell r="A15751">
            <v>713008</v>
          </cell>
          <cell r="B15751" t="str">
            <v>TEJA No. 8 TERFOR T.E.</v>
          </cell>
          <cell r="C15751">
            <v>4</v>
          </cell>
        </row>
        <row r="15752">
          <cell r="A15752">
            <v>713010</v>
          </cell>
          <cell r="B15752" t="str">
            <v>TEJA No. 10 TERFOR T.E.</v>
          </cell>
          <cell r="C15752">
            <v>5</v>
          </cell>
        </row>
        <row r="15753">
          <cell r="A15753">
            <v>714010</v>
          </cell>
          <cell r="B15753" t="str">
            <v>TEJA No. 10 TERFOR T.Z.</v>
          </cell>
        </row>
        <row r="15754">
          <cell r="A15754">
            <v>714504</v>
          </cell>
          <cell r="B15754" t="str">
            <v>TEJA No. 4 TRANSPARENTE T.E.</v>
          </cell>
          <cell r="C15754">
            <v>2</v>
          </cell>
        </row>
        <row r="15755">
          <cell r="A15755">
            <v>714505</v>
          </cell>
          <cell r="B15755" t="str">
            <v>TEJA No. 5 TRANSPARENTE T.E.</v>
          </cell>
          <cell r="C15755">
            <v>4</v>
          </cell>
        </row>
        <row r="15756">
          <cell r="A15756">
            <v>714506</v>
          </cell>
          <cell r="B15756" t="str">
            <v>TEJA No. 6 TRANSPARENTE T.E.</v>
          </cell>
          <cell r="C15756">
            <v>12</v>
          </cell>
        </row>
        <row r="15757">
          <cell r="A15757">
            <v>714508</v>
          </cell>
          <cell r="B15757" t="str">
            <v>101001- TEJA No. 8 TRANSPARENTE T.E.</v>
          </cell>
          <cell r="C15757">
            <v>21</v>
          </cell>
        </row>
        <row r="15758">
          <cell r="A15758">
            <v>714510</v>
          </cell>
          <cell r="B15758" t="str">
            <v>TEJA No. 10 TRANSPARENTE T.E.</v>
          </cell>
          <cell r="C15758">
            <v>26</v>
          </cell>
        </row>
        <row r="15759">
          <cell r="A15759">
            <v>714512</v>
          </cell>
          <cell r="B15759" t="str">
            <v>TEJA No. 12 TRANSPARENTE T.E.</v>
          </cell>
        </row>
        <row r="15760">
          <cell r="A15760">
            <v>714607</v>
          </cell>
          <cell r="B15760" t="str">
            <v>TEJA No. 7 TRANSPARENTE T.Z.</v>
          </cell>
          <cell r="C15760">
            <v>12</v>
          </cell>
        </row>
        <row r="15761">
          <cell r="A15761">
            <v>714608</v>
          </cell>
          <cell r="B15761" t="str">
            <v>TEJA No. 8 TRANSPARENTE T.Z.</v>
          </cell>
        </row>
        <row r="15762">
          <cell r="A15762">
            <v>714610</v>
          </cell>
          <cell r="B15762" t="str">
            <v>TEJA No. 10 TRANSPARENTE T.Z.</v>
          </cell>
          <cell r="C15762">
            <v>32</v>
          </cell>
        </row>
        <row r="15763">
          <cell r="A15763">
            <v>716001</v>
          </cell>
          <cell r="B15763" t="str">
            <v>AMARRE PARA TEJA</v>
          </cell>
          <cell r="C15763">
            <v>493</v>
          </cell>
        </row>
        <row r="15764">
          <cell r="A15764">
            <v>716002</v>
          </cell>
          <cell r="B15764" t="str">
            <v>GANCHO PARA TEJA COLOMBIT</v>
          </cell>
          <cell r="C15764">
            <v>520</v>
          </cell>
        </row>
        <row r="15765">
          <cell r="A15765">
            <v>716003</v>
          </cell>
          <cell r="B15765" t="str">
            <v>GANCHO PARA TEJA ECONOMICO</v>
          </cell>
        </row>
        <row r="15766">
          <cell r="A15766">
            <v>720221</v>
          </cell>
          <cell r="B15766" t="str">
            <v>CABALLETE 0.60*0.90</v>
          </cell>
        </row>
        <row r="15767">
          <cell r="A15767">
            <v>722002</v>
          </cell>
          <cell r="B15767" t="str">
            <v>TANQUE 1000 LTS ECOLIDER</v>
          </cell>
        </row>
        <row r="15768">
          <cell r="A15768">
            <v>730101</v>
          </cell>
          <cell r="B15768" t="str">
            <v>TEJA N. 4 P.7 SKY ROOF</v>
          </cell>
        </row>
        <row r="15769">
          <cell r="A15769">
            <v>730108</v>
          </cell>
          <cell r="B15769" t="str">
            <v>TEJA N. 8 P.7 SKY ROOF</v>
          </cell>
        </row>
        <row r="15770">
          <cell r="A15770">
            <v>730532</v>
          </cell>
          <cell r="B15770" t="str">
            <v>TANQUE 500 LT ACUAPLAST NEGRO</v>
          </cell>
        </row>
        <row r="15771">
          <cell r="A15771">
            <v>730542</v>
          </cell>
          <cell r="B15771" t="str">
            <v>TANQUE 500 LT PONYPLAST</v>
          </cell>
        </row>
        <row r="15772">
          <cell r="A15772">
            <v>730602</v>
          </cell>
          <cell r="B15772" t="str">
            <v>BEBEDERO 500 LT ROTOPLAST</v>
          </cell>
        </row>
        <row r="15773">
          <cell r="A15773">
            <v>731001</v>
          </cell>
          <cell r="B15773" t="str">
            <v>TEJA TECHOLINE CLASSIC ROJA 2X0.95 MT.</v>
          </cell>
        </row>
        <row r="15774">
          <cell r="A15774">
            <v>731002</v>
          </cell>
          <cell r="B15774" t="str">
            <v>TEJA TECHOLINE CLASSIC VERDE 2X0.95 MT.</v>
          </cell>
        </row>
        <row r="15775">
          <cell r="A15775">
            <v>731003</v>
          </cell>
          <cell r="B15775" t="str">
            <v>TEJA TECHOLINE DESING ROJA 2X1.05  MT.</v>
          </cell>
        </row>
        <row r="15776">
          <cell r="A15776">
            <v>731004</v>
          </cell>
          <cell r="B15776" t="str">
            <v>TEJA TECHOLINE DESING VERDE 2X1.05  MT.</v>
          </cell>
        </row>
        <row r="15777">
          <cell r="A15777">
            <v>731005</v>
          </cell>
          <cell r="B15777" t="str">
            <v>TEJA TRANSLUCIDA TECHOLINE CLASSIC 2X0.95  MT.</v>
          </cell>
        </row>
        <row r="15778">
          <cell r="A15778">
            <v>731006</v>
          </cell>
          <cell r="B15778" t="str">
            <v>CUMBRERA ROJA 2X0.52 MT.</v>
          </cell>
        </row>
        <row r="15779">
          <cell r="A15779">
            <v>731007</v>
          </cell>
          <cell r="B15779" t="str">
            <v>CUMBRERA VERDE 2X0.52 MT.</v>
          </cell>
        </row>
        <row r="15780">
          <cell r="A15780">
            <v>731008</v>
          </cell>
          <cell r="B15780" t="str">
            <v>CAPUCHONES (100 UNID.) ROJO C/CLAVO HELICOIDAL</v>
          </cell>
        </row>
        <row r="15781">
          <cell r="A15781">
            <v>731009</v>
          </cell>
          <cell r="B15781" t="str">
            <v>CAPUCHONES (100 UNID.) VERDE C/CLAVO HELICOIDAL</v>
          </cell>
          <cell r="C15781">
            <v>22</v>
          </cell>
        </row>
        <row r="15782">
          <cell r="A15782">
            <v>731010</v>
          </cell>
          <cell r="B15782" t="str">
            <v>CAPUCHONES (100 UNID.) VERDE C/TORNILLO AUTOPERFORANTE</v>
          </cell>
          <cell r="C15782">
            <v>38</v>
          </cell>
        </row>
        <row r="15783">
          <cell r="A15783">
            <v>731011</v>
          </cell>
          <cell r="B15783" t="str">
            <v>CAPUCHONES (100 UNID.) ROJO C/TORNILLO AUTOPERFORANTE</v>
          </cell>
        </row>
        <row r="15784">
          <cell r="A15784">
            <v>731012</v>
          </cell>
          <cell r="B15784" t="str">
            <v>TECHOLINE BAJO TEJA 2.00X1.05</v>
          </cell>
        </row>
        <row r="15785">
          <cell r="A15785">
            <v>731013</v>
          </cell>
          <cell r="B15785" t="str">
            <v>""ONDUVILLA 1</v>
          </cell>
        </row>
        <row r="15786">
          <cell r="A15786">
            <v>731014</v>
          </cell>
          <cell r="B15786" t="str">
            <v>CUMBRERA ONDUVILLA 0.90X0.48</v>
          </cell>
        </row>
        <row r="15787">
          <cell r="A15787">
            <v>731015</v>
          </cell>
          <cell r="B15787" t="str">
            <v>TEJA TRANSLUCIDA POLICARBONATO CLASSIC 2X0.95  MT.</v>
          </cell>
        </row>
        <row r="15788">
          <cell r="A15788">
            <v>731016</v>
          </cell>
          <cell r="B15788" t="str">
            <v>TEJA BLANCA POLICARBONATO CLASSIC 2X0.95  MT.</v>
          </cell>
        </row>
        <row r="15789">
          <cell r="A15789">
            <v>740501</v>
          </cell>
          <cell r="B15789" t="str">
            <v>CERRAD.CLASICA DEPOSITO SATIN</v>
          </cell>
          <cell r="C15789">
            <v>1</v>
          </cell>
        </row>
        <row r="15790">
          <cell r="A15790">
            <v>740505</v>
          </cell>
          <cell r="B15790" t="str">
            <v>CERRAD.CLASICA ENTRADA P/PAL SATIN</v>
          </cell>
          <cell r="C15790">
            <v>22</v>
          </cell>
        </row>
        <row r="15791">
          <cell r="A15791">
            <v>740507</v>
          </cell>
          <cell r="B15791" t="str">
            <v>CERRAD.CLASICA BANO SATIN</v>
          </cell>
          <cell r="C15791">
            <v>1</v>
          </cell>
        </row>
        <row r="15792">
          <cell r="A15792">
            <v>741005</v>
          </cell>
          <cell r="B15792" t="str">
            <v>CERRAD.VERONA BANO MADERA-DORADO</v>
          </cell>
        </row>
        <row r="15793">
          <cell r="A15793">
            <v>741501</v>
          </cell>
          <cell r="B15793" t="str">
            <v>CERRAD.VENECIA PASO LIBRE CROMO MATE</v>
          </cell>
          <cell r="C15793">
            <v>3</v>
          </cell>
        </row>
        <row r="15794">
          <cell r="A15794">
            <v>741503</v>
          </cell>
          <cell r="B15794" t="str">
            <v>CERRAD.VENECIA ALCOBA CROMO MATE</v>
          </cell>
          <cell r="C15794">
            <v>2</v>
          </cell>
        </row>
        <row r="15795">
          <cell r="A15795">
            <v>741504</v>
          </cell>
          <cell r="B15795" t="str">
            <v>CERRAD.VENECIA ENTRADA CROMO MATE</v>
          </cell>
          <cell r="C15795">
            <v>4</v>
          </cell>
        </row>
        <row r="15796">
          <cell r="A15796">
            <v>741505</v>
          </cell>
          <cell r="B15796" t="str">
            <v>CERRAD.VENECIA BANO CROMO MATE</v>
          </cell>
          <cell r="C15796">
            <v>11</v>
          </cell>
        </row>
        <row r="15797">
          <cell r="A15797">
            <v>741506</v>
          </cell>
          <cell r="B15797" t="str">
            <v>CERRAD.VENECIA DEPOSITO CROMO MATE</v>
          </cell>
          <cell r="C15797">
            <v>7</v>
          </cell>
        </row>
        <row r="15798">
          <cell r="A15798">
            <v>744509</v>
          </cell>
          <cell r="B15798" t="str">
            <v>CERRAD.MUEBLE MADERA 35MM COBRE</v>
          </cell>
          <cell r="C15798">
            <v>1</v>
          </cell>
        </row>
        <row r="15799">
          <cell r="A15799">
            <v>745501</v>
          </cell>
          <cell r="B15799" t="str">
            <v>CERRAD.SOBREPONER PUERTA IZQUIERDA</v>
          </cell>
          <cell r="C15799">
            <v>1</v>
          </cell>
        </row>
        <row r="15800">
          <cell r="A15800">
            <v>745502</v>
          </cell>
          <cell r="B15800" t="str">
            <v>CERRAD.SOBREPONER PUERTA DERECHA</v>
          </cell>
          <cell r="C15800">
            <v>1</v>
          </cell>
        </row>
        <row r="15801">
          <cell r="A15801">
            <v>745503</v>
          </cell>
          <cell r="B15801" t="str">
            <v>CERRAD.SOBREPONER PUERTA IZQUIERDA</v>
          </cell>
          <cell r="C15801">
            <v>1</v>
          </cell>
        </row>
        <row r="15802">
          <cell r="A15802">
            <v>750401</v>
          </cell>
          <cell r="B15802" t="str">
            <v>C.CENTURY D.SEG. ENT.PRINC.CROMO</v>
          </cell>
          <cell r="C15802">
            <v>1</v>
          </cell>
        </row>
        <row r="15803">
          <cell r="A15803">
            <v>750402</v>
          </cell>
          <cell r="B15803" t="str">
            <v>SEG PRESTIGE P87 JUPITER SATIN NIQUEL ANTIMIC</v>
          </cell>
        </row>
        <row r="15804">
          <cell r="A15804">
            <v>750505</v>
          </cell>
          <cell r="B15804" t="str">
            <v>C.GEORGIA BANO/ALCOBA PLA.</v>
          </cell>
        </row>
        <row r="15805">
          <cell r="A15805">
            <v>750506</v>
          </cell>
          <cell r="B15805" t="str">
            <v>C.GEORGIA BANO/ALCOBA DO.B.</v>
          </cell>
          <cell r="C15805">
            <v>3</v>
          </cell>
        </row>
        <row r="15806">
          <cell r="A15806">
            <v>750507</v>
          </cell>
          <cell r="B15806" t="str">
            <v>C.GEORGIA ENTRADA OF. PLA.</v>
          </cell>
        </row>
        <row r="15807">
          <cell r="A15807">
            <v>750508</v>
          </cell>
          <cell r="B15807" t="str">
            <v>C.LATITUDE COLLINS BAÑO/AlCOBA SIN LLAVE CROMADO MATE</v>
          </cell>
        </row>
        <row r="15808">
          <cell r="A15808">
            <v>750509</v>
          </cell>
          <cell r="B15808" t="str">
            <v>C.LATITUDE COLLINS ALCOBA/OFICINA CROMADO MATE</v>
          </cell>
        </row>
        <row r="15809">
          <cell r="A15809">
            <v>750513</v>
          </cell>
          <cell r="B15809" t="str">
            <v>C.GEORGIA ENTRADA APTO. PLA.</v>
          </cell>
          <cell r="C15809">
            <v>7</v>
          </cell>
        </row>
        <row r="15810">
          <cell r="A15810">
            <v>750514</v>
          </cell>
          <cell r="B15810" t="str">
            <v>C.GEORGIA ENTRADA APTO. DO.B.</v>
          </cell>
          <cell r="C15810">
            <v>1</v>
          </cell>
        </row>
        <row r="15811">
          <cell r="A15811">
            <v>750601</v>
          </cell>
          <cell r="B15811" t="str">
            <v>C.PLYMOUTH BANO/ALCOBA PLA.</v>
          </cell>
        </row>
        <row r="15812">
          <cell r="A15812">
            <v>750602</v>
          </cell>
          <cell r="B15812" t="str">
            <v>C.PLYMOUTH ALCOBA C/LLAVES PLA.</v>
          </cell>
        </row>
        <row r="15813">
          <cell r="A15813">
            <v>750603</v>
          </cell>
          <cell r="B15813" t="str">
            <v>C.PLYMOUTH ALCOBA/OFICINA PLA.</v>
          </cell>
        </row>
        <row r="15814">
          <cell r="A15814">
            <v>750604</v>
          </cell>
          <cell r="B15814" t="str">
            <v>C.PLYMOUTH PASO CR.M.</v>
          </cell>
        </row>
        <row r="15815">
          <cell r="A15815">
            <v>750701</v>
          </cell>
          <cell r="B15815" t="str">
            <v>C. TUBULAR C/MANIJA BAÑO SATIN NIQUEL</v>
          </cell>
          <cell r="C15815">
            <v>5</v>
          </cell>
        </row>
        <row r="15816">
          <cell r="A15816">
            <v>750702</v>
          </cell>
          <cell r="B15816" t="str">
            <v>C. TUBULAR C/MANIJA ALCOBA SATIN NIQUEL</v>
          </cell>
          <cell r="C15816">
            <v>60</v>
          </cell>
        </row>
        <row r="15817">
          <cell r="A15817">
            <v>750703</v>
          </cell>
          <cell r="B15817" t="str">
            <v>C. TUBULAR C/MANIJA ENTRADA SATIN NIQUEL</v>
          </cell>
        </row>
        <row r="15818">
          <cell r="A15818">
            <v>750704</v>
          </cell>
          <cell r="B15818" t="str">
            <v>C.SATURNO BAÑO ANTICADA</v>
          </cell>
        </row>
        <row r="15819">
          <cell r="A15819">
            <v>750705</v>
          </cell>
          <cell r="B15819" t="str">
            <v>C.SATURNO ALCOBA ANTICADA</v>
          </cell>
        </row>
        <row r="15820">
          <cell r="A15820">
            <v>750706</v>
          </cell>
          <cell r="B15820" t="str">
            <v>C.SATURNO ENTRADA APTO. CR.M.</v>
          </cell>
        </row>
        <row r="15821">
          <cell r="A15821">
            <v>750707</v>
          </cell>
          <cell r="B15821" t="str">
            <v>C.SATURNO ENTRADA PRINC. CR.M.</v>
          </cell>
        </row>
        <row r="15822">
          <cell r="A15822">
            <v>750708</v>
          </cell>
          <cell r="B15822" t="str">
            <v>C.SATURNO BAÑO PLATINUM</v>
          </cell>
          <cell r="C15822">
            <v>2</v>
          </cell>
        </row>
        <row r="15823">
          <cell r="A15823">
            <v>750709</v>
          </cell>
          <cell r="B15823" t="str">
            <v>C.SATURNO ALCOBA PLATINUM</v>
          </cell>
          <cell r="C15823">
            <v>31</v>
          </cell>
        </row>
        <row r="15824">
          <cell r="A15824">
            <v>750710</v>
          </cell>
          <cell r="B15824" t="str">
            <v>C.ORION BANO/ALCOBA ACERO INOX</v>
          </cell>
          <cell r="C15824">
            <v>21</v>
          </cell>
        </row>
        <row r="15825">
          <cell r="A15825">
            <v>750711</v>
          </cell>
          <cell r="B15825" t="str">
            <v>C.ORION ALCOBA C/LLAVE ACERO INOX</v>
          </cell>
          <cell r="C15825">
            <v>7</v>
          </cell>
        </row>
        <row r="15826">
          <cell r="A15826">
            <v>750712</v>
          </cell>
          <cell r="B15826" t="str">
            <v>C.ORION ENTRADA PPAL ACERO INOX</v>
          </cell>
          <cell r="C15826">
            <v>11</v>
          </cell>
        </row>
        <row r="15827">
          <cell r="A15827">
            <v>750713</v>
          </cell>
          <cell r="B15827" t="str">
            <v>C.SATURNO ENTRADA APTO. PLATINUM</v>
          </cell>
          <cell r="C15827">
            <v>12</v>
          </cell>
        </row>
        <row r="15828">
          <cell r="A15828">
            <v>750714</v>
          </cell>
          <cell r="B15828" t="str">
            <v>C.SATURNO ENTRADA P.PAL PLATINUM</v>
          </cell>
        </row>
        <row r="15829">
          <cell r="A15829">
            <v>750720</v>
          </cell>
          <cell r="B15829" t="str">
            <v>C.STYLUS ALCOBA ACERO INOX</v>
          </cell>
          <cell r="C15829">
            <v>7</v>
          </cell>
        </row>
        <row r="15830">
          <cell r="A15830">
            <v>750721</v>
          </cell>
          <cell r="B15830" t="str">
            <v>CERRAD. STYLUS ENTRADA ACERO INOX</v>
          </cell>
          <cell r="C15830">
            <v>5</v>
          </cell>
        </row>
        <row r="15831">
          <cell r="A15831">
            <v>750722</v>
          </cell>
          <cell r="B15831" t="str">
            <v>C.STYLUS BAÑO/ALCOBA SIN LLAVE ACERO INOX</v>
          </cell>
          <cell r="C15831">
            <v>13</v>
          </cell>
        </row>
        <row r="15832">
          <cell r="A15832">
            <v>750723</v>
          </cell>
          <cell r="B15832" t="str">
            <v>C.STYLUS ENTRADA PRINCIPAL ACERO INOX</v>
          </cell>
        </row>
        <row r="15833">
          <cell r="A15833">
            <v>750801</v>
          </cell>
          <cell r="B15833" t="str">
            <v>CERRAD. DANE ENTRADA OFICINA CROMO SATIN</v>
          </cell>
        </row>
        <row r="15834">
          <cell r="A15834">
            <v>750901</v>
          </cell>
          <cell r="B15834" t="str">
            <v>CERRAD. BROADWAY ENTRADA APTO CROMO MATE</v>
          </cell>
          <cell r="C15834">
            <v>3</v>
          </cell>
        </row>
        <row r="15835">
          <cell r="A15835">
            <v>751001</v>
          </cell>
          <cell r="B15835" t="str">
            <v>C.BELL WOOD PASO PLA.</v>
          </cell>
          <cell r="C15835">
            <v>3</v>
          </cell>
        </row>
        <row r="15836">
          <cell r="A15836">
            <v>751002</v>
          </cell>
          <cell r="B15836" t="str">
            <v>C.BELL WOOD BANO/ALCOBA PLA.</v>
          </cell>
          <cell r="C15836">
            <v>1</v>
          </cell>
        </row>
        <row r="15837">
          <cell r="A15837">
            <v>751003</v>
          </cell>
          <cell r="B15837" t="str">
            <v>C.BELL WOOD BANO/ALCOBA DO.B.</v>
          </cell>
          <cell r="C15837">
            <v>8</v>
          </cell>
        </row>
        <row r="15838">
          <cell r="A15838">
            <v>751004</v>
          </cell>
          <cell r="B15838" t="str">
            <v>C.BELL WOOD ALC. C/LLA. PLA.</v>
          </cell>
          <cell r="C15838">
            <v>5</v>
          </cell>
        </row>
        <row r="15839">
          <cell r="A15839">
            <v>751005</v>
          </cell>
          <cell r="B15839" t="str">
            <v>C.BELL WOOD ALCOBA C/LLAVES DO.B</v>
          </cell>
          <cell r="C15839">
            <v>2</v>
          </cell>
        </row>
        <row r="15840">
          <cell r="A15840">
            <v>751006</v>
          </cell>
          <cell r="B15840" t="str">
            <v>C.BELL WOOD CLOSET DO.B.</v>
          </cell>
          <cell r="C15840">
            <v>1</v>
          </cell>
        </row>
        <row r="15841">
          <cell r="A15841">
            <v>751007</v>
          </cell>
          <cell r="B15841" t="str">
            <v>C.BELL WOOD ENTRADA APTO. PLA.</v>
          </cell>
        </row>
        <row r="15842">
          <cell r="A15842">
            <v>751008</v>
          </cell>
          <cell r="B15842" t="str">
            <v>C.BELL WOOD ENTRADA APTO. DO.B.</v>
          </cell>
          <cell r="C15842">
            <v>1</v>
          </cell>
        </row>
        <row r="15843">
          <cell r="A15843">
            <v>751009</v>
          </cell>
          <cell r="B15843" t="str">
            <v>C.BELL WOOD ENTRADA PRINC. DO.B.</v>
          </cell>
        </row>
        <row r="15844">
          <cell r="A15844">
            <v>751010</v>
          </cell>
          <cell r="B15844" t="str">
            <v>C.BELL WOOD ALCOBA/OFICINA PLA.</v>
          </cell>
        </row>
        <row r="15845">
          <cell r="A15845">
            <v>751011</v>
          </cell>
          <cell r="B15845" t="str">
            <v>C.BELL WOOD HOTELERA DO.B.</v>
          </cell>
        </row>
        <row r="15846">
          <cell r="A15846">
            <v>751012</v>
          </cell>
          <cell r="B15846" t="str">
            <v>C.BELL WOOD ALCOBA/OFICINA DO.B.</v>
          </cell>
          <cell r="C15846">
            <v>14</v>
          </cell>
        </row>
        <row r="15847">
          <cell r="A15847">
            <v>751501</v>
          </cell>
          <cell r="B15847" t="str">
            <v>C.BALL PASO PLA.</v>
          </cell>
        </row>
        <row r="15848">
          <cell r="A15848">
            <v>751502</v>
          </cell>
          <cell r="B15848" t="str">
            <v>C.BALL BANO/ALCOBA PLA.</v>
          </cell>
          <cell r="C15848">
            <v>5</v>
          </cell>
        </row>
        <row r="15849">
          <cell r="A15849">
            <v>751503</v>
          </cell>
          <cell r="B15849" t="str">
            <v>C.BALL BANO/ALCOBA DO.B.</v>
          </cell>
          <cell r="C15849">
            <v>2</v>
          </cell>
        </row>
        <row r="15850">
          <cell r="A15850">
            <v>751504</v>
          </cell>
          <cell r="B15850" t="str">
            <v>C.BALL BANO/ALCOBA ANT.</v>
          </cell>
        </row>
        <row r="15851">
          <cell r="A15851">
            <v>751505</v>
          </cell>
          <cell r="B15851" t="str">
            <v>C.BALL ALC. C/LLA. PLA.</v>
          </cell>
          <cell r="C15851">
            <v>1</v>
          </cell>
        </row>
        <row r="15852">
          <cell r="A15852">
            <v>751506</v>
          </cell>
          <cell r="B15852" t="str">
            <v>C.BALL ALC. C/LLA DO.B.</v>
          </cell>
        </row>
        <row r="15853">
          <cell r="A15853">
            <v>751507</v>
          </cell>
          <cell r="B15853" t="str">
            <v>C.BALL ENTRADA APTO. PLA.</v>
          </cell>
          <cell r="C15853">
            <v>2</v>
          </cell>
        </row>
        <row r="15854">
          <cell r="A15854">
            <v>751508</v>
          </cell>
          <cell r="B15854" t="str">
            <v>C.BALL ENTRADA APTO. DO.B.</v>
          </cell>
        </row>
        <row r="15855">
          <cell r="A15855">
            <v>751509</v>
          </cell>
          <cell r="B15855" t="str">
            <v>C.BALL ENTRADA APTO.ANT.</v>
          </cell>
          <cell r="C15855">
            <v>5</v>
          </cell>
        </row>
        <row r="15856">
          <cell r="A15856">
            <v>751510</v>
          </cell>
          <cell r="B15856" t="str">
            <v>C.BALL DEP.ENTRADA PLA.</v>
          </cell>
        </row>
        <row r="15857">
          <cell r="A15857">
            <v>751511</v>
          </cell>
          <cell r="B15857" t="str">
            <v>C.BALL D.SEG. ENT.PRINC. PLA.</v>
          </cell>
        </row>
        <row r="15858">
          <cell r="A15858">
            <v>751512</v>
          </cell>
          <cell r="B15858" t="str">
            <v>C.BALL ENTRADA OFICINAS PLA.</v>
          </cell>
        </row>
        <row r="15859">
          <cell r="A15859">
            <v>751513</v>
          </cell>
          <cell r="B15859" t="str">
            <v>C.BALL  ENT.PRINC. PLA.</v>
          </cell>
        </row>
        <row r="15860">
          <cell r="A15860">
            <v>752001</v>
          </cell>
          <cell r="B15860" t="str">
            <v>C.JUPITER BANO/ALCOBA CR.M.</v>
          </cell>
          <cell r="C15860">
            <v>39</v>
          </cell>
        </row>
        <row r="15861">
          <cell r="A15861">
            <v>752002</v>
          </cell>
          <cell r="B15861" t="str">
            <v>C.JUPITER BANO/ALCOBA ANT.</v>
          </cell>
          <cell r="C15861">
            <v>3</v>
          </cell>
        </row>
        <row r="15862">
          <cell r="A15862">
            <v>752003</v>
          </cell>
          <cell r="B15862" t="str">
            <v>C.JUPITER ALC. C/LLA. CR.M.</v>
          </cell>
          <cell r="C15862">
            <v>23</v>
          </cell>
        </row>
        <row r="15863">
          <cell r="A15863">
            <v>752004</v>
          </cell>
          <cell r="B15863" t="str">
            <v>C.JUPITER ALC. C/LLA. ANT.</v>
          </cell>
          <cell r="C15863">
            <v>1</v>
          </cell>
        </row>
        <row r="15864">
          <cell r="A15864">
            <v>752005</v>
          </cell>
          <cell r="B15864" t="str">
            <v>C.JUPITER ENTRADA APTO. CR.M.</v>
          </cell>
          <cell r="C15864">
            <v>3</v>
          </cell>
        </row>
        <row r="15865">
          <cell r="A15865">
            <v>752006</v>
          </cell>
          <cell r="B15865" t="str">
            <v>C.JUPITER ENTRADA APTO. ANT.</v>
          </cell>
          <cell r="C15865">
            <v>2</v>
          </cell>
        </row>
        <row r="15866">
          <cell r="A15866">
            <v>752007</v>
          </cell>
          <cell r="B15866" t="str">
            <v>C.JUPITER ENTRADA PRINC.CR.M.</v>
          </cell>
          <cell r="C15866">
            <v>7</v>
          </cell>
        </row>
        <row r="15867">
          <cell r="A15867">
            <v>752008</v>
          </cell>
          <cell r="B15867" t="str">
            <v>C.JUPITER PASO CR.M.</v>
          </cell>
        </row>
        <row r="15868">
          <cell r="A15868">
            <v>752009</v>
          </cell>
          <cell r="B15868" t="str">
            <v>C.JUPITER ENTRADA OF. CM.</v>
          </cell>
          <cell r="C15868">
            <v>5</v>
          </cell>
        </row>
        <row r="15869">
          <cell r="A15869">
            <v>752010</v>
          </cell>
          <cell r="B15869" t="str">
            <v>C.JUPITER D.SEG. ENT.PRINC. CR.M.</v>
          </cell>
          <cell r="C15869">
            <v>1</v>
          </cell>
        </row>
        <row r="15870">
          <cell r="A15870">
            <v>752011</v>
          </cell>
          <cell r="B15870" t="str">
            <v>C.JUPITER D.SEG. ENT.PRINC.CENT.CR.M.</v>
          </cell>
        </row>
        <row r="15871">
          <cell r="A15871">
            <v>752012</v>
          </cell>
          <cell r="B15871" t="str">
            <v>C.JUPITER BANO/ALCOBA SATIN NIQUEL</v>
          </cell>
          <cell r="C15871">
            <v>10</v>
          </cell>
        </row>
        <row r="15872">
          <cell r="A15872">
            <v>752013</v>
          </cell>
          <cell r="B15872" t="str">
            <v>C.JUPITER PASO SAT.NIQ</v>
          </cell>
        </row>
        <row r="15873">
          <cell r="A15873">
            <v>752014</v>
          </cell>
          <cell r="B15873" t="str">
            <v>C.JUPITER PASO ANTIC.</v>
          </cell>
        </row>
        <row r="15874">
          <cell r="A15874">
            <v>752015</v>
          </cell>
          <cell r="B15874" t="str">
            <v>C.JUPITER HOTELERA C.MATE</v>
          </cell>
        </row>
        <row r="15875">
          <cell r="A15875">
            <v>752016</v>
          </cell>
          <cell r="B15875" t="str">
            <v>C.JUPITER  ENT.PRIN. PRESTIGE SATIN NIQUEL</v>
          </cell>
          <cell r="C15875">
            <v>1</v>
          </cell>
        </row>
        <row r="15876">
          <cell r="A15876">
            <v>752017</v>
          </cell>
          <cell r="B15876" t="str">
            <v>C.JUPITER ENTRADA OF. ANT.</v>
          </cell>
        </row>
        <row r="15877">
          <cell r="A15877">
            <v>752018</v>
          </cell>
          <cell r="B15877" t="str">
            <v>C.JUPITER ENTRADA PRINC. ANT.</v>
          </cell>
        </row>
        <row r="15878">
          <cell r="A15878">
            <v>752019</v>
          </cell>
          <cell r="B15878" t="str">
            <v>C.JUPITER ALC. C/LLA. SAT.NIQ.JU</v>
          </cell>
        </row>
        <row r="15879">
          <cell r="A15879">
            <v>752020</v>
          </cell>
          <cell r="B15879" t="str">
            <v>C.JUPITER ENTRADA PPAL H-100 ESCUDO EXT CR.M</v>
          </cell>
          <cell r="C15879">
            <v>5</v>
          </cell>
        </row>
        <row r="15880">
          <cell r="A15880">
            <v>752021</v>
          </cell>
          <cell r="B15880" t="str">
            <v>C.BALL ENTRADA PPAL H-100 ESCUDO EXT PLATINUM</v>
          </cell>
        </row>
        <row r="15881">
          <cell r="A15881">
            <v>752022</v>
          </cell>
          <cell r="B15881" t="str">
            <v>C.JUPITER ENTRADA OF. SAT/NIQ JUPITER</v>
          </cell>
        </row>
        <row r="15882">
          <cell r="A15882">
            <v>752023</v>
          </cell>
          <cell r="B15882" t="str">
            <v>C.JUPITER ENTRADA APTO. SAT/NIQ</v>
          </cell>
          <cell r="C15882">
            <v>2</v>
          </cell>
        </row>
        <row r="15883">
          <cell r="A15883">
            <v>752024</v>
          </cell>
          <cell r="B15883" t="str">
            <v>C.SATURNO ENTRADA PPAL H-100 ESCUDO PLATINUM</v>
          </cell>
        </row>
        <row r="15884">
          <cell r="A15884">
            <v>752025</v>
          </cell>
          <cell r="B15884" t="str">
            <v>C.JUPITER COLLINS BAÑO/ALCOBA S/LLAVES CR MATE</v>
          </cell>
        </row>
        <row r="15885">
          <cell r="A15885">
            <v>752026</v>
          </cell>
          <cell r="B15885" t="str">
            <v>C.JUPITER COLLINS ALCOBA/OFICIINA S/LLAVES CR MATE</v>
          </cell>
          <cell r="C15885">
            <v>2</v>
          </cell>
        </row>
        <row r="15886">
          <cell r="A15886">
            <v>752501</v>
          </cell>
          <cell r="B15886" t="str">
            <v>C.ACCENT BANO/ALCOBA DO.B.DER.</v>
          </cell>
          <cell r="C15886">
            <v>4</v>
          </cell>
        </row>
        <row r="15887">
          <cell r="A15887">
            <v>752502</v>
          </cell>
          <cell r="B15887" t="str">
            <v>C.ACCENT BANO/ALCOBA CR.M.DER.</v>
          </cell>
          <cell r="C15887">
            <v>1</v>
          </cell>
        </row>
        <row r="15888">
          <cell r="A15888">
            <v>752503</v>
          </cell>
          <cell r="B15888" t="str">
            <v>C.ACCENT BANO/ALCOBA ANT.DER.</v>
          </cell>
          <cell r="C15888">
            <v>8</v>
          </cell>
        </row>
        <row r="15889">
          <cell r="A15889">
            <v>752504</v>
          </cell>
          <cell r="B15889" t="str">
            <v>C.ACCENT BANO/ALCOBA DO.B.IZQ.</v>
          </cell>
          <cell r="C15889">
            <v>6</v>
          </cell>
        </row>
        <row r="15890">
          <cell r="A15890">
            <v>752505</v>
          </cell>
          <cell r="B15890" t="str">
            <v>C.ACCENT BANO/ALCOBA CR.M.IZQ.</v>
          </cell>
        </row>
        <row r="15891">
          <cell r="A15891">
            <v>752506</v>
          </cell>
          <cell r="B15891" t="str">
            <v>C.ACCENT BANO/ALCOBA ANT.IZQ.</v>
          </cell>
          <cell r="C15891">
            <v>4</v>
          </cell>
        </row>
        <row r="15892">
          <cell r="A15892">
            <v>752507</v>
          </cell>
          <cell r="B15892" t="str">
            <v>C.ACCENT ALC. C/LLA. DO.B.DER.</v>
          </cell>
        </row>
        <row r="15893">
          <cell r="A15893">
            <v>752508</v>
          </cell>
          <cell r="B15893" t="str">
            <v>C.ACCENT ALC. C/LLA. CR.B.DER</v>
          </cell>
        </row>
        <row r="15894">
          <cell r="A15894">
            <v>752509</v>
          </cell>
          <cell r="B15894" t="str">
            <v>C.ACCENT ALC. C/LLA. CR.M.DER.</v>
          </cell>
          <cell r="C15894">
            <v>2</v>
          </cell>
        </row>
        <row r="15895">
          <cell r="A15895">
            <v>752510</v>
          </cell>
          <cell r="B15895" t="str">
            <v>C.ACCENT ALC. C/LLA. ANT.DER.</v>
          </cell>
          <cell r="C15895">
            <v>3</v>
          </cell>
        </row>
        <row r="15896">
          <cell r="A15896">
            <v>752511</v>
          </cell>
          <cell r="B15896" t="str">
            <v>C.ACCENT ALC. C/LLA. DO.B.IZQ.</v>
          </cell>
          <cell r="C15896">
            <v>3</v>
          </cell>
        </row>
        <row r="15897">
          <cell r="A15897">
            <v>752512</v>
          </cell>
          <cell r="B15897" t="str">
            <v>C.ACCENT ALC. C/LLA. CR.B.IZQ.</v>
          </cell>
        </row>
        <row r="15898">
          <cell r="A15898">
            <v>752513</v>
          </cell>
          <cell r="B15898" t="str">
            <v>C.ACCENT ALC. C/LLA. CR.M.IZQ.</v>
          </cell>
          <cell r="C15898">
            <v>1</v>
          </cell>
        </row>
        <row r="15899">
          <cell r="A15899">
            <v>752514</v>
          </cell>
          <cell r="B15899" t="str">
            <v>C.ACCENT ALC. C/LLA. ANT.IZQ.</v>
          </cell>
          <cell r="C15899">
            <v>2</v>
          </cell>
        </row>
        <row r="15900">
          <cell r="A15900">
            <v>752515</v>
          </cell>
          <cell r="B15900" t="str">
            <v>C.ACCENT ENT. PRINC. ANT.IZQ.</v>
          </cell>
          <cell r="C15900">
            <v>1</v>
          </cell>
        </row>
        <row r="15901">
          <cell r="A15901">
            <v>752516</v>
          </cell>
          <cell r="B15901" t="str">
            <v>C.ACCENT ENT. APTO.CR.M.DER.</v>
          </cell>
          <cell r="C15901">
            <v>3</v>
          </cell>
        </row>
        <row r="15902">
          <cell r="A15902">
            <v>752517</v>
          </cell>
          <cell r="B15902" t="str">
            <v>C.ACCENT ENT. APTO.CR.M.IZQ.</v>
          </cell>
        </row>
        <row r="15903">
          <cell r="A15903">
            <v>752518</v>
          </cell>
          <cell r="B15903" t="str">
            <v>C.ACCENT ENT. APTO.DO.B.IZQ.</v>
          </cell>
        </row>
        <row r="15904">
          <cell r="A15904">
            <v>752519</v>
          </cell>
          <cell r="B15904" t="str">
            <v>C.ACCENT ENT. PRINC. DO.B.IZQ.</v>
          </cell>
        </row>
        <row r="15905">
          <cell r="A15905">
            <v>752520</v>
          </cell>
          <cell r="B15905" t="str">
            <v>C.ACCENT PASO CR.M.DER.</v>
          </cell>
        </row>
        <row r="15906">
          <cell r="A15906">
            <v>752521</v>
          </cell>
          <cell r="B15906" t="str">
            <v>C.ACCENT ENT.PRINC.CR.M.DER.</v>
          </cell>
        </row>
        <row r="15907">
          <cell r="A15907">
            <v>752522</v>
          </cell>
          <cell r="B15907" t="str">
            <v>C.ACCENT ENT.PRINC.CR.M.IZQ.</v>
          </cell>
        </row>
        <row r="15908">
          <cell r="A15908">
            <v>753001</v>
          </cell>
          <cell r="B15908" t="str">
            <v>C.FLAIR BANO/ALCOBA DO.B.DER.</v>
          </cell>
        </row>
        <row r="15909">
          <cell r="A15909">
            <v>753002</v>
          </cell>
          <cell r="B15909" t="str">
            <v>C.FLAIR BANO/ALCOBA ANT.DER.</v>
          </cell>
        </row>
        <row r="15910">
          <cell r="A15910">
            <v>753003</v>
          </cell>
          <cell r="B15910" t="str">
            <v>C.FLAIR BANO/ALCOBA DO.B.IZQ.</v>
          </cell>
        </row>
        <row r="15911">
          <cell r="A15911">
            <v>753004</v>
          </cell>
          <cell r="B15911" t="str">
            <v>C.FLAIR BANO/ALCOBA ANT.IZQ.</v>
          </cell>
        </row>
        <row r="15912">
          <cell r="A15912">
            <v>753005</v>
          </cell>
          <cell r="B15912" t="str">
            <v>C.FLAIR ALC. C/LLA. DO.B.DER.</v>
          </cell>
          <cell r="C15912">
            <v>1</v>
          </cell>
        </row>
        <row r="15913">
          <cell r="A15913">
            <v>753006</v>
          </cell>
          <cell r="B15913" t="str">
            <v>C.FLAIR ALC. C/LLA. ANT.DER.</v>
          </cell>
          <cell r="C15913">
            <v>1</v>
          </cell>
        </row>
        <row r="15914">
          <cell r="A15914">
            <v>753007</v>
          </cell>
          <cell r="B15914" t="str">
            <v>C.FLAIR ALC. C/LLA. DO.B.IZQ.</v>
          </cell>
          <cell r="C15914">
            <v>2</v>
          </cell>
        </row>
        <row r="15915">
          <cell r="A15915">
            <v>753008</v>
          </cell>
          <cell r="B15915" t="str">
            <v>C.FLAIR ALC. C/LLA. ANT.IZQ.</v>
          </cell>
        </row>
        <row r="15916">
          <cell r="A15916">
            <v>753501</v>
          </cell>
          <cell r="B15916" t="str">
            <v>C.ORBIT D.SEG. ENT.PRINC. CR.M.</v>
          </cell>
          <cell r="C15916">
            <v>3</v>
          </cell>
        </row>
        <row r="15917">
          <cell r="A15917">
            <v>753502</v>
          </cell>
          <cell r="B15917" t="str">
            <v>C.ORBIT D.SEG. ENT.PRINC. CENT.DO.B.</v>
          </cell>
        </row>
        <row r="15918">
          <cell r="A15918">
            <v>753503</v>
          </cell>
          <cell r="B15918" t="str">
            <v>C.ORBIT D.SEG. ENT.PRIN. CENT.CR.M.</v>
          </cell>
        </row>
        <row r="15919">
          <cell r="A15919">
            <v>753504</v>
          </cell>
          <cell r="B15919" t="str">
            <v>C.ORBIT D.SEG. ENT.PRINC. CENT.ANT</v>
          </cell>
        </row>
        <row r="15920">
          <cell r="A15920">
            <v>753505</v>
          </cell>
          <cell r="B15920" t="str">
            <v>C.ORBIT D.SEG.ENT.PRINC. CENT.DO.B.</v>
          </cell>
          <cell r="C15920">
            <v>1</v>
          </cell>
        </row>
        <row r="15921">
          <cell r="A15921">
            <v>753506</v>
          </cell>
          <cell r="B15921" t="str">
            <v>C.ORBIT D.SEG. ENT.PRINC. CENT.ANT.</v>
          </cell>
        </row>
        <row r="15922">
          <cell r="A15922">
            <v>753507</v>
          </cell>
          <cell r="B15922" t="str">
            <v>C.ORBIT BANO/ALCOBA DO.B.</v>
          </cell>
          <cell r="C15922">
            <v>2</v>
          </cell>
        </row>
        <row r="15923">
          <cell r="A15923">
            <v>753508</v>
          </cell>
          <cell r="B15923" t="str">
            <v>C.ORBIT BANO/ALCOBA CR.M.</v>
          </cell>
          <cell r="C15923">
            <v>1</v>
          </cell>
        </row>
        <row r="15924">
          <cell r="A15924">
            <v>753509</v>
          </cell>
          <cell r="B15924" t="str">
            <v>C.ORBIT BANO/ALCOBA ANT.</v>
          </cell>
          <cell r="C15924">
            <v>2</v>
          </cell>
        </row>
        <row r="15925">
          <cell r="A15925">
            <v>753510</v>
          </cell>
          <cell r="B15925" t="str">
            <v>C.ORBIT ENTRADA OF. DO.B.</v>
          </cell>
          <cell r="C15925">
            <v>4</v>
          </cell>
        </row>
        <row r="15926">
          <cell r="A15926">
            <v>753511</v>
          </cell>
          <cell r="B15926" t="str">
            <v>C.ORBIT ALCOBA CON  LLAVES CR.M.</v>
          </cell>
          <cell r="C15926">
            <v>1</v>
          </cell>
        </row>
        <row r="15927">
          <cell r="A15927">
            <v>753512</v>
          </cell>
          <cell r="B15927" t="str">
            <v>C.ORBIT ENTRADA OF. ANT.</v>
          </cell>
          <cell r="C15927">
            <v>34</v>
          </cell>
        </row>
        <row r="15928">
          <cell r="A15928">
            <v>753513</v>
          </cell>
          <cell r="B15928" t="str">
            <v>C.ORBIT ENTRADA APTO. DO.B.</v>
          </cell>
        </row>
        <row r="15929">
          <cell r="A15929">
            <v>753514</v>
          </cell>
          <cell r="B15929" t="str">
            <v>C.ORBIT ENTRADA APTO. CR.M.</v>
          </cell>
          <cell r="C15929">
            <v>4</v>
          </cell>
        </row>
        <row r="15930">
          <cell r="A15930">
            <v>753515</v>
          </cell>
          <cell r="B15930" t="str">
            <v>C.ORBIT ENTRADA APTO. ANT.</v>
          </cell>
          <cell r="C15930">
            <v>2</v>
          </cell>
        </row>
        <row r="15931">
          <cell r="A15931">
            <v>753516</v>
          </cell>
          <cell r="B15931" t="str">
            <v>C.ORBIT D.SEG. ENT.PRINC. CENT.CR.M</v>
          </cell>
        </row>
        <row r="15932">
          <cell r="A15932">
            <v>753517</v>
          </cell>
          <cell r="B15932" t="str">
            <v>C.ORBIT PASO CR.M.</v>
          </cell>
        </row>
        <row r="15933">
          <cell r="A15933">
            <v>753518</v>
          </cell>
          <cell r="B15933" t="str">
            <v>C.ORBIT ENT.PRINC. CR.M.</v>
          </cell>
          <cell r="C15933">
            <v>20</v>
          </cell>
        </row>
        <row r="15934">
          <cell r="A15934">
            <v>753519</v>
          </cell>
          <cell r="B15934" t="str">
            <v>C.ORBIT ENTRADA APTO. CR.B.</v>
          </cell>
        </row>
        <row r="15935">
          <cell r="A15935">
            <v>753520</v>
          </cell>
          <cell r="B15935" t="str">
            <v>C.ORBIT HOTELERA CR.M.</v>
          </cell>
          <cell r="C15935">
            <v>1</v>
          </cell>
        </row>
        <row r="15936">
          <cell r="A15936">
            <v>753521</v>
          </cell>
          <cell r="B15936" t="str">
            <v>C.ORBIT  ENT.PRIN. PRESTIGE SATIN NIQUEL</v>
          </cell>
        </row>
        <row r="15937">
          <cell r="A15937">
            <v>753522</v>
          </cell>
          <cell r="B15937" t="str">
            <v>C.ORBIT  ENT.PRIN. PRESTIGE SATIN NIQUEL</v>
          </cell>
          <cell r="C15937">
            <v>1</v>
          </cell>
        </row>
        <row r="15938">
          <cell r="A15938">
            <v>753523</v>
          </cell>
          <cell r="B15938" t="str">
            <v>C.ORBIT D.SEG. ENT.PRINC. CENT.CR.B</v>
          </cell>
        </row>
        <row r="15939">
          <cell r="A15939">
            <v>753524</v>
          </cell>
          <cell r="B15939" t="str">
            <v>C.ORBIT D.SEG. ENT.PRINC. .CR.B</v>
          </cell>
          <cell r="C15939">
            <v>1</v>
          </cell>
        </row>
        <row r="15940">
          <cell r="A15940">
            <v>753525</v>
          </cell>
          <cell r="B15940" t="str">
            <v>C.ACCENT ENT. IZQ PRESTIGE SATIN NIQUEL</v>
          </cell>
        </row>
        <row r="15941">
          <cell r="A15941">
            <v>753526</v>
          </cell>
          <cell r="B15941" t="str">
            <v>C.ACCENT ENT.PRINC. DER PRESTIGE SATIN NIQUEL</v>
          </cell>
        </row>
        <row r="15942">
          <cell r="A15942">
            <v>753527</v>
          </cell>
          <cell r="B15942" t="str">
            <v>CERROJO ELECTRONICO RESIDENCIAL CON TECLADO TACTIL</v>
          </cell>
        </row>
        <row r="15943">
          <cell r="A15943">
            <v>753528</v>
          </cell>
          <cell r="B15943" t="str">
            <v>MANIJA CENTURY  C/ LATITUDE</v>
          </cell>
        </row>
        <row r="15944">
          <cell r="A15944">
            <v>753529</v>
          </cell>
          <cell r="B15944" t="str">
            <v>C.LATITUDE BAÑO/ALC F40 SATIN NIQUEL</v>
          </cell>
        </row>
        <row r="15945">
          <cell r="A15945">
            <v>753530</v>
          </cell>
          <cell r="B15945" t="str">
            <v>C.LATITUDE ALC/OFICINA F51 SATIN NIQUEL</v>
          </cell>
        </row>
        <row r="15946">
          <cell r="A15946">
            <v>753550</v>
          </cell>
          <cell r="B15946" t="str">
            <v>C.ORBIT ENT.PRINC. ANTC</v>
          </cell>
        </row>
        <row r="15947">
          <cell r="A15947">
            <v>754001</v>
          </cell>
          <cell r="B15947" t="str">
            <v>C.ELEGANCE ENTRADA PRINC. DO.B.</v>
          </cell>
        </row>
        <row r="15948">
          <cell r="A15948">
            <v>754002</v>
          </cell>
          <cell r="B15948" t="str">
            <v>C.ELEGANCE ENTRADA PRINC. CR.M.</v>
          </cell>
        </row>
        <row r="15949">
          <cell r="A15949">
            <v>754003</v>
          </cell>
          <cell r="B15949" t="str">
            <v>C.ELEGANCE ENTRADA PRINC. ANT.</v>
          </cell>
        </row>
        <row r="15950">
          <cell r="A15950">
            <v>754004</v>
          </cell>
          <cell r="B15950" t="str">
            <v>C.ELEGANCE ENTRADA PRINC. ANT.</v>
          </cell>
        </row>
        <row r="15951">
          <cell r="A15951">
            <v>754005</v>
          </cell>
          <cell r="B15951" t="str">
            <v>C.ELEGANCE ENTRADA PRINC. CR.M</v>
          </cell>
        </row>
        <row r="15952">
          <cell r="A15952">
            <v>754006</v>
          </cell>
          <cell r="B15952" t="str">
            <v>C.ELEGANCE ENTRADA PRINC. CR.B</v>
          </cell>
        </row>
        <row r="15953">
          <cell r="A15953">
            <v>754007</v>
          </cell>
          <cell r="B15953" t="str">
            <v>C.ELEGANCE ENTRADA PRINC. CR. B</v>
          </cell>
          <cell r="C15953">
            <v>1</v>
          </cell>
        </row>
        <row r="15954">
          <cell r="A15954">
            <v>754501</v>
          </cell>
          <cell r="B15954" t="str">
            <v>TOPE PUERTA DORADO</v>
          </cell>
        </row>
        <row r="15955">
          <cell r="A15955">
            <v>754502</v>
          </cell>
          <cell r="B15955" t="str">
            <v>TOPE PUERTA CROMO</v>
          </cell>
          <cell r="C15955">
            <v>228</v>
          </cell>
        </row>
        <row r="15956">
          <cell r="A15956">
            <v>754503</v>
          </cell>
          <cell r="B15956" t="str">
            <v>TOPE PISO CROMADO</v>
          </cell>
          <cell r="C15956">
            <v>221</v>
          </cell>
        </row>
        <row r="15957">
          <cell r="A15957">
            <v>754504</v>
          </cell>
          <cell r="B15957" t="str">
            <v>TOPE MAGNÉTICO ANTICADO</v>
          </cell>
        </row>
        <row r="15958">
          <cell r="A15958">
            <v>754505</v>
          </cell>
          <cell r="B15958" t="str">
            <v>OJO MÁGICO 180G CROMADO MATE</v>
          </cell>
        </row>
        <row r="15959">
          <cell r="A15959">
            <v>754506</v>
          </cell>
          <cell r="B15959" t="str">
            <v>OJO MÁGICO 180G ANTICADO</v>
          </cell>
        </row>
        <row r="15960">
          <cell r="A15960">
            <v>754507</v>
          </cell>
          <cell r="B15960" t="str">
            <v>TOPE PISO ANTICADO</v>
          </cell>
        </row>
        <row r="15961">
          <cell r="A15961">
            <v>754508</v>
          </cell>
          <cell r="B15961" t="str">
            <v>ESCUDO COLONIAL CROMADO</v>
          </cell>
          <cell r="C15961">
            <v>2</v>
          </cell>
        </row>
        <row r="15962">
          <cell r="A15962">
            <v>754509</v>
          </cell>
          <cell r="B15962" t="str">
            <v>ESCUDO COLONIAL ANTICADO</v>
          </cell>
          <cell r="C15962">
            <v>2</v>
          </cell>
        </row>
        <row r="15963">
          <cell r="A15963">
            <v>754510</v>
          </cell>
          <cell r="B15963" t="str">
            <v>ESCUDO COLONIAL DORADO</v>
          </cell>
          <cell r="C15963">
            <v>2</v>
          </cell>
        </row>
        <row r="15964">
          <cell r="A15964">
            <v>754520</v>
          </cell>
          <cell r="B15964" t="str">
            <v>CERRAD.MUEBLE CROMO</v>
          </cell>
        </row>
        <row r="15965">
          <cell r="A15965">
            <v>755001</v>
          </cell>
          <cell r="B15965" t="str">
            <v>CERROJO SEG. B362 DO.B.</v>
          </cell>
        </row>
        <row r="15966">
          <cell r="A15966">
            <v>755002</v>
          </cell>
          <cell r="B15966" t="str">
            <v>CERROJO SEG. B362 CR.B.</v>
          </cell>
        </row>
        <row r="15967">
          <cell r="A15967">
            <v>755003</v>
          </cell>
          <cell r="B15967" t="str">
            <v>CERROJO SEG. B362 CR.M.</v>
          </cell>
        </row>
        <row r="15968">
          <cell r="A15968">
            <v>755004</v>
          </cell>
          <cell r="B15968" t="str">
            <v>CERROJO SEG. B362 ANT.</v>
          </cell>
          <cell r="C15968">
            <v>1</v>
          </cell>
        </row>
        <row r="15969">
          <cell r="A15969">
            <v>755005</v>
          </cell>
          <cell r="B15969" t="str">
            <v>CERROJO SEG. B352 DO.B.DER.</v>
          </cell>
        </row>
        <row r="15970">
          <cell r="A15970">
            <v>755006</v>
          </cell>
          <cell r="B15970" t="str">
            <v>CERROJO SEG. B352 CR.B.DER.</v>
          </cell>
        </row>
        <row r="15971">
          <cell r="A15971">
            <v>755007</v>
          </cell>
          <cell r="B15971" t="str">
            <v>CERROJO SEG. B352 CR.M.DER.</v>
          </cell>
          <cell r="C15971">
            <v>3</v>
          </cell>
        </row>
        <row r="15972">
          <cell r="A15972">
            <v>755008</v>
          </cell>
          <cell r="B15972" t="str">
            <v>CERROJO SEG. B352 ANT.DER.</v>
          </cell>
          <cell r="C15972">
            <v>1</v>
          </cell>
        </row>
        <row r="15973">
          <cell r="A15973">
            <v>755009</v>
          </cell>
          <cell r="B15973" t="str">
            <v>CERROJO SEG. B352 DO.B.IZQ.</v>
          </cell>
        </row>
        <row r="15974">
          <cell r="A15974">
            <v>755010</v>
          </cell>
          <cell r="B15974" t="str">
            <v>CERROJO SEG. B352 CR.B.IZQ.</v>
          </cell>
        </row>
        <row r="15975">
          <cell r="A15975">
            <v>755011</v>
          </cell>
          <cell r="B15975" t="str">
            <v>CERROJO SEG. B352 CR.M.IZQ.</v>
          </cell>
        </row>
        <row r="15976">
          <cell r="A15976">
            <v>755012</v>
          </cell>
          <cell r="B15976" t="str">
            <v>CERROJO SEG. B352 ANT.IZQ.</v>
          </cell>
        </row>
        <row r="15977">
          <cell r="A15977">
            <v>755013</v>
          </cell>
          <cell r="B15977" t="str">
            <v>CERROJO SEG. B360 DO.B.</v>
          </cell>
        </row>
        <row r="15978">
          <cell r="A15978">
            <v>755014</v>
          </cell>
          <cell r="B15978" t="str">
            <v>CERROJO SEG. B360 CR.B.</v>
          </cell>
          <cell r="C15978">
            <v>1</v>
          </cell>
        </row>
        <row r="15979">
          <cell r="A15979">
            <v>755015</v>
          </cell>
          <cell r="B15979" t="str">
            <v>CERROJO SEG. B360 CR.M.</v>
          </cell>
          <cell r="C15979">
            <v>2</v>
          </cell>
        </row>
        <row r="15980">
          <cell r="A15980">
            <v>755016</v>
          </cell>
          <cell r="B15980" t="str">
            <v>CERROJO SEG. B360 ANT.</v>
          </cell>
        </row>
        <row r="15981">
          <cell r="A15981">
            <v>755017</v>
          </cell>
          <cell r="B15981" t="str">
            <v>CERROJO SEG. B350 DO.B.DER.</v>
          </cell>
        </row>
        <row r="15982">
          <cell r="A15982">
            <v>755018</v>
          </cell>
          <cell r="B15982" t="str">
            <v>CERROJO SEG. B350 CR.B.DER.</v>
          </cell>
        </row>
        <row r="15983">
          <cell r="A15983">
            <v>755019</v>
          </cell>
          <cell r="B15983" t="str">
            <v>CERROJO SEG. B350 CR.M.DER.</v>
          </cell>
          <cell r="C15983">
            <v>2</v>
          </cell>
        </row>
        <row r="15984">
          <cell r="A15984">
            <v>755020</v>
          </cell>
          <cell r="B15984" t="str">
            <v>CERROJO SEG. B350 ANT.DER.</v>
          </cell>
        </row>
        <row r="15985">
          <cell r="A15985">
            <v>755021</v>
          </cell>
          <cell r="B15985" t="str">
            <v>CERROJO SEG. B350 DO.B.IZQ.</v>
          </cell>
          <cell r="C15985">
            <v>1</v>
          </cell>
        </row>
        <row r="15986">
          <cell r="A15986">
            <v>755022</v>
          </cell>
          <cell r="B15986" t="str">
            <v>CERROJO SEG. B350 CR.B.IZQ.</v>
          </cell>
        </row>
        <row r="15987">
          <cell r="A15987">
            <v>755023</v>
          </cell>
          <cell r="B15987" t="str">
            <v>CERROJO SEG. B350 CR.M.IZQ.</v>
          </cell>
        </row>
        <row r="15988">
          <cell r="A15988">
            <v>755024</v>
          </cell>
          <cell r="B15988" t="str">
            <v>CERROJO SEG. B350 ANT.IZQ.</v>
          </cell>
        </row>
        <row r="15989">
          <cell r="A15989">
            <v>755025</v>
          </cell>
          <cell r="B15989" t="str">
            <v>CERROJO SEG. ULTRA B362 CR.M.</v>
          </cell>
        </row>
        <row r="15990">
          <cell r="A15990">
            <v>755026</v>
          </cell>
          <cell r="B15990" t="str">
            <v>CERRADURA INAFER SUPRA</v>
          </cell>
          <cell r="C15990">
            <v>1</v>
          </cell>
        </row>
        <row r="15991">
          <cell r="A15991">
            <v>755027</v>
          </cell>
          <cell r="B15991" t="str">
            <v>CERRADURA DE MUEBLE 1550 DORADA</v>
          </cell>
        </row>
        <row r="15992">
          <cell r="A15992">
            <v>755028</v>
          </cell>
          <cell r="B15992" t="str">
            <v>CERRADURA DE MUEBLE 1560 DORADA</v>
          </cell>
        </row>
        <row r="15993">
          <cell r="A15993">
            <v>755501</v>
          </cell>
          <cell r="B15993" t="str">
            <v>C.INAFER C-1000 DER.ANT.</v>
          </cell>
          <cell r="C15993">
            <v>9</v>
          </cell>
        </row>
        <row r="15994">
          <cell r="A15994">
            <v>755502</v>
          </cell>
          <cell r="B15994" t="str">
            <v>C.INAFER SOLDAR C-999 DER.</v>
          </cell>
          <cell r="C15994">
            <v>15</v>
          </cell>
        </row>
        <row r="15995">
          <cell r="A15995">
            <v>755503</v>
          </cell>
          <cell r="B15995" t="str">
            <v>C.INAFER SOLDAR C-999 IZQ.</v>
          </cell>
          <cell r="C15995">
            <v>21</v>
          </cell>
        </row>
        <row r="15996">
          <cell r="A15996">
            <v>755504</v>
          </cell>
          <cell r="B15996" t="str">
            <v>C.INAFER MEGA C-333 DER.</v>
          </cell>
          <cell r="C15996">
            <v>22</v>
          </cell>
        </row>
        <row r="15997">
          <cell r="A15997">
            <v>755505</v>
          </cell>
          <cell r="B15997" t="str">
            <v>C.INAFER MEGA C-333 IZQ.</v>
          </cell>
          <cell r="C15997">
            <v>31</v>
          </cell>
        </row>
        <row r="15998">
          <cell r="A15998">
            <v>755506</v>
          </cell>
          <cell r="B15998" t="str">
            <v>C.INAFER C-999 DER. ULTRA</v>
          </cell>
          <cell r="C15998">
            <v>1</v>
          </cell>
        </row>
        <row r="15999">
          <cell r="A15999">
            <v>755507</v>
          </cell>
          <cell r="B15999" t="str">
            <v>C.INAFER C-999 IZQ. ULTRA</v>
          </cell>
        </row>
        <row r="16000">
          <cell r="A16000">
            <v>755508</v>
          </cell>
          <cell r="B16000" t="str">
            <v>C.INAFER C-1000 IZQ.ANT.</v>
          </cell>
          <cell r="C16000">
            <v>9</v>
          </cell>
        </row>
        <row r="16001">
          <cell r="A16001">
            <v>755509</v>
          </cell>
          <cell r="B16001" t="str">
            <v>C.INAFER BLACK C-999 DER.</v>
          </cell>
          <cell r="C16001">
            <v>1</v>
          </cell>
        </row>
        <row r="16002">
          <cell r="A16002">
            <v>755510</v>
          </cell>
          <cell r="B16002" t="str">
            <v>C.INAFER BLACK C-999 IZQ.</v>
          </cell>
        </row>
        <row r="16003">
          <cell r="A16003">
            <v>755511</v>
          </cell>
          <cell r="B16003" t="str">
            <v>C.INAFER MEGA BLACK DER. BLACK</v>
          </cell>
          <cell r="C16003">
            <v>3</v>
          </cell>
        </row>
        <row r="16004">
          <cell r="A16004">
            <v>755512</v>
          </cell>
          <cell r="B16004" t="str">
            <v>C.INAFER MEGA BLACK IZQ. BLACK</v>
          </cell>
        </row>
        <row r="16005">
          <cell r="A16005">
            <v>755513</v>
          </cell>
          <cell r="B16005" t="str">
            <v>C.INAFER ULTRA BLACK DER.</v>
          </cell>
          <cell r="C16005">
            <v>3</v>
          </cell>
        </row>
        <row r="16006">
          <cell r="A16006">
            <v>755514</v>
          </cell>
          <cell r="B16006" t="str">
            <v>C.INAFER ULTRA BLACK IZQ.</v>
          </cell>
          <cell r="C16006">
            <v>7</v>
          </cell>
        </row>
        <row r="16007">
          <cell r="A16007">
            <v>756001</v>
          </cell>
          <cell r="B16007" t="str">
            <v>BISAGRA PISO DORADA B100</v>
          </cell>
          <cell r="C16007">
            <v>2</v>
          </cell>
        </row>
        <row r="16008">
          <cell r="A16008">
            <v>756002</v>
          </cell>
          <cell r="B16008" t="str">
            <v>BISAGRA PISO PINT.LATONADA B100</v>
          </cell>
        </row>
        <row r="16009">
          <cell r="A16009">
            <v>756003</v>
          </cell>
          <cell r="B16009" t="str">
            <v>BISAGRA PISO NIQUELADA B100</v>
          </cell>
        </row>
        <row r="16010">
          <cell r="A16010">
            <v>756004</v>
          </cell>
          <cell r="B16010" t="str">
            <v>BISAGRA PISO ANTICADA B180</v>
          </cell>
        </row>
        <row r="16011">
          <cell r="A16011">
            <v>756005</v>
          </cell>
          <cell r="B16011" t="str">
            <v>BISAGRA PISO DORADO B180</v>
          </cell>
        </row>
        <row r="16012">
          <cell r="A16012">
            <v>756006</v>
          </cell>
          <cell r="B16012" t="str">
            <v>BISAGRA PISO ACERO INOXIDABLE B180</v>
          </cell>
        </row>
        <row r="16013">
          <cell r="A16013">
            <v>756501</v>
          </cell>
          <cell r="B16013" t="str">
            <v>CIERRA PUERTA No.2 PLA.</v>
          </cell>
        </row>
        <row r="16014">
          <cell r="A16014">
            <v>756502</v>
          </cell>
          <cell r="B16014" t="str">
            <v>CIERRA PUERTA No.2 DO.</v>
          </cell>
        </row>
        <row r="16015">
          <cell r="A16015">
            <v>756503</v>
          </cell>
          <cell r="B16015" t="str">
            <v>CIERRA PUERTA No.3 PLA.</v>
          </cell>
        </row>
        <row r="16016">
          <cell r="A16016">
            <v>756504</v>
          </cell>
          <cell r="B16016" t="str">
            <v>CIERRA PUERTA No.2 BEIGE C/BRAZO DE PARADA</v>
          </cell>
        </row>
        <row r="16017">
          <cell r="A16017">
            <v>756505</v>
          </cell>
          <cell r="B16017" t="str">
            <v>BISAGRA DE PISO 180 KGS. DE PESO PLA.</v>
          </cell>
        </row>
        <row r="16018">
          <cell r="A16018">
            <v>756506</v>
          </cell>
          <cell r="B16018" t="str">
            <v>BASE PARA BTS 75 R</v>
          </cell>
        </row>
        <row r="16019">
          <cell r="A16019">
            <v>756507</v>
          </cell>
          <cell r="B16019" t="str">
            <v>CIERRA PUERTA No.2 CAFE C/BRAZO DE PARADA</v>
          </cell>
        </row>
        <row r="16020">
          <cell r="A16020">
            <v>756508</v>
          </cell>
          <cell r="B16020" t="str">
            <v>CIERRA PUERTA SEGUREX REF. 604</v>
          </cell>
        </row>
        <row r="16021">
          <cell r="A16021">
            <v>756509</v>
          </cell>
          <cell r="B16021" t="str">
            <v>CIERRA PUERTA SEGUREX REF. 603 45-65 KG</v>
          </cell>
          <cell r="C16021">
            <v>1</v>
          </cell>
        </row>
        <row r="16022">
          <cell r="A16022">
            <v>756510</v>
          </cell>
          <cell r="B16022" t="str">
            <v>CANTONERA ELECTRICA A/S 110V DORCAS</v>
          </cell>
        </row>
        <row r="16023">
          <cell r="A16023">
            <v>757020</v>
          </cell>
          <cell r="B16023" t="str">
            <v>CANDADO T.ITALIANO 20 mm</v>
          </cell>
        </row>
        <row r="16024">
          <cell r="A16024">
            <v>757025</v>
          </cell>
          <cell r="B16024" t="str">
            <v>CANDADO T.ITALIANO 25 mm</v>
          </cell>
          <cell r="C16024">
            <v>2</v>
          </cell>
        </row>
        <row r="16025">
          <cell r="A16025">
            <v>757030</v>
          </cell>
          <cell r="B16025" t="str">
            <v>CANDADO T.ITALIANO 30 mm</v>
          </cell>
        </row>
        <row r="16026">
          <cell r="A16026">
            <v>757040</v>
          </cell>
          <cell r="B16026" t="str">
            <v>CANDADO T.ITALIANO 40 mm</v>
          </cell>
        </row>
        <row r="16027">
          <cell r="A16027">
            <v>757050</v>
          </cell>
          <cell r="B16027" t="str">
            <v>CANDADO T.ITALIANO 50 mm</v>
          </cell>
        </row>
        <row r="16028">
          <cell r="A16028">
            <v>757060</v>
          </cell>
          <cell r="B16028" t="str">
            <v>CANDADO T.ITALIANO 60 mm</v>
          </cell>
        </row>
        <row r="16029">
          <cell r="A16029">
            <v>757141</v>
          </cell>
          <cell r="B16029" t="str">
            <v>CANDADO MARINO 45MM</v>
          </cell>
        </row>
        <row r="16030">
          <cell r="A16030">
            <v>757150</v>
          </cell>
          <cell r="B16030" t="str">
            <v>CANDADO MARINO 50 mm</v>
          </cell>
        </row>
        <row r="16031">
          <cell r="A16031">
            <v>757151</v>
          </cell>
          <cell r="B16031" t="str">
            <v>CANDADO MARINO AP45MM</v>
          </cell>
        </row>
        <row r="16032">
          <cell r="A16032">
            <v>757152</v>
          </cell>
          <cell r="B16032" t="str">
            <v>CANDADO MARINO AP55MM</v>
          </cell>
          <cell r="C16032">
            <v>2</v>
          </cell>
        </row>
        <row r="16033">
          <cell r="A16033">
            <v>757155</v>
          </cell>
          <cell r="B16033" t="str">
            <v>CANDADO MARINO 55 mm</v>
          </cell>
        </row>
        <row r="16034">
          <cell r="A16034">
            <v>757160</v>
          </cell>
          <cell r="B16034" t="str">
            <v>CANDADO MARINO 60 mm</v>
          </cell>
        </row>
        <row r="16035">
          <cell r="A16035">
            <v>757260</v>
          </cell>
          <cell r="B16035" t="str">
            <v>CANDADO ANTICIZALLA  60 mm</v>
          </cell>
        </row>
        <row r="16036">
          <cell r="A16036">
            <v>757360</v>
          </cell>
          <cell r="B16036" t="str">
            <v>CANDADO PREMIUM 60 mm LLAVE COMPUTARIZADA</v>
          </cell>
        </row>
        <row r="16037">
          <cell r="A16037">
            <v>757401</v>
          </cell>
          <cell r="B16037" t="str">
            <v>CANDADO TIPO DISCO 80MM CAJA</v>
          </cell>
        </row>
        <row r="16038">
          <cell r="A16038">
            <v>757411</v>
          </cell>
          <cell r="B16038" t="str">
            <v>CANDADO TIPO DISCO 80MM BLISTER</v>
          </cell>
        </row>
        <row r="16039">
          <cell r="A16039">
            <v>757510</v>
          </cell>
          <cell r="B16039" t="str">
            <v>CANDADO PROFESIONAL S-60</v>
          </cell>
        </row>
        <row r="16040">
          <cell r="A16040">
            <v>757520</v>
          </cell>
          <cell r="B16040" t="str">
            <v>CANDADO PROFESIONAL S-50</v>
          </cell>
        </row>
        <row r="16041">
          <cell r="A16041">
            <v>757521</v>
          </cell>
          <cell r="B16041" t="str">
            <v>CILINDRO AMAESTRADO CAND. PROFESIONAL S-50</v>
          </cell>
        </row>
        <row r="16042">
          <cell r="A16042">
            <v>757530</v>
          </cell>
          <cell r="B16042" t="str">
            <v>CANDADO PROFESIONAL M-60</v>
          </cell>
        </row>
        <row r="16043">
          <cell r="A16043">
            <v>757540</v>
          </cell>
          <cell r="B16043" t="str">
            <v>CANDADO PROFESIONAL M-50</v>
          </cell>
        </row>
        <row r="16044">
          <cell r="A16044">
            <v>757549</v>
          </cell>
          <cell r="B16044" t="str">
            <v>CANDADO ULTRA MULTIPUNTO ALTA SEGURIDAD  MA-60 CROMO</v>
          </cell>
        </row>
        <row r="16045">
          <cell r="A16045">
            <v>757550</v>
          </cell>
          <cell r="B16045" t="str">
            <v>CANDADO PROFESIONAL MA-60 CROMO</v>
          </cell>
        </row>
        <row r="16046">
          <cell r="A16046">
            <v>757551</v>
          </cell>
          <cell r="B16046" t="str">
            <v>CANDADO PROFESIONAL MA-60 DORADO</v>
          </cell>
        </row>
        <row r="16047">
          <cell r="A16047">
            <v>757560</v>
          </cell>
          <cell r="B16047" t="str">
            <v>CANDADO PROFESIONAL MA-50</v>
          </cell>
        </row>
        <row r="16048">
          <cell r="A16048">
            <v>757580</v>
          </cell>
          <cell r="B16048" t="str">
            <v>C.DE GANCHO CENTRO 20 mm CILINDRO DOBLE</v>
          </cell>
          <cell r="C16048">
            <v>6</v>
          </cell>
        </row>
        <row r="16049">
          <cell r="A16049">
            <v>757581</v>
          </cell>
          <cell r="B16049" t="str">
            <v>C.DE INC. P/ BAÑO O ALCOBA</v>
          </cell>
          <cell r="C16049">
            <v>1</v>
          </cell>
        </row>
        <row r="16050">
          <cell r="A16050">
            <v>757582</v>
          </cell>
          <cell r="B16050" t="str">
            <v>C.DE INC. P/ ALCOBA O ENTRADA</v>
          </cell>
        </row>
        <row r="16051">
          <cell r="A16051">
            <v>757583</v>
          </cell>
          <cell r="B16051" t="str">
            <v>MANIJA BARI ACERO INOX.</v>
          </cell>
        </row>
        <row r="16052">
          <cell r="A16052">
            <v>757584</v>
          </cell>
          <cell r="B16052" t="str">
            <v>""C.DE INC. P/ ENT. PRINC. 3 PASADORES</v>
          </cell>
        </row>
        <row r="16053">
          <cell r="A16053">
            <v>757585</v>
          </cell>
          <cell r="B16053" t="str">
            <v>MANIJA RIMINI ACERO INOX.</v>
          </cell>
        </row>
        <row r="16054">
          <cell r="A16054">
            <v>757586</v>
          </cell>
          <cell r="B16054" t="str">
            <v>MANIJA SIENA ACERO INOX.</v>
          </cell>
        </row>
        <row r="16055">
          <cell r="A16055">
            <v>757587</v>
          </cell>
          <cell r="B16055" t="str">
            <v>MANIJA VERONA ACERO INOX.</v>
          </cell>
          <cell r="C16055">
            <v>1</v>
          </cell>
        </row>
        <row r="16056">
          <cell r="A16056">
            <v>757588</v>
          </cell>
          <cell r="B16056" t="str">
            <v>CERROJO 4/PASAD. C/CILINDRO DOBLE 5 LLAVES</v>
          </cell>
        </row>
        <row r="16057">
          <cell r="A16057">
            <v>757589</v>
          </cell>
          <cell r="B16057" t="str">
            <v>CERROJO 4/PASAD. C/CILINDRO DOBLE 5 LLAVES</v>
          </cell>
        </row>
        <row r="16058">
          <cell r="A16058">
            <v>757590</v>
          </cell>
          <cell r="B16058" t="str">
            <v>CERRADURA DE PASO INCRUSTAR</v>
          </cell>
        </row>
        <row r="16059">
          <cell r="A16059">
            <v>757591</v>
          </cell>
          <cell r="B16059" t="str">
            <v>MANIJA MILANO P/ CERRAD SEGUREX</v>
          </cell>
        </row>
        <row r="16060">
          <cell r="A16060">
            <v>757592</v>
          </cell>
          <cell r="B16060" t="str">
            <v>ESCUDO C/MANIJA MONTICELLO P/CERRAD INCRUSTAR</v>
          </cell>
        </row>
        <row r="16061">
          <cell r="A16061">
            <v>757593</v>
          </cell>
          <cell r="B16061" t="str">
            <v>CERRADURA DE GANCHO CENTRO 20MM MEDIO CILINDRO</v>
          </cell>
        </row>
        <row r="16062">
          <cell r="A16062">
            <v>757594</v>
          </cell>
          <cell r="B16062" t="str">
            <v>C.DE INC. P/ ALCOBA O ENTRADA CILIDRO DOBLE</v>
          </cell>
        </row>
        <row r="16063">
          <cell r="A16063">
            <v>757599</v>
          </cell>
          <cell r="B16063" t="str">
            <v>CERROJO 3/PASAD. C/CILINDRO DOBLE 5 LLAVES</v>
          </cell>
          <cell r="C16063">
            <v>1</v>
          </cell>
        </row>
        <row r="16064">
          <cell r="A16064">
            <v>757600</v>
          </cell>
          <cell r="B16064" t="str">
            <v>CERROJO SEG. ULTRA B360 CR.M</v>
          </cell>
        </row>
        <row r="16065">
          <cell r="A16065">
            <v>757601</v>
          </cell>
          <cell r="B16065" t="str">
            <v>CERROJO C/LLAVE EXT-VOLTEADOR LA60</v>
          </cell>
        </row>
        <row r="16066">
          <cell r="A16066">
            <v>757602</v>
          </cell>
          <cell r="B16066" t="str">
            <v>CERROJO C/LLAVE EXT/INT LA62</v>
          </cell>
        </row>
        <row r="16067">
          <cell r="A16067">
            <v>757610</v>
          </cell>
          <cell r="B16067" t="str">
            <v>CANDADO DE CLAVE 3 DIALES</v>
          </cell>
        </row>
        <row r="16068">
          <cell r="A16068">
            <v>757620</v>
          </cell>
          <cell r="B16068" t="str">
            <v>CANDADO DE CLAVE 4 DIALES</v>
          </cell>
        </row>
        <row r="16069">
          <cell r="A16069">
            <v>758001</v>
          </cell>
          <cell r="B16069" t="str">
            <v>BARRA ANTIPANICO VERTICAL 7400</v>
          </cell>
        </row>
        <row r="16070">
          <cell r="A16070">
            <v>758002</v>
          </cell>
          <cell r="B16070" t="str">
            <v>CERRADURA CORTAFUEGO HORIZONTAL ALUMINIO FALCOM</v>
          </cell>
        </row>
        <row r="16071">
          <cell r="A16071">
            <v>758003</v>
          </cell>
          <cell r="B16071" t="str">
            <v>A71P ORBIT CROMO MATE ANTIPANICO</v>
          </cell>
        </row>
        <row r="16072">
          <cell r="A16072">
            <v>758004</v>
          </cell>
          <cell r="B16072" t="str">
            <v>CERRAD.CORTAFUEGO VERTICAL.FALCON ALUMINIO</v>
          </cell>
        </row>
        <row r="16073">
          <cell r="A16073">
            <v>758005</v>
          </cell>
          <cell r="B16073" t="str">
            <v>CERRAD.ANTI PANICO MONARCH HORIZ CORTAFUEGO</v>
          </cell>
        </row>
        <row r="16074">
          <cell r="A16074">
            <v>758006</v>
          </cell>
          <cell r="B16074" t="str">
            <v>CILINDRO FALCON 912L SATINADO</v>
          </cell>
        </row>
        <row r="16075">
          <cell r="A16075">
            <v>758007</v>
          </cell>
          <cell r="B16075" t="str">
            <v>BARRA ANTIPANICO FALCON SOLO SALIDA ALUMINIO HOJA SENCILLA</v>
          </cell>
        </row>
        <row r="16076">
          <cell r="A16076">
            <v>758008</v>
          </cell>
          <cell r="B16076" t="str">
            <v>CERRAD. EXTERIOR FALCON P/BARRA L-1000 INC.CILINDRO Y LLAVE</v>
          </cell>
        </row>
        <row r="16077">
          <cell r="A16077">
            <v>758009</v>
          </cell>
          <cell r="B16077" t="str">
            <v>CIERRAPUERTAS FALCON SERI SC61-TRAFICO MEDIO ALUMINIO BRAZO PARALELO</v>
          </cell>
        </row>
        <row r="16078">
          <cell r="A16078">
            <v>758010</v>
          </cell>
          <cell r="B16078" t="str">
            <v>CERRADURA FALCON EXTERIOR PARA BARRA LA1000T-US32D ACERO INOX</v>
          </cell>
        </row>
        <row r="16079">
          <cell r="A16079">
            <v>758011</v>
          </cell>
          <cell r="B16079" t="str">
            <v>CIERRAPUERTAS FALCON LA-C234 ALUMINIO (EMPAQUE BLISTER)</v>
          </cell>
        </row>
        <row r="16080">
          <cell r="A16080">
            <v>758012</v>
          </cell>
          <cell r="B16080" t="str">
            <v>SCH IMP B40 TALIA QUADRA ACERO INOX</v>
          </cell>
        </row>
        <row r="16081">
          <cell r="A16081">
            <v>758013</v>
          </cell>
          <cell r="B16081" t="str">
            <v>SCH IMP B51 TALIA QUADRA ACERO INOX</v>
          </cell>
        </row>
        <row r="16082">
          <cell r="A16082">
            <v>759001</v>
          </cell>
          <cell r="B16082" t="str">
            <v>PAR LLAVES</v>
          </cell>
        </row>
        <row r="16083">
          <cell r="A16083">
            <v>760501</v>
          </cell>
          <cell r="B16083" t="str">
            <v>PULSADOR LUMINOSO GRAFITO</v>
          </cell>
          <cell r="C16083">
            <v>6</v>
          </cell>
        </row>
        <row r="16084">
          <cell r="A16084">
            <v>760502</v>
          </cell>
          <cell r="B16084" t="str">
            <v>INT. SEN. CON L/P GRAFITO</v>
          </cell>
          <cell r="C16084">
            <v>13</v>
          </cell>
        </row>
        <row r="16085">
          <cell r="A16085">
            <v>760503</v>
          </cell>
          <cell r="B16085" t="str">
            <v>INT. CONM. CON L/P GRAFITO</v>
          </cell>
          <cell r="C16085">
            <v>22</v>
          </cell>
        </row>
        <row r="16086">
          <cell r="A16086">
            <v>760507</v>
          </cell>
          <cell r="B16086" t="str">
            <v>TOMA TV COAXIAL GRAFITO</v>
          </cell>
          <cell r="C16086">
            <v>4</v>
          </cell>
        </row>
        <row r="16087">
          <cell r="A16087">
            <v>760508</v>
          </cell>
          <cell r="B16087" t="str">
            <v>TOMA CTE. CON P/T GRAFITO</v>
          </cell>
          <cell r="C16087">
            <v>80</v>
          </cell>
        </row>
        <row r="16088">
          <cell r="A16088">
            <v>760509</v>
          </cell>
          <cell r="B16088" t="str">
            <v>DIMMER 300W GRAFITO</v>
          </cell>
          <cell r="C16088">
            <v>3</v>
          </cell>
        </row>
        <row r="16089">
          <cell r="A16089">
            <v>760511</v>
          </cell>
          <cell r="B16089" t="str">
            <v>INT. CONM. CON L/P BLANCO</v>
          </cell>
        </row>
        <row r="16090">
          <cell r="A16090">
            <v>760512</v>
          </cell>
          <cell r="B16090" t="str">
            <v>PULSADOR LUMINOSO BLANCO</v>
          </cell>
          <cell r="C16090">
            <v>8</v>
          </cell>
        </row>
        <row r="16091">
          <cell r="A16091">
            <v>760513</v>
          </cell>
          <cell r="B16091" t="str">
            <v>TOMA CTE. CON P/T BLANCO</v>
          </cell>
          <cell r="C16091">
            <v>3</v>
          </cell>
        </row>
        <row r="16092">
          <cell r="A16092">
            <v>760514</v>
          </cell>
          <cell r="B16092" t="str">
            <v>TOMA CTE. BIFASICA BLANCO</v>
          </cell>
          <cell r="C16092">
            <v>5</v>
          </cell>
        </row>
        <row r="16093">
          <cell r="A16093">
            <v>760515</v>
          </cell>
          <cell r="B16093" t="str">
            <v>TOMA TV COAXIAL BLANCO</v>
          </cell>
        </row>
        <row r="16094">
          <cell r="A16094">
            <v>761503</v>
          </cell>
          <cell r="B16094" t="str">
            <v>PLACA LINEA CONTACTUM BLANCO</v>
          </cell>
          <cell r="C16094">
            <v>60</v>
          </cell>
        </row>
        <row r="16095">
          <cell r="A16095">
            <v>764002</v>
          </cell>
          <cell r="B16095" t="str">
            <v>INT.SEN SIN L/P MARFIL PRESTA HOZ.</v>
          </cell>
          <cell r="C16095">
            <v>17</v>
          </cell>
        </row>
        <row r="16096">
          <cell r="A16096">
            <v>764003</v>
          </cell>
          <cell r="B16096" t="str">
            <v>INT. DOBLE SIN L/P BLANCO PRESTA</v>
          </cell>
          <cell r="C16096">
            <v>5</v>
          </cell>
        </row>
        <row r="16097">
          <cell r="A16097">
            <v>764004</v>
          </cell>
          <cell r="B16097" t="str">
            <v>INT.DOBLE SIN L/P MARFIL PRESTA</v>
          </cell>
          <cell r="C16097">
            <v>12</v>
          </cell>
        </row>
        <row r="16098">
          <cell r="A16098">
            <v>764005</v>
          </cell>
          <cell r="B16098" t="str">
            <v>INT.TRIPLE SIN L/P BLANCO PRESTA</v>
          </cell>
          <cell r="C16098">
            <v>4</v>
          </cell>
        </row>
        <row r="16099">
          <cell r="A16099">
            <v>764006</v>
          </cell>
          <cell r="B16099" t="str">
            <v>INT.TRIPLE SIN L/P MARFIL PRESTA</v>
          </cell>
          <cell r="C16099">
            <v>69</v>
          </cell>
        </row>
        <row r="16100">
          <cell r="A16100">
            <v>764007</v>
          </cell>
          <cell r="B16100" t="str">
            <v>PULSADOR TIMBRE SIN L/P BLANCO PRESTA HOZ.</v>
          </cell>
        </row>
        <row r="16101">
          <cell r="A16101">
            <v>764008</v>
          </cell>
          <cell r="B16101" t="str">
            <v>PULSADOR TIMBRE SIN L/P MARFIL PRESTA HOZ. C/S</v>
          </cell>
        </row>
        <row r="16102">
          <cell r="A16102">
            <v>764009</v>
          </cell>
          <cell r="B16102" t="str">
            <v>INT.SEN.CONM. SIN L/P BLANCO PRESTA HOZ.</v>
          </cell>
        </row>
        <row r="16103">
          <cell r="A16103">
            <v>764010</v>
          </cell>
          <cell r="B16103" t="str">
            <v>INT.SEN.CONM. SIN L/P MARFIL PRESTA HOZ.</v>
          </cell>
          <cell r="C16103">
            <v>262</v>
          </cell>
        </row>
        <row r="16104">
          <cell r="A16104">
            <v>764014</v>
          </cell>
          <cell r="B16104" t="str">
            <v>INT.SEN. SIN L/P + TOMA CTE. P/T MARFIL PRESTA</v>
          </cell>
          <cell r="C16104">
            <v>27</v>
          </cell>
        </row>
        <row r="16105">
          <cell r="A16105">
            <v>764016</v>
          </cell>
          <cell r="B16105" t="str">
            <v>TOMA TEL. SEN. MARFIL PRESTA</v>
          </cell>
          <cell r="C16105">
            <v>106</v>
          </cell>
        </row>
        <row r="16106">
          <cell r="A16106">
            <v>764018</v>
          </cell>
          <cell r="B16106" t="str">
            <v>TOMA T.V. COAXIAL MARFIL PRESTA</v>
          </cell>
          <cell r="C16106">
            <v>62</v>
          </cell>
        </row>
        <row r="16107">
          <cell r="A16107">
            <v>764020</v>
          </cell>
          <cell r="B16107" t="str">
            <v>TOMA TEL.SEN + TOMA T.V. COAXIAL MARFIL PRESTA</v>
          </cell>
          <cell r="C16107">
            <v>53</v>
          </cell>
        </row>
        <row r="16108">
          <cell r="A16108">
            <v>764021</v>
          </cell>
          <cell r="B16108" t="str">
            <v>LUZ PILOTO SUELTA</v>
          </cell>
        </row>
        <row r="16109">
          <cell r="A16109">
            <v>764109</v>
          </cell>
          <cell r="B16109" t="str">
            <v>INT.SEN.CONM. SIN L/P BLANCO PRESTA VER.</v>
          </cell>
          <cell r="C16109">
            <v>1</v>
          </cell>
        </row>
        <row r="16110">
          <cell r="A16110">
            <v>764110</v>
          </cell>
          <cell r="B16110" t="str">
            <v>INT.SEN.CONM. SIN L/P MARFIL PRESTA VER.</v>
          </cell>
          <cell r="C16110">
            <v>98</v>
          </cell>
        </row>
        <row r="16111">
          <cell r="A16111">
            <v>764210</v>
          </cell>
          <cell r="B16111" t="str">
            <v>INT.DOBLE CONM. SIN L/PMARFIL PRESTA</v>
          </cell>
          <cell r="C16111">
            <v>4</v>
          </cell>
        </row>
        <row r="16112">
          <cell r="A16112">
            <v>765005</v>
          </cell>
          <cell r="B16112" t="str">
            <v>PLACA BLANCA CIEGA PRESTA</v>
          </cell>
        </row>
        <row r="16113">
          <cell r="A16113">
            <v>765011</v>
          </cell>
          <cell r="B16113" t="str">
            <v>PLACA MARFIL CIEGA PRESTA</v>
          </cell>
          <cell r="C16113">
            <v>81</v>
          </cell>
        </row>
        <row r="16114">
          <cell r="A16114">
            <v>801010</v>
          </cell>
          <cell r="B16114" t="str">
            <v>C.TEFLON 1/2 12MMX0.75MMX12M. FENUSA</v>
          </cell>
          <cell r="C16114">
            <v>5</v>
          </cell>
        </row>
        <row r="16115">
          <cell r="A16115">
            <v>801011</v>
          </cell>
          <cell r="B16115" t="str">
            <v>C.TEFLON 1/2 GAS 12MMX0.75MMX12M. FENUSA</v>
          </cell>
          <cell r="C16115">
            <v>40</v>
          </cell>
        </row>
        <row r="16116">
          <cell r="A16116">
            <v>801012</v>
          </cell>
          <cell r="B16116" t="str">
            <v>C.TEFLON 1/2 12MM X 12M PAVCO</v>
          </cell>
          <cell r="C16116">
            <v>172741</v>
          </cell>
        </row>
        <row r="16117">
          <cell r="A16117">
            <v>801013</v>
          </cell>
          <cell r="B16117" t="str">
            <v>C.TEFLON 1/2 12MMX10M PUMA 0,32 g/cc</v>
          </cell>
          <cell r="C16117">
            <v>1050</v>
          </cell>
        </row>
        <row r="16118">
          <cell r="A16118">
            <v>801014</v>
          </cell>
          <cell r="B16118" t="str">
            <v>C.TEFLON 1/2 12MMX10M GOOL 0,2 g/cc</v>
          </cell>
          <cell r="C16118">
            <v>1783</v>
          </cell>
        </row>
        <row r="16119">
          <cell r="A16119">
            <v>801015</v>
          </cell>
          <cell r="B16119" t="str">
            <v>C.TEFLON 1/2 12MMX10M PUMA 0,32 g/cc</v>
          </cell>
          <cell r="C16119">
            <v>21</v>
          </cell>
        </row>
        <row r="16120">
          <cell r="A16120">
            <v>802020</v>
          </cell>
          <cell r="B16120" t="str">
            <v>C.TEFLON 3/4 18MMX0.1MMX20M. FENUSA</v>
          </cell>
          <cell r="C16120">
            <v>388</v>
          </cell>
        </row>
        <row r="16121">
          <cell r="A16121">
            <v>802021</v>
          </cell>
          <cell r="B16121" t="str">
            <v>C.TEFLON 3/4  GAS 18MMX0.1MMX20M. FENUSA</v>
          </cell>
        </row>
        <row r="16122">
          <cell r="A16122">
            <v>802022</v>
          </cell>
          <cell r="B16122" t="str">
            <v>C.TEFLON 3/4 18MM X 20M. PAVCO</v>
          </cell>
          <cell r="C16122">
            <v>50133</v>
          </cell>
        </row>
        <row r="16123">
          <cell r="A16123">
            <v>802023</v>
          </cell>
          <cell r="B16123" t="str">
            <v>C.TEFLON 3/4 18MMX25M PUMA 0,32 g/cc</v>
          </cell>
          <cell r="C16123">
            <v>9665</v>
          </cell>
        </row>
        <row r="16124">
          <cell r="A16124">
            <v>802024</v>
          </cell>
          <cell r="B16124" t="str">
            <v>C.TEFLON 3/4 18MMX50M PUMA</v>
          </cell>
          <cell r="C16124">
            <v>49</v>
          </cell>
        </row>
        <row r="16125">
          <cell r="A16125">
            <v>802025</v>
          </cell>
          <cell r="B16125" t="str">
            <v>C.TEFLON 3/4 18MMX25M GOOL 0,2 g/cc</v>
          </cell>
          <cell r="C16125">
            <v>104</v>
          </cell>
        </row>
        <row r="16126">
          <cell r="A16126">
            <v>802026</v>
          </cell>
          <cell r="B16126" t="str">
            <v>C.TEFLON 3/4 18MMX50M GOOL</v>
          </cell>
        </row>
        <row r="16127">
          <cell r="A16127">
            <v>803020</v>
          </cell>
          <cell r="B16127" t="str">
            <v>C.TEFLON 3/4 18MMX0.1MMX50M. FENUSA</v>
          </cell>
          <cell r="C16127">
            <v>66</v>
          </cell>
        </row>
        <row r="16128">
          <cell r="A16128">
            <v>803021</v>
          </cell>
          <cell r="B16128" t="str">
            <v>C.TEFLON 3/4 18MMX0.1MMX40M. FIRLON</v>
          </cell>
          <cell r="C16128">
            <v>2008</v>
          </cell>
        </row>
        <row r="16129">
          <cell r="A16129">
            <v>803022</v>
          </cell>
          <cell r="B16129" t="str">
            <v>C.TEFLON 3/4 18MM X 50M. PAVCO</v>
          </cell>
          <cell r="C16129">
            <v>15574</v>
          </cell>
        </row>
        <row r="16130">
          <cell r="A16130">
            <v>805001</v>
          </cell>
          <cell r="B16130" t="str">
            <v>HILO TEFLON FIRLON X 50M</v>
          </cell>
          <cell r="C16130">
            <v>94</v>
          </cell>
        </row>
        <row r="16131">
          <cell r="A16131">
            <v>805030</v>
          </cell>
          <cell r="B16131" t="str">
            <v>C.TEFLON 1 24MMX0.1MMX50M FENUSA</v>
          </cell>
          <cell r="C16131">
            <v>72</v>
          </cell>
        </row>
        <row r="16132">
          <cell r="A16132">
            <v>805031</v>
          </cell>
          <cell r="B16132" t="str">
            <v>C.TEFLON 1 24MMX0.1MMX40M FIRLON</v>
          </cell>
          <cell r="C16132">
            <v>5</v>
          </cell>
        </row>
        <row r="16133">
          <cell r="A16133">
            <v>805032</v>
          </cell>
          <cell r="B16133" t="str">
            <v>C.TEFLON 1" 24MM X 50M PAVCO</v>
          </cell>
          <cell r="C16133">
            <v>2201</v>
          </cell>
        </row>
        <row r="16134">
          <cell r="A16134">
            <v>805033</v>
          </cell>
          <cell r="B16134" t="str">
            <v>C.TEFLON 1/2 12MMX10M CELTA 0,32 g/cc</v>
          </cell>
          <cell r="C16134">
            <v>181838</v>
          </cell>
        </row>
        <row r="16135">
          <cell r="A16135">
            <v>811000</v>
          </cell>
          <cell r="B16135" t="str">
            <v>FIJATORNILLOS FUERZA MEDIA 10GR</v>
          </cell>
          <cell r="C16135">
            <v>62</v>
          </cell>
        </row>
        <row r="16136">
          <cell r="A16136">
            <v>811001</v>
          </cell>
          <cell r="B16136" t="str">
            <v>SUPER ADHESIVE 3GR COLAPSIBLE</v>
          </cell>
        </row>
        <row r="16137">
          <cell r="A16137">
            <v>811002</v>
          </cell>
          <cell r="B16137" t="str">
            <v>SUPER ADHESIVE 5GR</v>
          </cell>
        </row>
        <row r="16138">
          <cell r="A16138">
            <v>811003</v>
          </cell>
          <cell r="B16138" t="str">
            <v>FIJATORNILLOS FUERZA ALTA 10GR</v>
          </cell>
          <cell r="C16138">
            <v>36</v>
          </cell>
        </row>
        <row r="16139">
          <cell r="A16139">
            <v>811004</v>
          </cell>
          <cell r="B16139" t="str">
            <v>PEGA TODO AUTOAPLICADOR X 3GR</v>
          </cell>
          <cell r="C16139">
            <v>80</v>
          </cell>
        </row>
        <row r="16140">
          <cell r="A16140">
            <v>811005</v>
          </cell>
          <cell r="B16140" t="str">
            <v>PEGA TODO PROFESIONAL X 5GR</v>
          </cell>
          <cell r="C16140">
            <v>2</v>
          </cell>
        </row>
        <row r="16141">
          <cell r="A16141">
            <v>811011</v>
          </cell>
          <cell r="B16141" t="str">
            <v>TRABA FUERZA MEDIA AZUL 6ML 24027</v>
          </cell>
        </row>
        <row r="16142">
          <cell r="A16142">
            <v>811013</v>
          </cell>
          <cell r="B16142" t="str">
            <v>SELLADOR ROSCA ALTA 6ML MI 59214</v>
          </cell>
          <cell r="C16142">
            <v>7</v>
          </cell>
        </row>
        <row r="16143">
          <cell r="A16143">
            <v>812001</v>
          </cell>
          <cell r="B16143" t="str">
            <v>PEGA PEGA 40GR</v>
          </cell>
          <cell r="C16143">
            <v>39</v>
          </cell>
        </row>
        <row r="16144">
          <cell r="A16144">
            <v>812002</v>
          </cell>
          <cell r="B16144" t="str">
            <v>PEGA PEGA 117GR</v>
          </cell>
          <cell r="C16144">
            <v>27</v>
          </cell>
        </row>
        <row r="16145">
          <cell r="A16145">
            <v>812003</v>
          </cell>
          <cell r="B16145" t="str">
            <v>PEGA PEGA 252GR</v>
          </cell>
          <cell r="C16145">
            <v>20</v>
          </cell>
        </row>
        <row r="16146">
          <cell r="A16146">
            <v>812004</v>
          </cell>
          <cell r="B16146" t="str">
            <v>PEGA PEGA 1000GR</v>
          </cell>
          <cell r="C16146">
            <v>12</v>
          </cell>
        </row>
        <row r="16147">
          <cell r="A16147">
            <v>812005</v>
          </cell>
          <cell r="B16147" t="str">
            <v>PEGA PEGA 4000GR</v>
          </cell>
        </row>
        <row r="16148">
          <cell r="A16148">
            <v>813001</v>
          </cell>
          <cell r="B16148" t="str">
            <v>GASTOP F.MEDIA 6GR</v>
          </cell>
        </row>
        <row r="16149">
          <cell r="A16149">
            <v>813002</v>
          </cell>
          <cell r="B16149" t="str">
            <v>GASTOP F.MEDIA 36GR</v>
          </cell>
          <cell r="C16149">
            <v>162</v>
          </cell>
        </row>
        <row r="16150">
          <cell r="A16150">
            <v>813003</v>
          </cell>
          <cell r="B16150" t="str">
            <v>GASTOP F.MEDIA 10GR</v>
          </cell>
          <cell r="C16150">
            <v>157</v>
          </cell>
        </row>
        <row r="16151">
          <cell r="A16151">
            <v>813201</v>
          </cell>
          <cell r="B16151" t="str">
            <v>SILICONA SUPER GREY X 98 GR O 70 ML UNIFIX</v>
          </cell>
          <cell r="C16151">
            <v>11</v>
          </cell>
        </row>
        <row r="16152">
          <cell r="A16152">
            <v>814010</v>
          </cell>
          <cell r="B16152" t="str">
            <v>TEFLON LIQUIDO JC67 50ML</v>
          </cell>
          <cell r="C16152">
            <v>1</v>
          </cell>
        </row>
        <row r="16153">
          <cell r="A16153">
            <v>814011</v>
          </cell>
          <cell r="B16153" t="str">
            <v>TEFLON LIQUIDO JC67 10G</v>
          </cell>
        </row>
        <row r="16154">
          <cell r="A16154">
            <v>815001</v>
          </cell>
          <cell r="B16154" t="str">
            <v>GASTOP F.ALTA 36GR</v>
          </cell>
          <cell r="C16154">
            <v>490</v>
          </cell>
        </row>
        <row r="16155">
          <cell r="A16155">
            <v>815002</v>
          </cell>
          <cell r="B16155" t="str">
            <v>GASTOP F.ALTA 6GR</v>
          </cell>
        </row>
        <row r="16156">
          <cell r="A16156">
            <v>815003</v>
          </cell>
          <cell r="B16156" t="str">
            <v>GASTOP F.ALTA 10GR</v>
          </cell>
          <cell r="C16156">
            <v>102</v>
          </cell>
        </row>
        <row r="16157">
          <cell r="A16157">
            <v>815004</v>
          </cell>
          <cell r="B16157" t="str">
            <v>SELLADOR ROSCA ALTA TEMPERATURA 50 ML</v>
          </cell>
          <cell r="C16157">
            <v>3</v>
          </cell>
        </row>
        <row r="16158">
          <cell r="A16158">
            <v>816001</v>
          </cell>
          <cell r="B16158" t="str">
            <v>MASILLA LIDER EPOXI 50GR</v>
          </cell>
          <cell r="C16158">
            <v>156</v>
          </cell>
        </row>
        <row r="16159">
          <cell r="A16159">
            <v>816002</v>
          </cell>
          <cell r="B16159" t="str">
            <v>MASILLA LIDER EPOXI 100GR</v>
          </cell>
          <cell r="C16159">
            <v>124</v>
          </cell>
        </row>
        <row r="16160">
          <cell r="A16160">
            <v>816003</v>
          </cell>
          <cell r="B16160" t="str">
            <v>MASILLA EPOXIFIX 50GR</v>
          </cell>
          <cell r="C16160">
            <v>32</v>
          </cell>
        </row>
        <row r="16161">
          <cell r="A16161">
            <v>816004</v>
          </cell>
          <cell r="B16161" t="str">
            <v>MASILLA ESTANDAR XS 30GR</v>
          </cell>
          <cell r="C16161">
            <v>124</v>
          </cell>
        </row>
        <row r="16162">
          <cell r="A16162">
            <v>816005</v>
          </cell>
          <cell r="B16162" t="str">
            <v>CA ALTA PENETRACION 20GR</v>
          </cell>
        </row>
        <row r="16163">
          <cell r="A16163">
            <v>817010</v>
          </cell>
          <cell r="B16163" t="str">
            <v>WELDING EPOXI 15GR</v>
          </cell>
          <cell r="C16163">
            <v>15</v>
          </cell>
        </row>
        <row r="16164">
          <cell r="A16164">
            <v>817020</v>
          </cell>
          <cell r="B16164" t="str">
            <v>UR 271 X 55 GR.FUERZA ALTA PERMANENTE</v>
          </cell>
        </row>
        <row r="16165">
          <cell r="A16165">
            <v>817021</v>
          </cell>
          <cell r="B16165" t="str">
            <v>UR 290 X55GR MICROPOROSIDADES</v>
          </cell>
        </row>
        <row r="16166">
          <cell r="A16166">
            <v>818000</v>
          </cell>
          <cell r="B16166" t="str">
            <v>SINTESOLDA STANDAR 1/8 GALON</v>
          </cell>
        </row>
        <row r="16167">
          <cell r="A16167">
            <v>818001</v>
          </cell>
          <cell r="B16167" t="str">
            <v>JUST-FOR-COPPER 10GR</v>
          </cell>
        </row>
        <row r="16168">
          <cell r="A16168">
            <v>818002</v>
          </cell>
          <cell r="B16168" t="str">
            <v>JUST-FOR-COPPER 50GR</v>
          </cell>
          <cell r="C16168">
            <v>21</v>
          </cell>
        </row>
        <row r="16169">
          <cell r="A16169">
            <v>818003</v>
          </cell>
          <cell r="B16169" t="str">
            <v>SINTESOLDA STANDAR 31GR</v>
          </cell>
          <cell r="C16169">
            <v>76</v>
          </cell>
        </row>
        <row r="16170">
          <cell r="A16170">
            <v>818004</v>
          </cell>
          <cell r="B16170" t="str">
            <v>SINTESOLDA RAPIDO 14GR</v>
          </cell>
          <cell r="C16170">
            <v>106</v>
          </cell>
        </row>
        <row r="16171">
          <cell r="A16171">
            <v>818005</v>
          </cell>
          <cell r="B16171" t="str">
            <v>SINTESOLDA STANDAR METALICO 31GR</v>
          </cell>
          <cell r="C16171">
            <v>14</v>
          </cell>
        </row>
        <row r="16172">
          <cell r="A16172">
            <v>818006</v>
          </cell>
          <cell r="B16172" t="str">
            <v>SILICONA GREY 50ML</v>
          </cell>
          <cell r="C16172">
            <v>24</v>
          </cell>
        </row>
        <row r="16173">
          <cell r="A16173">
            <v>818007</v>
          </cell>
          <cell r="B16173" t="str">
            <v>INSTANTANEO SINTEBOND 3GR</v>
          </cell>
        </row>
        <row r="16174">
          <cell r="A16174">
            <v>818008</v>
          </cell>
          <cell r="B16174" t="str">
            <v>SILICONAX28G TRANSPARENTE ANTIHONGOS SINTESOLDA</v>
          </cell>
          <cell r="C16174">
            <v>156</v>
          </cell>
        </row>
        <row r="16175">
          <cell r="A16175">
            <v>818009</v>
          </cell>
          <cell r="B16175" t="str">
            <v>SILICONAX50g TRANSPARENTE  ANTIHONGOS SINTESOLDA</v>
          </cell>
          <cell r="C16175">
            <v>150</v>
          </cell>
        </row>
        <row r="16176">
          <cell r="A16176">
            <v>818010</v>
          </cell>
          <cell r="B16176" t="str">
            <v>SILICONA TRANSP 50ML SINTESOLDA</v>
          </cell>
          <cell r="C16176">
            <v>118</v>
          </cell>
        </row>
        <row r="16177">
          <cell r="A16177">
            <v>818011</v>
          </cell>
          <cell r="B16177" t="str">
            <v>SILICONA TRANSP 70ML SINTESOLDA</v>
          </cell>
          <cell r="C16177">
            <v>122</v>
          </cell>
        </row>
        <row r="16178">
          <cell r="A16178">
            <v>818012</v>
          </cell>
          <cell r="B16178" t="str">
            <v>SILICONA NEGRA 50ML SINTESOLDA</v>
          </cell>
          <cell r="C16178">
            <v>20</v>
          </cell>
        </row>
        <row r="16179">
          <cell r="A16179">
            <v>818013</v>
          </cell>
          <cell r="B16179" t="str">
            <v>SILICONA ROJA 50ML SINTECO</v>
          </cell>
          <cell r="C16179">
            <v>28</v>
          </cell>
        </row>
        <row r="16180">
          <cell r="A16180">
            <v>818018</v>
          </cell>
          <cell r="B16180" t="str">
            <v>SILICONA TRANSP. RTV 70GR MULTIUSOS</v>
          </cell>
        </row>
        <row r="16181">
          <cell r="A16181">
            <v>818019</v>
          </cell>
          <cell r="B16181" t="str">
            <v>SILICONA TRANSP ACETICA 85ML MI 80050</v>
          </cell>
        </row>
        <row r="16182">
          <cell r="A16182">
            <v>818020</v>
          </cell>
          <cell r="B16182" t="str">
            <v>SILICONA SANIT.TRANSP 280ML</v>
          </cell>
          <cell r="C16182">
            <v>15</v>
          </cell>
        </row>
        <row r="16183">
          <cell r="A16183">
            <v>818021</v>
          </cell>
          <cell r="B16183" t="str">
            <v>SILICONA TRANSP 300ML</v>
          </cell>
        </row>
        <row r="16184">
          <cell r="A16184">
            <v>818022</v>
          </cell>
          <cell r="B16184" t="str">
            <v>SILICONA SANIT.BLANCA 300ML</v>
          </cell>
        </row>
        <row r="16185">
          <cell r="A16185">
            <v>818023</v>
          </cell>
          <cell r="B16185" t="str">
            <v>SILICONA 280ML TRANSP ANTIHONGOS SINTESOLDA</v>
          </cell>
        </row>
        <row r="16186">
          <cell r="A16186">
            <v>818024</v>
          </cell>
          <cell r="B16186" t="str">
            <v>SILICONA 280ML BLANCA ANTIHONGOS SINTESOLDA</v>
          </cell>
          <cell r="C16186">
            <v>23</v>
          </cell>
        </row>
        <row r="16187">
          <cell r="A16187">
            <v>818025</v>
          </cell>
          <cell r="B16187" t="str">
            <v>SILICONA TRANSP.RTV 11OZ</v>
          </cell>
        </row>
        <row r="16188">
          <cell r="A16188">
            <v>818026</v>
          </cell>
          <cell r="B16188" t="str">
            <v>SILICONA NEGRA 70ML SINTESOLDA</v>
          </cell>
          <cell r="C16188">
            <v>8</v>
          </cell>
        </row>
        <row r="16189">
          <cell r="A16189">
            <v>818027</v>
          </cell>
          <cell r="B16189" t="str">
            <v>SILICONA ROJA 70ML SINTESOLDA</v>
          </cell>
          <cell r="C16189">
            <v>68</v>
          </cell>
        </row>
        <row r="16190">
          <cell r="A16190">
            <v>818028</v>
          </cell>
          <cell r="B16190" t="str">
            <v>ESMERILADO PARA VALVULAS 75GR SINTECO</v>
          </cell>
        </row>
        <row r="16191">
          <cell r="A16191">
            <v>818029</v>
          </cell>
          <cell r="B16191" t="str">
            <v>ELIMINADOR DE EMPAQUE 51531 PERMATEX</v>
          </cell>
        </row>
        <row r="16192">
          <cell r="A16192">
            <v>818030</v>
          </cell>
          <cell r="B16192" t="str">
            <v>SILICONA SUPER GREY 50ML O 70GR</v>
          </cell>
          <cell r="C16192">
            <v>1</v>
          </cell>
        </row>
        <row r="16193">
          <cell r="A16193">
            <v>818031</v>
          </cell>
          <cell r="B16193" t="str">
            <v>SOLDADURA EN FRIO GASTOP PRO 10GR</v>
          </cell>
          <cell r="C16193">
            <v>33</v>
          </cell>
        </row>
        <row r="16194">
          <cell r="A16194">
            <v>818032</v>
          </cell>
          <cell r="B16194" t="str">
            <v>SOLDADURA EN FRIO GASTOP PRO 36GR</v>
          </cell>
          <cell r="C16194">
            <v>94</v>
          </cell>
        </row>
        <row r="16195">
          <cell r="A16195">
            <v>818033</v>
          </cell>
          <cell r="B16195" t="str">
            <v>""PERMATEX SILICONA OXIMICA ULTRA GREY 3</v>
          </cell>
          <cell r="C16195">
            <v>1</v>
          </cell>
        </row>
        <row r="16196">
          <cell r="A16196">
            <v>818034</v>
          </cell>
          <cell r="B16196" t="str">
            <v>PEGANTE DE MADERA PEGAMAD 250G</v>
          </cell>
        </row>
        <row r="16197">
          <cell r="A16197">
            <v>818035</v>
          </cell>
          <cell r="B16197" t="str">
            <v>PEGANTE DE MADERA PEGAMAD 500G</v>
          </cell>
        </row>
        <row r="16198">
          <cell r="A16198">
            <v>818036</v>
          </cell>
          <cell r="B16198" t="str">
            <v>PEGANTE DE MADERA PEGAMAD 1KG</v>
          </cell>
        </row>
        <row r="16199">
          <cell r="A16199">
            <v>818037</v>
          </cell>
          <cell r="B16199" t="str">
            <v>PEGANTE DE MADERA PEGAMAD 4GK</v>
          </cell>
        </row>
        <row r="16200">
          <cell r="A16200">
            <v>818038</v>
          </cell>
          <cell r="B16200" t="str">
            <v>PEGANTE DE MADERA PEGAMAD 20KG</v>
          </cell>
        </row>
        <row r="16201">
          <cell r="A16201">
            <v>818039</v>
          </cell>
          <cell r="B16201" t="str">
            <v>POXITANKE TRANSPARENTE POXIMAS X 60G</v>
          </cell>
        </row>
        <row r="16202">
          <cell r="A16202">
            <v>818040</v>
          </cell>
          <cell r="B16202" t="str">
            <v>POXITANKE BLANCO POXIMAS X85G</v>
          </cell>
        </row>
        <row r="16203">
          <cell r="A16203">
            <v>818041</v>
          </cell>
          <cell r="B16203" t="str">
            <v>POXITANQUE METALICO POXIMAS X 85G</v>
          </cell>
        </row>
        <row r="16204">
          <cell r="A16204">
            <v>818042</v>
          </cell>
          <cell r="B16204" t="str">
            <v>POXITANQUE NEGRO POXIMAS X 85G</v>
          </cell>
        </row>
        <row r="16205">
          <cell r="A16205">
            <v>818043</v>
          </cell>
          <cell r="B16205" t="str">
            <v>CA 40 PLASTICOS CAUCHOS Y METALES INIFIX X 20KG</v>
          </cell>
        </row>
        <row r="16206">
          <cell r="A16206">
            <v>818044</v>
          </cell>
          <cell r="B16206" t="str">
            <v>CA 100 SUPERFICIES INSESIBLES UNIFIX X 20</v>
          </cell>
        </row>
        <row r="16207">
          <cell r="A16207">
            <v>819001</v>
          </cell>
          <cell r="B16207" t="str">
            <v>SUPERLUBRICANTE 280 ML</v>
          </cell>
        </row>
        <row r="16208">
          <cell r="A16208">
            <v>819901</v>
          </cell>
          <cell r="B16208" t="str">
            <v>LOCTIGAS F.MEDIA 38GR</v>
          </cell>
          <cell r="C16208">
            <v>2</v>
          </cell>
        </row>
        <row r="16209">
          <cell r="A16209">
            <v>821010</v>
          </cell>
          <cell r="B16209" t="str">
            <v>SELLADOR ETERNA 1/2 BOTELLA</v>
          </cell>
          <cell r="C16209">
            <v>470</v>
          </cell>
        </row>
        <row r="16210">
          <cell r="A16210">
            <v>833001</v>
          </cell>
          <cell r="B16210" t="str">
            <v>LB. SOLDADURA 50-50 ESTANO</v>
          </cell>
          <cell r="C16210">
            <v>18</v>
          </cell>
        </row>
        <row r="16211">
          <cell r="A16211">
            <v>833002</v>
          </cell>
          <cell r="B16211" t="str">
            <v>1/2 LB. SOLDADURA 50-50 ESTANO</v>
          </cell>
          <cell r="C16211">
            <v>6</v>
          </cell>
        </row>
        <row r="16212">
          <cell r="A16212">
            <v>833003</v>
          </cell>
          <cell r="B16212" t="str">
            <v>LB. FUNDENTE ESTANO</v>
          </cell>
          <cell r="C16212">
            <v>36</v>
          </cell>
        </row>
        <row r="16213">
          <cell r="A16213">
            <v>833004</v>
          </cell>
          <cell r="B16213" t="str">
            <v>1/2 LB. FUNDENTE ESTANO</v>
          </cell>
          <cell r="C16213">
            <v>24</v>
          </cell>
        </row>
        <row r="16214">
          <cell r="A16214">
            <v>833005</v>
          </cell>
          <cell r="B16214" t="str">
            <v>LB. SOLDAD. 95-5 ESTANO</v>
          </cell>
          <cell r="C16214">
            <v>26</v>
          </cell>
        </row>
        <row r="16215">
          <cell r="A16215">
            <v>833006</v>
          </cell>
          <cell r="B16215" t="str">
            <v>1/2 LB. SOLDADURA 95-5 ESTANO</v>
          </cell>
          <cell r="C16215">
            <v>23</v>
          </cell>
        </row>
        <row r="16216">
          <cell r="A16216">
            <v>852510</v>
          </cell>
          <cell r="B16216" t="str">
            <v>SEGUETAS SANDVIK</v>
          </cell>
          <cell r="C16216">
            <v>19</v>
          </cell>
        </row>
        <row r="16217">
          <cell r="A16217">
            <v>852516</v>
          </cell>
          <cell r="B16217" t="str">
            <v>""LLAVE 36"" HEAVY DUTY"</v>
          </cell>
          <cell r="C16217">
            <v>1</v>
          </cell>
        </row>
        <row r="16218">
          <cell r="A16218">
            <v>860510</v>
          </cell>
          <cell r="B16218" t="str">
            <v>SET TERRAJAS 3/8-1 1/4 600NPT</v>
          </cell>
        </row>
        <row r="16219">
          <cell r="A16219">
            <v>860511</v>
          </cell>
          <cell r="B16219" t="str">
            <v>""PORTACABEZAS 1/4""-1 1/4"" SUPER EGO"</v>
          </cell>
        </row>
        <row r="16220">
          <cell r="A16220">
            <v>860512</v>
          </cell>
          <cell r="B16220" t="str">
            <v>""PORTACABEZAS 1 1/2""-2"" SUPER EGO"</v>
          </cell>
        </row>
        <row r="16221">
          <cell r="A16221">
            <v>860520</v>
          </cell>
          <cell r="B16221" t="str">
            <v>SET TERRAJAS 1/2-2 600NPT</v>
          </cell>
          <cell r="C16221">
            <v>3</v>
          </cell>
        </row>
        <row r="16222">
          <cell r="A16222">
            <v>860521</v>
          </cell>
          <cell r="B16222" t="str">
            <v>""SET NIPLERO 1/2""-2"""</v>
          </cell>
        </row>
        <row r="16223">
          <cell r="A16223">
            <v>860530</v>
          </cell>
          <cell r="B16223" t="str">
            <v>BASE RIDGID 300 PARA RANURADORA</v>
          </cell>
          <cell r="C16223">
            <v>3</v>
          </cell>
        </row>
        <row r="16224">
          <cell r="A16224">
            <v>860531</v>
          </cell>
          <cell r="B16224" t="str">
            <v>BASE P/RANURADORA RO POWER 50R</v>
          </cell>
        </row>
        <row r="16225">
          <cell r="A16225">
            <v>860540</v>
          </cell>
          <cell r="B16225" t="str">
            <v>""RANURADORA 6"" RO-GROOVER SUPERTRONIC 2000"</v>
          </cell>
        </row>
        <row r="16226">
          <cell r="A16226">
            <v>860542</v>
          </cell>
          <cell r="B16226" t="str">
            <v>""ROSCADORA ELECTRO 2000 1/2""-2"""</v>
          </cell>
        </row>
        <row r="16227">
          <cell r="A16227">
            <v>860543</v>
          </cell>
          <cell r="B16227" t="str">
            <v>""RANURADORA 6"" SUPERTRONIC 4SE"</v>
          </cell>
        </row>
        <row r="16228">
          <cell r="A16228">
            <v>860544</v>
          </cell>
          <cell r="B16228" t="str">
            <v>BASE P/RANURADORA SUPERTRONIC 4SE</v>
          </cell>
        </row>
        <row r="16229">
          <cell r="A16229">
            <v>860545</v>
          </cell>
          <cell r="B16229" t="str">
            <v>""RANURADORA 2-6"" PN80 ASADA 3S"</v>
          </cell>
        </row>
        <row r="16230">
          <cell r="A16230">
            <v>860550</v>
          </cell>
          <cell r="B16230" t="str">
            <v>ROSCADORA ELECTROPORTATIL SUPERTRONIC 2000</v>
          </cell>
        </row>
        <row r="16231">
          <cell r="A16231">
            <v>860551</v>
          </cell>
          <cell r="B16231" t="str">
            <v>ROSCADORA ELECTROPORTATIL SUPERTRONIC 1000</v>
          </cell>
        </row>
        <row r="16232">
          <cell r="A16232">
            <v>860552</v>
          </cell>
          <cell r="B16232" t="str">
            <v>ROSCADORA ELECTROPORTATIL SUPERTRONIC 1250</v>
          </cell>
        </row>
        <row r="16233">
          <cell r="A16233">
            <v>860553</v>
          </cell>
          <cell r="B16233" t="str">
            <v>""CJNTO RODILLOS 1"" P/RANURADORA RO-GROOVER"</v>
          </cell>
        </row>
        <row r="16234">
          <cell r="A16234">
            <v>860554</v>
          </cell>
          <cell r="B16234" t="str">
            <v>""CJNTO RODILLOS 1 1/4""-1 1/2"" P/RANURADORA RO-GROOVER"</v>
          </cell>
        </row>
        <row r="16235">
          <cell r="A16235">
            <v>860555</v>
          </cell>
          <cell r="B16235" t="str">
            <v>CARRACA OCULTA 600 1 1/2-2</v>
          </cell>
        </row>
        <row r="16236">
          <cell r="A16236">
            <v>860556</v>
          </cell>
          <cell r="B16236" t="str">
            <v>ADAPTADOR 1/4-1 1/4</v>
          </cell>
        </row>
        <row r="16237">
          <cell r="A16237">
            <v>860557</v>
          </cell>
          <cell r="B16237" t="str">
            <v>CJTO ADAPTADOR ROSCADORA</v>
          </cell>
        </row>
        <row r="16238">
          <cell r="A16238">
            <v>860560</v>
          </cell>
          <cell r="B16238" t="str">
            <v>SIERRA MANUAL P/PVC</v>
          </cell>
          <cell r="C16238">
            <v>2</v>
          </cell>
        </row>
        <row r="16239">
          <cell r="A16239">
            <v>860561</v>
          </cell>
          <cell r="B16239" t="str">
            <v>SEMI CUERPO TRASERO IZQ ROSC.ELECT.2000</v>
          </cell>
        </row>
        <row r="16240">
          <cell r="A16240">
            <v>860562</v>
          </cell>
          <cell r="B16240" t="str">
            <v>SEMI CUERPO TRASERO DER ROSC.ELECT.2000</v>
          </cell>
        </row>
        <row r="16241">
          <cell r="A16241">
            <v>860563</v>
          </cell>
          <cell r="B16241" t="str">
            <v>PORTAGARRAS ROSC.P50AV</v>
          </cell>
          <cell r="C16241">
            <v>1</v>
          </cell>
        </row>
        <row r="16242">
          <cell r="A16242">
            <v>860564</v>
          </cell>
          <cell r="B16242" t="str">
            <v>JUEGO DE GARRAS ROSC.P50AV</v>
          </cell>
        </row>
        <row r="16243">
          <cell r="A16243">
            <v>860570</v>
          </cell>
          <cell r="B16243" t="str">
            <v>ROSCADORA P50AV 1/2-2 NPT</v>
          </cell>
        </row>
        <row r="16244">
          <cell r="A16244">
            <v>860571</v>
          </cell>
          <cell r="B16244" t="str">
            <v>""ROSCADORA RO-POWER 50R 1/2""-2"" 115V"</v>
          </cell>
        </row>
        <row r="16245">
          <cell r="A16245">
            <v>860572</v>
          </cell>
          <cell r="B16245" t="str">
            <v>""ROSCADORA 4SE 1/2""-4"" SUPERTRONIC 110V"</v>
          </cell>
          <cell r="C16245">
            <v>1</v>
          </cell>
        </row>
        <row r="16246">
          <cell r="A16246">
            <v>860573</v>
          </cell>
          <cell r="B16246" t="str">
            <v>""MOTOR ROSCADORA RO-POWER 50R 1/2""-2"" 115V"</v>
          </cell>
        </row>
        <row r="16247">
          <cell r="A16247">
            <v>860580</v>
          </cell>
          <cell r="B16247" t="str">
            <v>SISTEMA DE CORTE PIPECUT</v>
          </cell>
        </row>
        <row r="16248">
          <cell r="A16248">
            <v>860592</v>
          </cell>
          <cell r="B16248" t="str">
            <v>""SOPORTE DE TUBO 4"""</v>
          </cell>
        </row>
        <row r="16249">
          <cell r="A16249">
            <v>860593</v>
          </cell>
          <cell r="B16249" t="str">
            <v>DISCO CERAMICO PIPECUT</v>
          </cell>
        </row>
        <row r="16250">
          <cell r="A16250">
            <v>860594</v>
          </cell>
          <cell r="B16250" t="str">
            <v>DISCO CERAMICO PIPECUT</v>
          </cell>
        </row>
        <row r="16251">
          <cell r="A16251">
            <v>861001</v>
          </cell>
          <cell r="B16251" t="str">
            <v>ADAPT. ROSCA SOPLETE</v>
          </cell>
          <cell r="C16251">
            <v>20</v>
          </cell>
        </row>
        <row r="16252">
          <cell r="A16252">
            <v>861010</v>
          </cell>
          <cell r="B16252" t="str">
            <v>ABOCINADOR 3/16-5/8</v>
          </cell>
        </row>
        <row r="16253">
          <cell r="A16253">
            <v>861530</v>
          </cell>
          <cell r="B16253" t="str">
            <v>BOMBA DE COMPROBACION 30 BARES</v>
          </cell>
        </row>
        <row r="16254">
          <cell r="A16254">
            <v>861540</v>
          </cell>
          <cell r="B16254" t="str">
            <v>BOMBA DE COMPROBACION 40 BARES</v>
          </cell>
        </row>
        <row r="16255">
          <cell r="A16255">
            <v>861550</v>
          </cell>
          <cell r="B16255" t="str">
            <v>BOMBA DE COMPROBACION 50 BARES</v>
          </cell>
        </row>
        <row r="16256">
          <cell r="A16256">
            <v>862001</v>
          </cell>
          <cell r="B16256" t="str">
            <v>CORTATUBOS 701</v>
          </cell>
        </row>
        <row r="16257">
          <cell r="A16257">
            <v>862002</v>
          </cell>
          <cell r="B16257" t="str">
            <v>""CORTATUBOS 2""-4"" SUPER EGO"</v>
          </cell>
        </row>
        <row r="16258">
          <cell r="A16258">
            <v>862003</v>
          </cell>
          <cell r="B16258" t="str">
            <v>""RODAJA CORTATUBOS 2""-4"" SUPER EGO"</v>
          </cell>
        </row>
        <row r="16259">
          <cell r="A16259">
            <v>862004</v>
          </cell>
          <cell r="B16259" t="str">
            <v>""CORTATUBOS 710 P/ACERO 2""-4"""</v>
          </cell>
        </row>
        <row r="16260">
          <cell r="A16260">
            <v>862005</v>
          </cell>
          <cell r="B16260" t="str">
            <v>""CUCHILLA P/710 4"""</v>
          </cell>
        </row>
        <row r="16261">
          <cell r="A16261">
            <v>862016</v>
          </cell>
          <cell r="B16261" t="str">
            <v>CORTATUBOS 716</v>
          </cell>
          <cell r="C16261">
            <v>5</v>
          </cell>
        </row>
        <row r="16262">
          <cell r="A16262">
            <v>862022</v>
          </cell>
          <cell r="B16262" t="str">
            <v>CORTATUBOS 722</v>
          </cell>
        </row>
        <row r="16263">
          <cell r="A16263">
            <v>862025</v>
          </cell>
          <cell r="B16263" t="str">
            <v>CORTATUBOS 725</v>
          </cell>
        </row>
        <row r="16264">
          <cell r="A16264">
            <v>862026</v>
          </cell>
          <cell r="B16264" t="str">
            <v>CORTATUBOS 726</v>
          </cell>
        </row>
        <row r="16265">
          <cell r="A16265">
            <v>862035</v>
          </cell>
          <cell r="B16265" t="str">
            <v>CORTATUBOS 735 TELESCOPICO</v>
          </cell>
          <cell r="C16265">
            <v>2</v>
          </cell>
        </row>
        <row r="16266">
          <cell r="A16266">
            <v>862510</v>
          </cell>
          <cell r="B16266" t="str">
            <v>""LLAVE 10"" HEAVY DUTY"</v>
          </cell>
        </row>
        <row r="16267">
          <cell r="A16267">
            <v>862512</v>
          </cell>
          <cell r="B16267" t="str">
            <v>""LLAVE 12"" HEAVY DUTY"</v>
          </cell>
        </row>
        <row r="16268">
          <cell r="A16268">
            <v>862514</v>
          </cell>
          <cell r="B16268" t="str">
            <v>""LLAVE 14"" HEAVY DUTY"</v>
          </cell>
        </row>
        <row r="16269">
          <cell r="A16269">
            <v>862518</v>
          </cell>
          <cell r="B16269" t="str">
            <v>""LLAVE 18"" HEAVY DUTY"</v>
          </cell>
        </row>
        <row r="16270">
          <cell r="A16270">
            <v>862524</v>
          </cell>
          <cell r="B16270" t="str">
            <v>""LLAVE 24"" HEAVY DUTY"</v>
          </cell>
        </row>
        <row r="16271">
          <cell r="A16271">
            <v>862532</v>
          </cell>
          <cell r="B16271" t="str">
            <v>LLAVE 32MM LAVABO TELESC.</v>
          </cell>
          <cell r="C16271">
            <v>3</v>
          </cell>
        </row>
        <row r="16272">
          <cell r="A16272">
            <v>862533</v>
          </cell>
          <cell r="B16272" t="str">
            <v>LLAVE 32MM LAVABO</v>
          </cell>
          <cell r="C16272">
            <v>3</v>
          </cell>
        </row>
        <row r="16273">
          <cell r="A16273">
            <v>862540</v>
          </cell>
          <cell r="B16273" t="str">
            <v>""LLAVE 10"" HEAVY DUTY ALUMINIO"</v>
          </cell>
        </row>
        <row r="16274">
          <cell r="A16274">
            <v>862541</v>
          </cell>
          <cell r="B16274" t="str">
            <v>""LLAVE 14"" HEAVY DUTY ALUMINIO"</v>
          </cell>
        </row>
        <row r="16275">
          <cell r="A16275">
            <v>862542</v>
          </cell>
          <cell r="B16275" t="str">
            <v>""LLAVE 18"" HEAVY DUTY ALUMINIO"</v>
          </cell>
          <cell r="C16275">
            <v>4</v>
          </cell>
        </row>
        <row r="16276">
          <cell r="A16276">
            <v>862550</v>
          </cell>
          <cell r="B16276" t="str">
            <v>""LLAVE 10"" HEAVY DUTY CURVA"</v>
          </cell>
        </row>
        <row r="16277">
          <cell r="A16277">
            <v>862551</v>
          </cell>
          <cell r="B16277" t="str">
            <v>""LLAVE 14"" HEAVY DUTY CURVA"</v>
          </cell>
        </row>
        <row r="16278">
          <cell r="A16278">
            <v>862560</v>
          </cell>
          <cell r="B16278" t="str">
            <v>""LLAVE 6"" AJUSTABLE"</v>
          </cell>
          <cell r="C16278">
            <v>1</v>
          </cell>
        </row>
        <row r="16279">
          <cell r="A16279">
            <v>862561</v>
          </cell>
          <cell r="B16279" t="str">
            <v>""LLAVE 8"" AJUSTABLE"</v>
          </cell>
        </row>
        <row r="16280">
          <cell r="A16280">
            <v>862562</v>
          </cell>
          <cell r="B16280" t="str">
            <v>""LLAVE 10"" AJUSTABLE"</v>
          </cell>
          <cell r="C16280">
            <v>2</v>
          </cell>
        </row>
        <row r="16281">
          <cell r="A16281">
            <v>862563</v>
          </cell>
          <cell r="B16281" t="str">
            <v>""LLAVE 12"" AJUSTABLE"</v>
          </cell>
        </row>
        <row r="16282">
          <cell r="A16282">
            <v>862564</v>
          </cell>
          <cell r="B16282" t="str">
            <v>""LLAVE 8"" AJUSTABLE IREGA"</v>
          </cell>
          <cell r="C16282">
            <v>113</v>
          </cell>
        </row>
        <row r="16283">
          <cell r="A16283">
            <v>863002</v>
          </cell>
          <cell r="B16283" t="str">
            <v>TENAZA 3/8 CURVATUBOS</v>
          </cell>
          <cell r="C16283">
            <v>6</v>
          </cell>
        </row>
        <row r="16284">
          <cell r="A16284">
            <v>863010</v>
          </cell>
          <cell r="B16284" t="str">
            <v>TENAZA 1/2 CURVATUBOS</v>
          </cell>
        </row>
        <row r="16285">
          <cell r="A16285">
            <v>863015</v>
          </cell>
          <cell r="B16285" t="str">
            <v>TENAZA 5/8 CURVATUBOS</v>
          </cell>
          <cell r="C16285">
            <v>8</v>
          </cell>
        </row>
        <row r="16286">
          <cell r="A16286">
            <v>863020</v>
          </cell>
          <cell r="B16286" t="str">
            <v>TENAZA 3/4 CURVATUBOS</v>
          </cell>
          <cell r="C16286">
            <v>6</v>
          </cell>
        </row>
        <row r="16287">
          <cell r="A16287">
            <v>863025</v>
          </cell>
          <cell r="B16287" t="str">
            <v>TENAZA 1/4.5/16-3/8 CURVATUBOS MINIBEND</v>
          </cell>
        </row>
        <row r="16288">
          <cell r="A16288">
            <v>863098</v>
          </cell>
          <cell r="B16288" t="str">
            <v>""TENAZA 12"" CANAL PLASTICA"</v>
          </cell>
        </row>
        <row r="16289">
          <cell r="A16289">
            <v>863501</v>
          </cell>
          <cell r="B16289" t="str">
            <v>""CUCHILLA 1/8-2"" ACERO"</v>
          </cell>
          <cell r="C16289">
            <v>3</v>
          </cell>
        </row>
        <row r="16290">
          <cell r="A16290">
            <v>863502</v>
          </cell>
          <cell r="B16290" t="str">
            <v>CUCHILLA P/COBRE</v>
          </cell>
          <cell r="C16290">
            <v>11</v>
          </cell>
        </row>
        <row r="16291">
          <cell r="A16291">
            <v>863503</v>
          </cell>
          <cell r="B16291" t="str">
            <v>CUCHILLA MLP</v>
          </cell>
        </row>
        <row r="16292">
          <cell r="A16292">
            <v>863504</v>
          </cell>
          <cell r="B16292" t="str">
            <v>CUCHILLA CORTATUBOS ROSCADORA</v>
          </cell>
        </row>
        <row r="16293">
          <cell r="A16293">
            <v>863542</v>
          </cell>
          <cell r="B16293" t="str">
            <v>CUCHILLA 42MM</v>
          </cell>
          <cell r="C16293">
            <v>2</v>
          </cell>
        </row>
        <row r="16294">
          <cell r="A16294">
            <v>863550</v>
          </cell>
          <cell r="B16294" t="str">
            <v>CUCHILLA 50MM</v>
          </cell>
          <cell r="C16294">
            <v>2</v>
          </cell>
        </row>
        <row r="16295">
          <cell r="A16295">
            <v>863575</v>
          </cell>
          <cell r="B16295" t="str">
            <v>CUCHILLA 75MM</v>
          </cell>
        </row>
        <row r="16296">
          <cell r="A16296">
            <v>863605</v>
          </cell>
          <cell r="B16296" t="str">
            <v>JGO.PEINES 3/8 NPT</v>
          </cell>
          <cell r="C16296">
            <v>10</v>
          </cell>
        </row>
        <row r="16297">
          <cell r="A16297">
            <v>863610</v>
          </cell>
          <cell r="B16297" t="str">
            <v>JGO.PEINES 1/2 NPT</v>
          </cell>
          <cell r="C16297">
            <v>20</v>
          </cell>
        </row>
        <row r="16298">
          <cell r="A16298">
            <v>863611</v>
          </cell>
          <cell r="B16298" t="str">
            <v>PEINES 1/2-3/4 ACERO CARBON</v>
          </cell>
          <cell r="C16298">
            <v>6</v>
          </cell>
        </row>
        <row r="16299">
          <cell r="A16299">
            <v>863612</v>
          </cell>
          <cell r="B16299" t="str">
            <v>JGO.PEINES 1/2-3/4 NPT P/ROSC RO POWER 50R</v>
          </cell>
          <cell r="C16299">
            <v>1</v>
          </cell>
        </row>
        <row r="16300">
          <cell r="A16300">
            <v>863620</v>
          </cell>
          <cell r="B16300" t="str">
            <v>JGO.PEINES 3/4 NPT</v>
          </cell>
          <cell r="C16300">
            <v>6</v>
          </cell>
        </row>
        <row r="16301">
          <cell r="A16301">
            <v>863630</v>
          </cell>
          <cell r="B16301" t="str">
            <v>JGO.PEINES 1 NPT</v>
          </cell>
        </row>
        <row r="16302">
          <cell r="A16302">
            <v>863631</v>
          </cell>
          <cell r="B16302" t="str">
            <v>PEINES 1-2 ACERO CARBON</v>
          </cell>
          <cell r="C16302">
            <v>3</v>
          </cell>
        </row>
        <row r="16303">
          <cell r="A16303">
            <v>863632</v>
          </cell>
          <cell r="B16303" t="str">
            <v>JGO.PEINES 1-2 NPT P/ROSC RO POWER 50R</v>
          </cell>
          <cell r="C16303">
            <v>1</v>
          </cell>
        </row>
        <row r="16304">
          <cell r="A16304">
            <v>863633</v>
          </cell>
          <cell r="B16304" t="str">
            <v>JGO.PEINES 1/2-3/4 P/ROSC P50AV</v>
          </cell>
          <cell r="C16304">
            <v>3</v>
          </cell>
        </row>
        <row r="16305">
          <cell r="A16305">
            <v>863634</v>
          </cell>
          <cell r="B16305" t="str">
            <v>JGO PEINES 1-2 ROSCADORA PV50</v>
          </cell>
        </row>
        <row r="16306">
          <cell r="A16306">
            <v>863640</v>
          </cell>
          <cell r="B16306" t="str">
            <v>JGO.PEINES 1 1/4  NPT</v>
          </cell>
        </row>
        <row r="16307">
          <cell r="A16307">
            <v>863650</v>
          </cell>
          <cell r="B16307" t="str">
            <v>JGO.PEINES 1 1/2 NPT</v>
          </cell>
        </row>
        <row r="16308">
          <cell r="A16308">
            <v>863660</v>
          </cell>
          <cell r="B16308" t="str">
            <v>JGO.PEINES 2 NPT</v>
          </cell>
          <cell r="C16308">
            <v>1</v>
          </cell>
        </row>
        <row r="16309">
          <cell r="A16309">
            <v>863671</v>
          </cell>
          <cell r="B16309" t="str">
            <v>PEINES 2 1/2-4 ACERO CARBON</v>
          </cell>
          <cell r="C16309">
            <v>1</v>
          </cell>
        </row>
        <row r="16310">
          <cell r="A16310">
            <v>863672</v>
          </cell>
          <cell r="B16310" t="str">
            <v>ARANDELA DE FRICCIÓN</v>
          </cell>
        </row>
        <row r="16311">
          <cell r="A16311">
            <v>863680</v>
          </cell>
          <cell r="B16311" t="str">
            <v>""JGO. PEINES 1-2"" NPT P/ROSC 4SE"</v>
          </cell>
          <cell r="C16311">
            <v>1</v>
          </cell>
        </row>
        <row r="16312">
          <cell r="A16312">
            <v>863681</v>
          </cell>
          <cell r="B16312" t="str">
            <v>""JGO. PEINES 1/2-3/4"" NPT P/ ROSC 4SE"</v>
          </cell>
        </row>
        <row r="16313">
          <cell r="A16313">
            <v>863682</v>
          </cell>
          <cell r="B16313" t="str">
            <v>JGO. PEINES 1-2 P.BSPT SEC.27X10</v>
          </cell>
        </row>
        <row r="16314">
          <cell r="A16314">
            <v>863683</v>
          </cell>
          <cell r="B16314" t="str">
            <v>""JGO.PEINES 1/2-3/4"" BSPT-D 27X10"</v>
          </cell>
        </row>
        <row r="16315">
          <cell r="A16315">
            <v>863684</v>
          </cell>
          <cell r="B16315" t="str">
            <v>JGO PEINES 1/4-3/8 P/ROSC P50AV</v>
          </cell>
          <cell r="C16315">
            <v>3</v>
          </cell>
        </row>
        <row r="16316">
          <cell r="A16316">
            <v>863685</v>
          </cell>
          <cell r="B16316" t="str">
            <v>""JGO. PEINES 1/2-3/4"" NPT P/ ROSC 4SE"</v>
          </cell>
        </row>
        <row r="16317">
          <cell r="A16317">
            <v>863686</v>
          </cell>
          <cell r="B16317" t="str">
            <v>""JGO. PEINES 1/2-3/4"" NPT P/ ROSC 4SE"</v>
          </cell>
          <cell r="C16317">
            <v>10</v>
          </cell>
        </row>
        <row r="16318">
          <cell r="A16318">
            <v>863687</v>
          </cell>
          <cell r="B16318" t="str">
            <v>JGO. PEINES 1/2-3/4 BSPT-D</v>
          </cell>
          <cell r="C16318">
            <v>5</v>
          </cell>
        </row>
        <row r="16319">
          <cell r="A16319">
            <v>863688</v>
          </cell>
          <cell r="B16319" t="str">
            <v>JGO. PEINES 1-2 BSPT-D</v>
          </cell>
          <cell r="C16319">
            <v>2</v>
          </cell>
        </row>
        <row r="16320">
          <cell r="A16320">
            <v>863699</v>
          </cell>
          <cell r="B16320" t="str">
            <v>JGO.PEINES P/ROSCADORA</v>
          </cell>
        </row>
        <row r="16321">
          <cell r="A16321">
            <v>863700</v>
          </cell>
          <cell r="B16321" t="str">
            <v>BANCO TRABAJO 464 ALUMINIO</v>
          </cell>
        </row>
        <row r="16322">
          <cell r="A16322">
            <v>863701</v>
          </cell>
          <cell r="B16322" t="str">
            <v>MORDAZA 2 1/2 DE CADENA 404</v>
          </cell>
        </row>
        <row r="16323">
          <cell r="A16323">
            <v>863702</v>
          </cell>
          <cell r="B16323" t="str">
            <v>""TORNILLO 2"" DE BANCO"</v>
          </cell>
        </row>
        <row r="16324">
          <cell r="A16324">
            <v>863703</v>
          </cell>
          <cell r="B16324" t="str">
            <v>MORDAZA 2 1/2 DE CADENA 400</v>
          </cell>
        </row>
        <row r="16325">
          <cell r="A16325">
            <v>863704</v>
          </cell>
          <cell r="B16325" t="str">
            <v>CABEZA 1/4 600 NPT</v>
          </cell>
          <cell r="C16325">
            <v>2</v>
          </cell>
        </row>
        <row r="16326">
          <cell r="A16326">
            <v>863705</v>
          </cell>
          <cell r="B16326" t="str">
            <v>CABEZA 3/8 600 NPT</v>
          </cell>
        </row>
        <row r="16327">
          <cell r="A16327">
            <v>863706</v>
          </cell>
          <cell r="B16327" t="str">
            <v>""VOLVEDOR 1/4""-1 1/4"""</v>
          </cell>
        </row>
        <row r="16328">
          <cell r="A16328">
            <v>863707</v>
          </cell>
          <cell r="B16328" t="str">
            <v>""MORDAZA 4"" DE CADENA 404"</v>
          </cell>
        </row>
        <row r="16329">
          <cell r="A16329">
            <v>863708</v>
          </cell>
          <cell r="B16329" t="str">
            <v>""MORDAZA 4"" DE CADENA 400"</v>
          </cell>
        </row>
        <row r="16330">
          <cell r="A16330">
            <v>863709</v>
          </cell>
          <cell r="B16330" t="str">
            <v>""MORDAZA 6"" DE CADENA"</v>
          </cell>
        </row>
        <row r="16331">
          <cell r="A16331">
            <v>863710</v>
          </cell>
          <cell r="B16331" t="str">
            <v>CABEZA 1/2 600 NPT</v>
          </cell>
        </row>
        <row r="16332">
          <cell r="A16332">
            <v>863711</v>
          </cell>
          <cell r="B16332" t="str">
            <v>CORONA 50Z M2</v>
          </cell>
        </row>
        <row r="16333">
          <cell r="A16333">
            <v>863712</v>
          </cell>
          <cell r="B16333" t="str">
            <v>ENGRANAJE INTERMEDIO 31Z M2</v>
          </cell>
        </row>
        <row r="16334">
          <cell r="A16334">
            <v>863713</v>
          </cell>
          <cell r="B16334" t="str">
            <v>EJE V</v>
          </cell>
        </row>
        <row r="16335">
          <cell r="A16335">
            <v>863714</v>
          </cell>
          <cell r="B16335" t="str">
            <v>ENGRANAJE 24Z M2</v>
          </cell>
        </row>
        <row r="16336">
          <cell r="A16336">
            <v>863715</v>
          </cell>
          <cell r="B16336" t="str">
            <v>CONJUNTO EJE IV</v>
          </cell>
        </row>
        <row r="16337">
          <cell r="A16337">
            <v>863716</v>
          </cell>
          <cell r="B16337" t="str">
            <v>CONJUNTO EJE III</v>
          </cell>
        </row>
        <row r="16338">
          <cell r="A16338">
            <v>863717</v>
          </cell>
          <cell r="B16338" t="str">
            <v>EJE 2 SUPERTRONIC 1000/1250</v>
          </cell>
        </row>
        <row r="16339">
          <cell r="A16339">
            <v>863718</v>
          </cell>
          <cell r="B16339" t="str">
            <v>EJE 3 SUPERTRONIC 1000/1250</v>
          </cell>
        </row>
        <row r="16340">
          <cell r="A16340">
            <v>863719</v>
          </cell>
          <cell r="B16340" t="str">
            <v>EJE 4 SUPERTRONIC 1250</v>
          </cell>
        </row>
        <row r="16341">
          <cell r="A16341">
            <v>863720</v>
          </cell>
          <cell r="B16341" t="str">
            <v>CABEZA 3/4 600 NPT</v>
          </cell>
          <cell r="C16341">
            <v>1</v>
          </cell>
        </row>
        <row r="16342">
          <cell r="A16342">
            <v>863721</v>
          </cell>
          <cell r="B16342" t="str">
            <v>CJNTO HUSILLO MANILLA P/SUPERTRONIC 2000</v>
          </cell>
        </row>
        <row r="16343">
          <cell r="A16343">
            <v>863722</v>
          </cell>
          <cell r="B16343" t="str">
            <v>GARRA SUPERIOR PAVONADA P/SUPERTRONIC 2000</v>
          </cell>
        </row>
        <row r="16344">
          <cell r="A16344">
            <v>863723</v>
          </cell>
          <cell r="B16344" t="str">
            <v>ANILLO P/SUPERTRONIC 2000</v>
          </cell>
        </row>
        <row r="16345">
          <cell r="A16345">
            <v>863730</v>
          </cell>
          <cell r="B16345" t="str">
            <v>CABEZA 1 600 NPT</v>
          </cell>
          <cell r="C16345">
            <v>3</v>
          </cell>
        </row>
        <row r="16346">
          <cell r="A16346">
            <v>863740</v>
          </cell>
          <cell r="B16346" t="str">
            <v>CABEZA 1 1/4 600 NPT</v>
          </cell>
          <cell r="C16346">
            <v>2</v>
          </cell>
        </row>
        <row r="16347">
          <cell r="A16347">
            <v>863750</v>
          </cell>
          <cell r="B16347" t="str">
            <v>CABEZA 1 1/2 600 NPT</v>
          </cell>
        </row>
        <row r="16348">
          <cell r="A16348">
            <v>863804</v>
          </cell>
          <cell r="B16348" t="str">
            <v>BOTELLA MULTIGAS 300ML</v>
          </cell>
        </row>
        <row r="16349">
          <cell r="A16349">
            <v>863805</v>
          </cell>
          <cell r="B16349" t="str">
            <v>ROFIRE PIEZO + 3 BOTELLA MULTIGAS</v>
          </cell>
        </row>
        <row r="16350">
          <cell r="A16350">
            <v>864026</v>
          </cell>
          <cell r="B16350" t="str">
            <v>TIJERA 26MM PLASTICO</v>
          </cell>
          <cell r="C16350">
            <v>2</v>
          </cell>
        </row>
        <row r="16351">
          <cell r="A16351">
            <v>864042</v>
          </cell>
          <cell r="B16351" t="str">
            <v>TIJERA 42MM PLASTICO</v>
          </cell>
          <cell r="C16351">
            <v>3</v>
          </cell>
        </row>
        <row r="16352">
          <cell r="A16352">
            <v>864050</v>
          </cell>
          <cell r="B16352" t="str">
            <v>TIJERA 50MM PLASTICO</v>
          </cell>
        </row>
        <row r="16353">
          <cell r="A16353">
            <v>864060</v>
          </cell>
          <cell r="B16353" t="str">
            <v>TIJERA 63MM PLASTICO</v>
          </cell>
        </row>
        <row r="16354">
          <cell r="A16354">
            <v>864075</v>
          </cell>
          <cell r="B16354" t="str">
            <v>TIJERA 75MM PLASTICO</v>
          </cell>
          <cell r="C16354">
            <v>10</v>
          </cell>
        </row>
        <row r="16355">
          <cell r="A16355">
            <v>864502</v>
          </cell>
          <cell r="B16355" t="str">
            <v>FUSORA 20-32MM ELECTRONICA 220V</v>
          </cell>
        </row>
        <row r="16356">
          <cell r="A16356">
            <v>864504</v>
          </cell>
          <cell r="B16356" t="str">
            <v>FUSORA THERMO 20-63MM 220V</v>
          </cell>
        </row>
        <row r="16357">
          <cell r="A16357">
            <v>864506</v>
          </cell>
          <cell r="B16357" t="str">
            <v>FUSORA THERMO 20-32MM 110V</v>
          </cell>
        </row>
        <row r="16358">
          <cell r="A16358">
            <v>864507</v>
          </cell>
          <cell r="B16358" t="str">
            <v>FUSORA THERMO 20-63MM 110V</v>
          </cell>
        </row>
        <row r="16359">
          <cell r="A16359">
            <v>865005</v>
          </cell>
          <cell r="B16359" t="str">
            <v>ESCARIADOR 4MM</v>
          </cell>
          <cell r="C16359">
            <v>10</v>
          </cell>
        </row>
        <row r="16360">
          <cell r="A16360">
            <v>865510</v>
          </cell>
          <cell r="B16360" t="str">
            <v>MUELLE DESATASCADOR 5 METROS</v>
          </cell>
          <cell r="C16360">
            <v>3</v>
          </cell>
        </row>
        <row r="16361">
          <cell r="A16361">
            <v>866502</v>
          </cell>
          <cell r="B16361" t="str">
            <v>EXPANDIDOR 3/8 ROCAM</v>
          </cell>
        </row>
        <row r="16362">
          <cell r="A16362">
            <v>867010</v>
          </cell>
          <cell r="B16362" t="str">
            <v>BOMBA DESATASCADORA ROPUMP SUPER</v>
          </cell>
        </row>
        <row r="16363">
          <cell r="A16363">
            <v>867503</v>
          </cell>
          <cell r="B16363" t="str">
            <v>DESATASCADOR ROSPI 7.5 MTS</v>
          </cell>
        </row>
        <row r="16364">
          <cell r="A16364">
            <v>867504</v>
          </cell>
          <cell r="B16364" t="str">
            <v>DESATASCADOR MECANICO R-600</v>
          </cell>
        </row>
        <row r="16365">
          <cell r="A16365">
            <v>868001</v>
          </cell>
          <cell r="B16365" t="str">
            <v>SOPLETE ROFIRE PIEZO + 1 BOTELLA MULTIGAS</v>
          </cell>
          <cell r="C16365">
            <v>2</v>
          </cell>
        </row>
        <row r="16366">
          <cell r="A16366">
            <v>868003</v>
          </cell>
          <cell r="B16366" t="str">
            <v>SOPLETE POWER FIRE</v>
          </cell>
        </row>
        <row r="16367">
          <cell r="A16367">
            <v>868501</v>
          </cell>
          <cell r="B16367" t="str">
            <v>ARCO DE SIERRA HIGH TENSION</v>
          </cell>
        </row>
        <row r="16368">
          <cell r="A16368">
            <v>868502</v>
          </cell>
          <cell r="B16368" t="str">
            <v>ARCO DE SIERRA</v>
          </cell>
        </row>
        <row r="16369">
          <cell r="A16369">
            <v>868503</v>
          </cell>
          <cell r="B16369" t="str">
            <v>PORTA+ESCOBILLAS 110V</v>
          </cell>
          <cell r="C16369">
            <v>3</v>
          </cell>
        </row>
        <row r="16370">
          <cell r="A16370">
            <v>868504</v>
          </cell>
          <cell r="B16370" t="str">
            <v>CJTON GARRAS ROSCAD 4SE</v>
          </cell>
          <cell r="C16370">
            <v>3</v>
          </cell>
        </row>
        <row r="16371">
          <cell r="A16371">
            <v>868505</v>
          </cell>
          <cell r="B16371" t="str">
            <v>STATOR 110V SUPERTRONIC 2000</v>
          </cell>
          <cell r="C16371">
            <v>2</v>
          </cell>
        </row>
        <row r="16372">
          <cell r="A16372">
            <v>868506</v>
          </cell>
          <cell r="B16372" t="str">
            <v>CUERPO MOTOR SUPERTRONIC 2000</v>
          </cell>
        </row>
        <row r="16373">
          <cell r="A16373">
            <v>868999</v>
          </cell>
          <cell r="B16373" t="str">
            <v>VÁLVULA SALIDA TWIN MODE</v>
          </cell>
        </row>
        <row r="16374">
          <cell r="A16374">
            <v>869801</v>
          </cell>
          <cell r="B16374" t="str">
            <v>D-30 CONJUNTO ESPARCIDOR DUO QUADRA</v>
          </cell>
          <cell r="C16374">
            <v>77</v>
          </cell>
        </row>
        <row r="16375">
          <cell r="A16375">
            <v>869802</v>
          </cell>
          <cell r="B16375" t="str">
            <v>D-31 ESPARCIDOR DUO QUADRA</v>
          </cell>
          <cell r="C16375">
            <v>83</v>
          </cell>
        </row>
        <row r="16376">
          <cell r="A16376">
            <v>869803</v>
          </cell>
          <cell r="B16376" t="str">
            <v>D-03 CUERPO DE LA DERIVACIÓN DUO QUADRA</v>
          </cell>
          <cell r="C16376">
            <v>20</v>
          </cell>
        </row>
        <row r="16377">
          <cell r="A16377">
            <v>869804</v>
          </cell>
          <cell r="B16377" t="str">
            <v>D-04 TAPA DE LA DERIVACIÓN DUO QUADRA</v>
          </cell>
          <cell r="C16377">
            <v>19</v>
          </cell>
        </row>
        <row r="16378">
          <cell r="A16378">
            <v>869805</v>
          </cell>
          <cell r="B16378" t="str">
            <v>D-05 VOLANTE DUO QUADRA</v>
          </cell>
          <cell r="C16378">
            <v>17</v>
          </cell>
        </row>
        <row r="16379">
          <cell r="A16379">
            <v>869806</v>
          </cell>
          <cell r="B16379" t="str">
            <v>D-32 CAPA IZQUIERDA DUO QUADRA</v>
          </cell>
          <cell r="C16379">
            <v>22</v>
          </cell>
        </row>
        <row r="16380">
          <cell r="A16380">
            <v>869807</v>
          </cell>
          <cell r="B16380" t="str">
            <v>D-33 CAPA DERECHA DUO QUADRA</v>
          </cell>
          <cell r="C16380">
            <v>24</v>
          </cell>
        </row>
        <row r="16381">
          <cell r="A16381">
            <v>869808</v>
          </cell>
          <cell r="B16381" t="str">
            <v>D-08 TAPA DE ACABADO DE LA RESISTENCIA DUO QUADRA</v>
          </cell>
          <cell r="C16381">
            <v>8</v>
          </cell>
        </row>
        <row r="16382">
          <cell r="A16382">
            <v>869809</v>
          </cell>
          <cell r="B16382" t="str">
            <v>D-09A SELECTOR DE TEMPERATURA DUO QUADRA</v>
          </cell>
          <cell r="C16382">
            <v>45</v>
          </cell>
        </row>
        <row r="16383">
          <cell r="A16383">
            <v>869810</v>
          </cell>
          <cell r="B16383" t="str">
            <v>D-10 TAPA DE LA RESISTENCIA DUO QUADRA</v>
          </cell>
          <cell r="C16383">
            <v>10</v>
          </cell>
        </row>
        <row r="16384">
          <cell r="A16384">
            <v>869811</v>
          </cell>
          <cell r="B16384" t="str">
            <v>D-11 ORING DE LA TAPA DE RESISTENCIA DUO QUADRA</v>
          </cell>
          <cell r="C16384">
            <v>6</v>
          </cell>
        </row>
        <row r="16385">
          <cell r="A16385">
            <v>869812</v>
          </cell>
          <cell r="B16385" t="str">
            <v>D-12 NIVELADOR DUO QUADRA</v>
          </cell>
        </row>
        <row r="16386">
          <cell r="A16386">
            <v>869813</v>
          </cell>
          <cell r="B16386" t="str">
            <v>D-13B PANEL DE DISPLAY MULTI DUO QUADRA</v>
          </cell>
        </row>
        <row r="16387">
          <cell r="A16387">
            <v>869814</v>
          </cell>
          <cell r="B16387" t="str">
            <v>D-17C CUERPO COMPLETO DUO QUADRA</v>
          </cell>
          <cell r="C16387">
            <v>10</v>
          </cell>
        </row>
        <row r="16388">
          <cell r="A16388">
            <v>869815</v>
          </cell>
          <cell r="B16388" t="str">
            <v>D-19 CJNTO CABLES CONTACTO DUO QUADRA</v>
          </cell>
          <cell r="C16388">
            <v>2</v>
          </cell>
        </row>
        <row r="16389">
          <cell r="A16389">
            <v>869816</v>
          </cell>
          <cell r="B16389" t="str">
            <v>D-21 KIT TORNILLO CAPA CUERPO DUO QUADRA</v>
          </cell>
        </row>
        <row r="16390">
          <cell r="A16390">
            <v>869817</v>
          </cell>
          <cell r="B16390" t="str">
            <v>F-01A ENGANCHE RAPIDO S/REDUCTOR DUO QUADRA</v>
          </cell>
          <cell r="C16390">
            <v>57</v>
          </cell>
        </row>
        <row r="16391">
          <cell r="A16391">
            <v>869818</v>
          </cell>
          <cell r="B16391" t="str">
            <v>FT-10A MECANISMO DUO QUADRA</v>
          </cell>
        </row>
        <row r="16392">
          <cell r="A16392">
            <v>869819</v>
          </cell>
          <cell r="B16392" t="str">
            <v>FT-11A TRABA SELECCION DE FLUJO DUO QUADRA</v>
          </cell>
        </row>
        <row r="16393">
          <cell r="A16393">
            <v>869820</v>
          </cell>
          <cell r="B16393" t="str">
            <v>084-SOPORTE DUCHITA DUO/MAXI/ADVANCE</v>
          </cell>
        </row>
        <row r="16394">
          <cell r="A16394">
            <v>869821</v>
          </cell>
          <cell r="B16394" t="str">
            <v>2083-A DUCHITA BLANCA DUO/MAXI/ADVANCE</v>
          </cell>
        </row>
        <row r="16395">
          <cell r="A16395">
            <v>869822</v>
          </cell>
          <cell r="B16395" t="str">
            <v>7010 MANGUERA COMPLETA ADVANCE</v>
          </cell>
          <cell r="C16395">
            <v>350</v>
          </cell>
        </row>
        <row r="16396">
          <cell r="A16396">
            <v>869823</v>
          </cell>
          <cell r="B16396" t="str">
            <v>8085 TRABA ENGANCHE RAPIDO DUO QUADRA</v>
          </cell>
          <cell r="C16396">
            <v>22</v>
          </cell>
        </row>
        <row r="16397">
          <cell r="A16397">
            <v>869824</v>
          </cell>
          <cell r="B16397" t="str">
            <v>10005 PRENSA CABLE MAXI 4T</v>
          </cell>
        </row>
        <row r="16398">
          <cell r="A16398">
            <v>869825</v>
          </cell>
          <cell r="B16398" t="str">
            <v>10006 CUERPO BLANCO MAXI 4T</v>
          </cell>
        </row>
        <row r="16399">
          <cell r="A16399">
            <v>869826</v>
          </cell>
          <cell r="B16399" t="str">
            <v>10008 ANILLO MAXI 4T</v>
          </cell>
          <cell r="C16399">
            <v>77</v>
          </cell>
        </row>
        <row r="16400">
          <cell r="A16400">
            <v>869827</v>
          </cell>
          <cell r="B16400" t="str">
            <v>10009 CONJTO ESPARCIDOR BLANCO MAXI 4T</v>
          </cell>
          <cell r="C16400">
            <v>103</v>
          </cell>
        </row>
        <row r="16401">
          <cell r="A16401">
            <v>869828</v>
          </cell>
          <cell r="B16401" t="str">
            <v>D02 CONJUNTO ESPARCIDOR SET DUCHA DUO SHOWER</v>
          </cell>
          <cell r="C16401">
            <v>3</v>
          </cell>
        </row>
        <row r="16402">
          <cell r="A16402">
            <v>869829</v>
          </cell>
          <cell r="B16402" t="str">
            <v>6040-TAPA DEL DIAFRAGMA ADVANCE</v>
          </cell>
          <cell r="C16402">
            <v>50</v>
          </cell>
        </row>
        <row r="16403">
          <cell r="A16403">
            <v>869830</v>
          </cell>
          <cell r="B16403" t="str">
            <v>6050-CJNTO SELECTOR DE TEMPERATURA ADVANCE</v>
          </cell>
        </row>
        <row r="16404">
          <cell r="A16404">
            <v>869831</v>
          </cell>
          <cell r="B16404" t="str">
            <v>6060-CAPA DE LA ROLDANA ADVANCE</v>
          </cell>
          <cell r="C16404">
            <v>25</v>
          </cell>
        </row>
        <row r="16405">
          <cell r="A16405">
            <v>869832</v>
          </cell>
          <cell r="B16405" t="str">
            <v>6080-CAPA FIJA ADVANCE</v>
          </cell>
          <cell r="C16405">
            <v>94</v>
          </cell>
        </row>
        <row r="16406">
          <cell r="A16406">
            <v>869833</v>
          </cell>
          <cell r="B16406" t="str">
            <v>D-06 CAPA IZQUIERDA DUO SHOWER</v>
          </cell>
          <cell r="C16406">
            <v>5</v>
          </cell>
        </row>
        <row r="16407">
          <cell r="A16407">
            <v>869834</v>
          </cell>
          <cell r="B16407" t="str">
            <v>D-07 CAPA DERECHA DUO SHOWER</v>
          </cell>
          <cell r="C16407">
            <v>3</v>
          </cell>
        </row>
        <row r="16408">
          <cell r="A16408">
            <v>869835</v>
          </cell>
          <cell r="B16408" t="str">
            <v>6010A-ESPARCIDOR TOP JET</v>
          </cell>
          <cell r="C16408">
            <v>500</v>
          </cell>
        </row>
        <row r="16409">
          <cell r="A16409">
            <v>869836</v>
          </cell>
          <cell r="B16409" t="str">
            <v>DUCHA ADVANCE SIN RESISTENCIA</v>
          </cell>
        </row>
        <row r="16410">
          <cell r="A16410">
            <v>869837</v>
          </cell>
          <cell r="B16410" t="str">
            <v>CUERPO ADVANCE</v>
          </cell>
          <cell r="C16410">
            <v>392</v>
          </cell>
        </row>
        <row r="16411">
          <cell r="A16411">
            <v>869838</v>
          </cell>
          <cell r="B16411" t="str">
            <v>ESPARCIDOR + MANGUERA ADVANCED</v>
          </cell>
        </row>
        <row r="16412">
          <cell r="A16412">
            <v>869839</v>
          </cell>
          <cell r="B16412" t="str">
            <v>D-17A CUERPO COMPLETO MASTER MULTITEMPERATURAS</v>
          </cell>
          <cell r="C16412">
            <v>165</v>
          </cell>
        </row>
        <row r="16413">
          <cell r="A16413">
            <v>869840</v>
          </cell>
          <cell r="B16413" t="str">
            <v>CUERPO P/DUCHA TOP JET</v>
          </cell>
        </row>
        <row r="16414">
          <cell r="A16414">
            <v>869841</v>
          </cell>
          <cell r="B16414" t="str">
            <v>ASTA C/ACCESORIOS DUCHA TOP JET</v>
          </cell>
          <cell r="C16414">
            <v>10</v>
          </cell>
        </row>
        <row r="16415">
          <cell r="A16415">
            <v>869842</v>
          </cell>
          <cell r="B16415" t="str">
            <v>COMBO LORENBELLO+BRAZO 127V</v>
          </cell>
          <cell r="C16415">
            <v>18</v>
          </cell>
        </row>
        <row r="16416">
          <cell r="A16416">
            <v>869843</v>
          </cell>
          <cell r="B16416" t="str">
            <v>MAXI DUCHA ULTRA 127V/5500W</v>
          </cell>
        </row>
        <row r="16417">
          <cell r="A16417">
            <v>869844</v>
          </cell>
          <cell r="B16417" t="str">
            <v>D17-A CUERPO COMPLETO MASTER MULTITEMPERATURAS</v>
          </cell>
        </row>
        <row r="16418">
          <cell r="A16418">
            <v>869845</v>
          </cell>
          <cell r="B16418" t="str">
            <v>CARTUCHO DE REPUESTO / FILTRO ACQUA DUE</v>
          </cell>
          <cell r="C16418">
            <v>98</v>
          </cell>
        </row>
        <row r="16419">
          <cell r="A16419">
            <v>869846</v>
          </cell>
          <cell r="B16419" t="str">
            <v>MONACO BLANCO PARA DUCHAS</v>
          </cell>
          <cell r="C16419">
            <v>20</v>
          </cell>
        </row>
        <row r="16420">
          <cell r="A16420">
            <v>869847</v>
          </cell>
          <cell r="B16420" t="str">
            <v>RESISTENCIA DUCHA INTIMA 3-T 127V 4000W</v>
          </cell>
          <cell r="C16420">
            <v>8</v>
          </cell>
        </row>
        <row r="16421">
          <cell r="A16421">
            <v>869848</v>
          </cell>
          <cell r="B16421" t="str">
            <v>RESISTENCIA 4T ULTRA 127V 5500 W LOREN ULTRA</v>
          </cell>
        </row>
        <row r="16422">
          <cell r="A16422">
            <v>869849</v>
          </cell>
          <cell r="B16422" t="str">
            <v>RESISTENCIA 4T ULTRA 220V 6800 W LOREN ULTRA</v>
          </cell>
          <cell r="C16422">
            <v>21</v>
          </cell>
        </row>
        <row r="16423">
          <cell r="A16423">
            <v>869850</v>
          </cell>
          <cell r="B16423" t="str">
            <v>DUCHA LOREN SHOWER  ULTRA ELECTRONICO 127V/5500W</v>
          </cell>
          <cell r="C16423">
            <v>1378</v>
          </cell>
        </row>
        <row r="16424">
          <cell r="A16424">
            <v>869851</v>
          </cell>
          <cell r="B16424" t="str">
            <v>DUCHA LOREN SHOWER  ULTRA ELECTRONICO 220V/6800W</v>
          </cell>
          <cell r="C16424">
            <v>600</v>
          </cell>
        </row>
        <row r="16425">
          <cell r="A16425">
            <v>869852</v>
          </cell>
          <cell r="B16425" t="str">
            <v>DUCHA MAXI 3T  CON TELEDUCHA 220 V</v>
          </cell>
          <cell r="C16425">
            <v>1312</v>
          </cell>
        </row>
        <row r="16426">
          <cell r="A16426">
            <v>869853</v>
          </cell>
          <cell r="B16426" t="str">
            <v>RESISTENCIA  LOREN SHOWER  ULTRA ELECTRONICO 220V/6800W</v>
          </cell>
          <cell r="C16426">
            <v>120</v>
          </cell>
        </row>
        <row r="16427">
          <cell r="A16427">
            <v>869854</v>
          </cell>
          <cell r="B16427" t="str">
            <v>RESISTENCIA  LOREN SHOWER  ULTRA ELECTRONICO 127V 5500W</v>
          </cell>
          <cell r="C16427">
            <v>288</v>
          </cell>
        </row>
        <row r="16428">
          <cell r="A16428">
            <v>869899</v>
          </cell>
          <cell r="B16428" t="str">
            <v>RESISTENCIA ULTRA / BELLO BANHO/ MAXI DUCHA / RELAX 127 V</v>
          </cell>
          <cell r="C16428">
            <v>968</v>
          </cell>
        </row>
        <row r="16429">
          <cell r="A16429">
            <v>869900</v>
          </cell>
          <cell r="B16429" t="str">
            <v>COMBOX6 VÁLVULA ENTRADA SANIT. C/MANIJA</v>
          </cell>
        </row>
        <row r="16430">
          <cell r="A16430">
            <v>869901</v>
          </cell>
          <cell r="B16430" t="str">
            <v>VALVULA DOBLE DESCARGA TWIN MOD 622</v>
          </cell>
        </row>
        <row r="16431">
          <cell r="A16431">
            <v>869902</v>
          </cell>
          <cell r="B16431" t="str">
            <v>DUCHA BELLA MAXI DUCHA 4T 127V SALMON</v>
          </cell>
          <cell r="C16431">
            <v>1</v>
          </cell>
        </row>
        <row r="16432">
          <cell r="A16432">
            <v>869903</v>
          </cell>
          <cell r="B16432" t="str">
            <v>DUCHA BELLA MAXI DUCHA 4T 127V AZUL</v>
          </cell>
          <cell r="C16432">
            <v>24</v>
          </cell>
        </row>
        <row r="16433">
          <cell r="A16433">
            <v>869904</v>
          </cell>
          <cell r="B16433" t="str">
            <v>DUCHA BELLA MAXI DUCHA 4T 127V GRIS</v>
          </cell>
          <cell r="C16433">
            <v>2</v>
          </cell>
        </row>
        <row r="16434">
          <cell r="A16434">
            <v>869905</v>
          </cell>
          <cell r="B16434" t="str">
            <v>DUCHA BELLA MAXI DUCHA 4T 220V SALMON</v>
          </cell>
          <cell r="C16434">
            <v>19</v>
          </cell>
        </row>
        <row r="16435">
          <cell r="A16435">
            <v>869906</v>
          </cell>
          <cell r="B16435" t="str">
            <v>DUCHA JET MULTI 127V CROMO</v>
          </cell>
          <cell r="C16435">
            <v>4</v>
          </cell>
        </row>
        <row r="16436">
          <cell r="A16436">
            <v>869907</v>
          </cell>
          <cell r="B16436" t="str">
            <v>DUCHA JET MULTI 220V CROMO</v>
          </cell>
          <cell r="C16436">
            <v>8</v>
          </cell>
        </row>
        <row r="16437">
          <cell r="A16437">
            <v>869908</v>
          </cell>
          <cell r="B16437" t="str">
            <v>DUCHA MAXI ULTRA 220V</v>
          </cell>
        </row>
        <row r="16438">
          <cell r="A16438">
            <v>869909</v>
          </cell>
          <cell r="B16438" t="str">
            <v>DUCHA BELLA MAXI DUCHA 4T 220V GRIS</v>
          </cell>
          <cell r="C16438">
            <v>26</v>
          </cell>
        </row>
        <row r="16439">
          <cell r="A16439">
            <v>869910</v>
          </cell>
          <cell r="B16439" t="str">
            <v>DUCHA BELLA MAXI DUCHA 4T 220V VERDE</v>
          </cell>
          <cell r="C16439">
            <v>22</v>
          </cell>
        </row>
        <row r="16440">
          <cell r="A16440">
            <v>869911</v>
          </cell>
          <cell r="B16440" t="str">
            <v>DUCHA BELLA MAXI DUCHA 4T 220V AZUL</v>
          </cell>
          <cell r="C16440">
            <v>6</v>
          </cell>
        </row>
        <row r="16441">
          <cell r="A16441">
            <v>869912</v>
          </cell>
          <cell r="B16441" t="str">
            <v>COMBO DUCHA BELLA MAXI ULTRA 4T 127V/ BLANCO</v>
          </cell>
          <cell r="C16441">
            <v>540</v>
          </cell>
        </row>
        <row r="16442">
          <cell r="A16442">
            <v>869913</v>
          </cell>
          <cell r="B16442" t="str">
            <v>10004 EMBOLO MAXI DUCHA 4T/FASHION</v>
          </cell>
          <cell r="C16442">
            <v>79</v>
          </cell>
        </row>
        <row r="16443">
          <cell r="A16443">
            <v>869914</v>
          </cell>
          <cell r="B16443" t="str">
            <v>CALENTADOR VERSATIL 220V</v>
          </cell>
        </row>
        <row r="16444">
          <cell r="A16444">
            <v>869915</v>
          </cell>
          <cell r="B16444" t="str">
            <v>RESISTENCIA CALENTADOR VERSATIL 220V</v>
          </cell>
          <cell r="C16444">
            <v>115</v>
          </cell>
        </row>
        <row r="16445">
          <cell r="A16445">
            <v>869916</v>
          </cell>
          <cell r="B16445" t="str">
            <v>COMBO DUCHA BELLA MAXI ULTRA 4T 220V/BLANCO</v>
          </cell>
          <cell r="C16445">
            <v>179</v>
          </cell>
        </row>
        <row r="16446">
          <cell r="A16446">
            <v>869917</v>
          </cell>
          <cell r="B16446" t="str">
            <v>DUCHA ADVANCE TURBO ELECTRONICA 220V</v>
          </cell>
        </row>
        <row r="16447">
          <cell r="A16447">
            <v>869918</v>
          </cell>
          <cell r="B16447" t="str">
            <v>DUCHA BLINDADA ELECT 127V</v>
          </cell>
          <cell r="C16447">
            <v>3</v>
          </cell>
        </row>
        <row r="16448">
          <cell r="A16448">
            <v>869919</v>
          </cell>
          <cell r="B16448" t="str">
            <v>DUCHA BLINDADA ELECT 220V</v>
          </cell>
        </row>
        <row r="16449">
          <cell r="A16449">
            <v>869920</v>
          </cell>
          <cell r="B16449" t="str">
            <v>DUCHA ADVANCE TURBO ELECTRÓNICA 127V</v>
          </cell>
          <cell r="C16449">
            <v>3</v>
          </cell>
        </row>
        <row r="16450">
          <cell r="A16450">
            <v>869921</v>
          </cell>
          <cell r="B16450" t="str">
            <v>DUCHA DUO SHOWER 220V</v>
          </cell>
          <cell r="C16450">
            <v>339</v>
          </cell>
        </row>
        <row r="16451">
          <cell r="A16451">
            <v>869922</v>
          </cell>
          <cell r="B16451" t="str">
            <v>DUCHA DUO SHOWER 127V</v>
          </cell>
          <cell r="C16451">
            <v>1448</v>
          </cell>
        </row>
        <row r="16452">
          <cell r="A16452">
            <v>869923</v>
          </cell>
          <cell r="B16452" t="str">
            <v>DUCHA DUO SHOWER ELECT.220V</v>
          </cell>
        </row>
        <row r="16453">
          <cell r="A16453">
            <v>869924</v>
          </cell>
          <cell r="B16453" t="str">
            <v>DUCHA LORENBELLO BANHO 127V</v>
          </cell>
          <cell r="C16453">
            <v>134</v>
          </cell>
        </row>
        <row r="16454">
          <cell r="A16454">
            <v>869925</v>
          </cell>
          <cell r="B16454" t="str">
            <v>DUCHA LORENBELLO BANHO 220V</v>
          </cell>
          <cell r="C16454">
            <v>232</v>
          </cell>
        </row>
        <row r="16455">
          <cell r="A16455">
            <v>869926</v>
          </cell>
          <cell r="B16455" t="str">
            <v>RESISTENCIA DUO SHOWER 127V</v>
          </cell>
          <cell r="C16455">
            <v>1621</v>
          </cell>
        </row>
        <row r="16456">
          <cell r="A16456">
            <v>869927</v>
          </cell>
          <cell r="B16456" t="str">
            <v>RESISTENCIA DUO SHOWER 220V</v>
          </cell>
          <cell r="C16456">
            <v>871</v>
          </cell>
        </row>
        <row r="16457">
          <cell r="A16457">
            <v>869928</v>
          </cell>
          <cell r="B16457" t="str">
            <v>RESISTENCIA BELLO BANHO 127V</v>
          </cell>
        </row>
        <row r="16458">
          <cell r="A16458">
            <v>869929</v>
          </cell>
          <cell r="B16458" t="str">
            <v>RESISTENCIA BELLO BANHO 220V</v>
          </cell>
          <cell r="C16458">
            <v>27</v>
          </cell>
        </row>
        <row r="16459">
          <cell r="A16459">
            <v>869930</v>
          </cell>
          <cell r="B16459" t="str">
            <v>RESISTENCIA CONVENCIONAL / BELLO BANHO / MAXI DUCHA / RELAX 220V</v>
          </cell>
          <cell r="C16459">
            <v>610</v>
          </cell>
        </row>
        <row r="16460">
          <cell r="A16460">
            <v>869931</v>
          </cell>
          <cell r="B16460" t="str">
            <v>RESISTENCIA MAXI DUCHA 4T/FASHION 220V</v>
          </cell>
          <cell r="C16460">
            <v>885</v>
          </cell>
        </row>
        <row r="16461">
          <cell r="A16461">
            <v>869932</v>
          </cell>
          <cell r="B16461" t="str">
            <v>RESISTENCIA FUTURA 220V</v>
          </cell>
          <cell r="C16461">
            <v>24</v>
          </cell>
        </row>
        <row r="16462">
          <cell r="A16462">
            <v>869933</v>
          </cell>
          <cell r="B16462" t="str">
            <v>CAMARA DE CALENTAMIENTO ADVANCE</v>
          </cell>
          <cell r="C16462">
            <v>44</v>
          </cell>
        </row>
        <row r="16463">
          <cell r="A16463">
            <v>869934</v>
          </cell>
          <cell r="B16463" t="str">
            <v>RESISTENCIA DUCHA RELAX 127V</v>
          </cell>
        </row>
        <row r="16464">
          <cell r="A16464">
            <v>869935</v>
          </cell>
          <cell r="B16464" t="str">
            <v>6070 CUERPO BASE COMPLETO ADVANCE</v>
          </cell>
          <cell r="C16464">
            <v>46</v>
          </cell>
        </row>
        <row r="16465">
          <cell r="A16465">
            <v>869936</v>
          </cell>
          <cell r="B16465" t="str">
            <v>DUCHA DUO SHOWER QUADRA 127V</v>
          </cell>
          <cell r="C16465">
            <v>496</v>
          </cell>
        </row>
        <row r="16466">
          <cell r="A16466">
            <v>869937</v>
          </cell>
          <cell r="B16466" t="str">
            <v>RESISTENCIA EVOLUTION  220V</v>
          </cell>
          <cell r="C16466">
            <v>25</v>
          </cell>
        </row>
        <row r="16467">
          <cell r="A16467">
            <v>869938</v>
          </cell>
          <cell r="B16467" t="str">
            <v>RESISTENCIA DUCHA INTIMA/HIGIENICA  220V</v>
          </cell>
          <cell r="C16467">
            <v>24</v>
          </cell>
        </row>
        <row r="16468">
          <cell r="A16468">
            <v>869939</v>
          </cell>
          <cell r="B16468" t="str">
            <v>DUCHA HIGIENICA 3T 220V</v>
          </cell>
        </row>
        <row r="16469">
          <cell r="A16469">
            <v>869940</v>
          </cell>
          <cell r="B16469" t="str">
            <v>2056 ANILLO MAXI DUCHA</v>
          </cell>
          <cell r="C16469">
            <v>208</v>
          </cell>
        </row>
        <row r="16470">
          <cell r="A16470">
            <v>869941</v>
          </cell>
          <cell r="B16470" t="str">
            <v>3012 PLACA-CONTACTOS Y CABLES MAXI DUCHA X 2</v>
          </cell>
          <cell r="C16470">
            <v>183</v>
          </cell>
        </row>
        <row r="16471">
          <cell r="A16471">
            <v>869942</v>
          </cell>
          <cell r="B16471" t="str">
            <v>313A ACCIONADOR COMPLETO MAXI DUCHA</v>
          </cell>
          <cell r="C16471">
            <v>157</v>
          </cell>
        </row>
        <row r="16472">
          <cell r="A16472">
            <v>869943</v>
          </cell>
          <cell r="B16472" t="str">
            <v>321E BOTON INVIERNO/VERANO MAXI DUCHA</v>
          </cell>
          <cell r="C16472">
            <v>104</v>
          </cell>
        </row>
        <row r="16473">
          <cell r="A16473">
            <v>869944</v>
          </cell>
          <cell r="B16473" t="str">
            <v>6010 CONJUNTO ESPARCIDOR ADVANCE</v>
          </cell>
          <cell r="C16473">
            <v>332</v>
          </cell>
        </row>
        <row r="16474">
          <cell r="A16474">
            <v>869945</v>
          </cell>
          <cell r="B16474" t="str">
            <v>6020 CONJUNTO CONTACTOS ADVANCE</v>
          </cell>
          <cell r="C16474">
            <v>34</v>
          </cell>
        </row>
        <row r="16475">
          <cell r="A16475">
            <v>869946</v>
          </cell>
          <cell r="B16475" t="str">
            <v>6030 CONJUNTO ACCIONADOR ADVANCE</v>
          </cell>
          <cell r="C16475">
            <v>75</v>
          </cell>
        </row>
        <row r="16476">
          <cell r="A16476">
            <v>869947</v>
          </cell>
          <cell r="B16476" t="str">
            <v>6075 ANILLO ADVANCE/TOP JET</v>
          </cell>
          <cell r="C16476">
            <v>162</v>
          </cell>
        </row>
        <row r="16477">
          <cell r="A16477">
            <v>869948</v>
          </cell>
          <cell r="B16477" t="str">
            <v>6090 BOTON TEMPERATURA ADVANCE</v>
          </cell>
          <cell r="C16477">
            <v>159</v>
          </cell>
        </row>
        <row r="16478">
          <cell r="A16478">
            <v>869949</v>
          </cell>
          <cell r="B16478" t="str">
            <v>C-10002 CONJTO DE ACCION.MAXI DUCHA 4T/FASHION</v>
          </cell>
          <cell r="C16478">
            <v>511</v>
          </cell>
        </row>
        <row r="16479">
          <cell r="A16479">
            <v>869950</v>
          </cell>
          <cell r="B16479" t="str">
            <v>DUCHA ADVANCED MULTI 127V</v>
          </cell>
          <cell r="C16479">
            <v>6857</v>
          </cell>
        </row>
        <row r="16480">
          <cell r="A16480">
            <v>869951</v>
          </cell>
          <cell r="B16480" t="str">
            <v>DUCHA MAXI 3T ULTRA CON TELEDUCHA 127 V</v>
          </cell>
          <cell r="C16480">
            <v>923</v>
          </cell>
        </row>
        <row r="16481">
          <cell r="A16481">
            <v>869952</v>
          </cell>
          <cell r="B16481" t="str">
            <v>RESISTENCIA DUCHA ADVANCED MULTI 127V</v>
          </cell>
          <cell r="C16481">
            <v>1233</v>
          </cell>
        </row>
        <row r="16482">
          <cell r="A16482">
            <v>869953</v>
          </cell>
          <cell r="B16482" t="str">
            <v>RESISTENCIA CONVENCIONAL / BELLO BANHO /MAXI DUCHA / RELAX 127 V</v>
          </cell>
          <cell r="C16482">
            <v>651</v>
          </cell>
        </row>
        <row r="16483">
          <cell r="A16483">
            <v>869954</v>
          </cell>
          <cell r="B16483" t="str">
            <v>BRAZO P/DUCHA LORENZETTI BLANCO</v>
          </cell>
          <cell r="C16483">
            <v>178</v>
          </cell>
        </row>
        <row r="16484">
          <cell r="A16484">
            <v>869955</v>
          </cell>
          <cell r="B16484" t="str">
            <v>DUCHA MAXI 3T ULTRA SIN TELEDUCHA 127 V</v>
          </cell>
          <cell r="C16484">
            <v>2538</v>
          </cell>
        </row>
        <row r="16485">
          <cell r="A16485">
            <v>869956</v>
          </cell>
          <cell r="B16485" t="str">
            <v>MANGUERA PARA DUCHA ELECTRICA</v>
          </cell>
          <cell r="C16485">
            <v>1849</v>
          </cell>
        </row>
        <row r="16486">
          <cell r="A16486">
            <v>869957</v>
          </cell>
          <cell r="B16486" t="str">
            <v>COMBO DUCHA MAXI 127V AZUL-DESCONTINUADA</v>
          </cell>
        </row>
        <row r="16487">
          <cell r="A16487">
            <v>869958</v>
          </cell>
          <cell r="B16487" t="str">
            <v>COMBO DUCHA MAXI 127V SALMÓN</v>
          </cell>
          <cell r="C16487">
            <v>252</v>
          </cell>
        </row>
        <row r="16488">
          <cell r="A16488">
            <v>869959</v>
          </cell>
          <cell r="B16488" t="str">
            <v>COMBO DUCHA MAXI 127V VERDE</v>
          </cell>
          <cell r="C16488">
            <v>101</v>
          </cell>
        </row>
        <row r="16489">
          <cell r="A16489">
            <v>869960</v>
          </cell>
          <cell r="B16489" t="str">
            <v>COMBO DUCHA MAXI 127V GRIS</v>
          </cell>
          <cell r="C16489">
            <v>31</v>
          </cell>
        </row>
        <row r="16490">
          <cell r="A16490">
            <v>869961</v>
          </cell>
          <cell r="B16490" t="str">
            <v>DUCHA MAXI 3T ULTRA CON TELEDUCHA 220 V</v>
          </cell>
          <cell r="C16490">
            <v>18</v>
          </cell>
        </row>
        <row r="16491">
          <cell r="A16491">
            <v>869962</v>
          </cell>
          <cell r="B16491" t="str">
            <v>DUCHA RELAX BLANCO/CR 127V</v>
          </cell>
          <cell r="C16491">
            <v>86</v>
          </cell>
        </row>
        <row r="16492">
          <cell r="A16492">
            <v>869963</v>
          </cell>
          <cell r="B16492" t="str">
            <v>RESISTENCIA DUCHA ADVANCED MULTI O TOP JET  220V</v>
          </cell>
          <cell r="C16492">
            <v>1534</v>
          </cell>
        </row>
        <row r="16493">
          <cell r="A16493">
            <v>869964</v>
          </cell>
          <cell r="B16493" t="str">
            <v>DUCHA ADVANCED MULTI 220V</v>
          </cell>
          <cell r="C16493">
            <v>177</v>
          </cell>
        </row>
        <row r="16494">
          <cell r="A16494">
            <v>869965</v>
          </cell>
          <cell r="B16494" t="str">
            <v>CALENTADOR VERSATIL 127V</v>
          </cell>
        </row>
        <row r="16495">
          <cell r="A16495">
            <v>869966</v>
          </cell>
          <cell r="B16495" t="str">
            <v>DUCHA ADVANCE TURBO 127V</v>
          </cell>
          <cell r="C16495">
            <v>15</v>
          </cell>
        </row>
        <row r="16496">
          <cell r="A16496">
            <v>869967</v>
          </cell>
          <cell r="B16496" t="str">
            <v>DUCHA HIGIENICA 3T 127V</v>
          </cell>
          <cell r="C16496">
            <v>85</v>
          </cell>
        </row>
        <row r="16497">
          <cell r="A16497">
            <v>869968</v>
          </cell>
          <cell r="B16497" t="str">
            <v>RESISTENCIA CALENTADOR VERSATIL 127V</v>
          </cell>
          <cell r="C16497">
            <v>55</v>
          </cell>
        </row>
        <row r="16498">
          <cell r="A16498">
            <v>869969</v>
          </cell>
          <cell r="B16498" t="str">
            <v>RESISTENCIA DUCHA INTIMA/HIGIENICA 127V</v>
          </cell>
          <cell r="C16498">
            <v>73</v>
          </cell>
        </row>
        <row r="16499">
          <cell r="A16499">
            <v>869970</v>
          </cell>
          <cell r="B16499" t="str">
            <v>COMBO DUCHA MAXI 127V BLANCO</v>
          </cell>
          <cell r="C16499">
            <v>35</v>
          </cell>
        </row>
        <row r="16500">
          <cell r="A16500">
            <v>869971</v>
          </cell>
          <cell r="B16500" t="str">
            <v>DUCHA EVOLUTION MASTER 220V</v>
          </cell>
        </row>
        <row r="16501">
          <cell r="A16501">
            <v>869972</v>
          </cell>
          <cell r="B16501" t="str">
            <v>DUCHITA DIVERTIDA TORTUGA</v>
          </cell>
          <cell r="C16501">
            <v>7</v>
          </cell>
        </row>
        <row r="16502">
          <cell r="A16502">
            <v>869973</v>
          </cell>
          <cell r="B16502" t="str">
            <v>DUCHITA DIVERTIDA HIPOPOTAMO</v>
          </cell>
          <cell r="C16502">
            <v>7</v>
          </cell>
        </row>
        <row r="16503">
          <cell r="A16503">
            <v>869974</v>
          </cell>
          <cell r="B16503" t="str">
            <v>DUCHA ELECT. FUTURA MASTER MULTI 220V</v>
          </cell>
          <cell r="C16503">
            <v>2</v>
          </cell>
        </row>
        <row r="16504">
          <cell r="A16504">
            <v>869975</v>
          </cell>
          <cell r="B16504" t="str">
            <v>DUCHITA DIVERTIDA DELFIN</v>
          </cell>
          <cell r="C16504">
            <v>8</v>
          </cell>
        </row>
        <row r="16505">
          <cell r="A16505">
            <v>869976</v>
          </cell>
          <cell r="B16505" t="str">
            <v>DUCHITA DIVERTIDA PATITO</v>
          </cell>
        </row>
        <row r="16506">
          <cell r="A16506">
            <v>869977</v>
          </cell>
          <cell r="B16506" t="str">
            <v>GRIFO ELECT.VERSATIL CROMO 127V</v>
          </cell>
          <cell r="C16506">
            <v>5</v>
          </cell>
        </row>
        <row r="16507">
          <cell r="A16507">
            <v>869978</v>
          </cell>
          <cell r="B16507" t="str">
            <v>DUCHA MAXI 3T ULTRA SIN TELEDUCHA 220 V</v>
          </cell>
          <cell r="C16507">
            <v>55</v>
          </cell>
        </row>
        <row r="16508">
          <cell r="A16508">
            <v>869979</v>
          </cell>
          <cell r="B16508" t="str">
            <v>COMBO DUCHA MAXI 220V AZUL</v>
          </cell>
          <cell r="C16508">
            <v>274</v>
          </cell>
        </row>
        <row r="16509">
          <cell r="A16509">
            <v>869980</v>
          </cell>
          <cell r="B16509" t="str">
            <v>COMBO DUCHA MAXI 220V SALMÓN</v>
          </cell>
          <cell r="C16509">
            <v>317</v>
          </cell>
        </row>
        <row r="16510">
          <cell r="A16510">
            <v>869981</v>
          </cell>
          <cell r="B16510" t="str">
            <v>COMBO DUCHA MAXI 220V VERDE</v>
          </cell>
          <cell r="C16510">
            <v>345</v>
          </cell>
        </row>
        <row r="16511">
          <cell r="A16511">
            <v>869982</v>
          </cell>
          <cell r="B16511" t="str">
            <v>COMBO DUCHA MAXI 220V GRIS</v>
          </cell>
          <cell r="C16511">
            <v>188</v>
          </cell>
        </row>
        <row r="16512">
          <cell r="A16512">
            <v>869983</v>
          </cell>
          <cell r="B16512" t="str">
            <v>DUCHA RELAX BLANCO/CR 220V</v>
          </cell>
          <cell r="C16512">
            <v>98</v>
          </cell>
        </row>
        <row r="16513">
          <cell r="A16513">
            <v>869984</v>
          </cell>
          <cell r="B16513" t="str">
            <v>COMBO DUCHA MAXI 220V BLANCO</v>
          </cell>
          <cell r="C16513">
            <v>1269</v>
          </cell>
        </row>
        <row r="16514">
          <cell r="A16514">
            <v>869985</v>
          </cell>
          <cell r="B16514" t="str">
            <v>DUCHA MAXI SENCILLA ULTRA 127V</v>
          </cell>
        </row>
        <row r="16515">
          <cell r="A16515">
            <v>869986</v>
          </cell>
          <cell r="B16515" t="str">
            <v>DUCHA FASHION 127V BLANCO</v>
          </cell>
          <cell r="C16515">
            <v>22</v>
          </cell>
        </row>
        <row r="16516">
          <cell r="A16516">
            <v>869987</v>
          </cell>
          <cell r="B16516" t="str">
            <v>DUCHA FASHION 220V BLANCO</v>
          </cell>
          <cell r="C16516">
            <v>154</v>
          </cell>
        </row>
        <row r="16517">
          <cell r="A16517">
            <v>869988</v>
          </cell>
          <cell r="B16517" t="str">
            <v>DUCHA BELLA MAXI ULTRA 4T CON TELEDUCHA 127V/ BLANCO</v>
          </cell>
          <cell r="C16517">
            <v>7660</v>
          </cell>
        </row>
        <row r="16518">
          <cell r="A16518">
            <v>869989</v>
          </cell>
          <cell r="B16518" t="str">
            <v>DUCHA BELLA MAXI ULTRA 4T CON TELEDUCHA  220V/ BLANCO</v>
          </cell>
          <cell r="C16518">
            <v>1357</v>
          </cell>
        </row>
        <row r="16519">
          <cell r="A16519">
            <v>869990</v>
          </cell>
          <cell r="B16519" t="str">
            <v>RESISTENCIA MAXI DUCHA 4T/FASHION 127V</v>
          </cell>
          <cell r="C16519">
            <v>1548</v>
          </cell>
        </row>
        <row r="16520">
          <cell r="A16520">
            <v>869991</v>
          </cell>
          <cell r="B16520" t="str">
            <v>DUCHA TRADICION CROMO 127V</v>
          </cell>
          <cell r="C16520">
            <v>2</v>
          </cell>
        </row>
        <row r="16521">
          <cell r="A16521">
            <v>869992</v>
          </cell>
          <cell r="B16521" t="str">
            <v>DUCHA TRADICION CROMO 220V</v>
          </cell>
        </row>
        <row r="16522">
          <cell r="A16522">
            <v>869993</v>
          </cell>
          <cell r="B16522" t="str">
            <v>BRAZO P/DUCHA LORENZETTI GRIS</v>
          </cell>
          <cell r="C16522">
            <v>88</v>
          </cell>
        </row>
        <row r="16523">
          <cell r="A16523">
            <v>869994</v>
          </cell>
          <cell r="B16523" t="str">
            <v>BRAZO P/DUCHA LORENZETTI SALMON</v>
          </cell>
          <cell r="C16523">
            <v>123</v>
          </cell>
        </row>
        <row r="16524">
          <cell r="A16524">
            <v>869995</v>
          </cell>
          <cell r="B16524" t="str">
            <v>BRAZO P/DUCHA LORENZETTI AZUL/BL</v>
          </cell>
          <cell r="C16524">
            <v>381</v>
          </cell>
        </row>
        <row r="16525">
          <cell r="A16525">
            <v>869996</v>
          </cell>
          <cell r="B16525" t="str">
            <v>BRAZO P/DUCHA LORENZETTI CROMADO</v>
          </cell>
          <cell r="C16525">
            <v>9</v>
          </cell>
        </row>
        <row r="16526">
          <cell r="A16526">
            <v>869997</v>
          </cell>
          <cell r="B16526" t="str">
            <v>BRAZO P/DUCHA LORENZETTI VERDE</v>
          </cell>
          <cell r="C16526">
            <v>113</v>
          </cell>
        </row>
        <row r="16527">
          <cell r="A16527">
            <v>869998</v>
          </cell>
          <cell r="B16527" t="str">
            <v>DUCHA DUO SHOWER QUADRA 220V</v>
          </cell>
          <cell r="C16527">
            <v>245</v>
          </cell>
        </row>
        <row r="16528">
          <cell r="A16528">
            <v>869999</v>
          </cell>
          <cell r="B16528" t="str">
            <v>DUCHA ADVANCE TURBO MULTI 220V</v>
          </cell>
          <cell r="C16528">
            <v>5</v>
          </cell>
        </row>
        <row r="16529">
          <cell r="A16529">
            <v>870000</v>
          </cell>
          <cell r="B16529" t="str">
            <v>DUCHA MAXI ULTRA BLANCA SIN MAGUERA 220V</v>
          </cell>
          <cell r="C16529">
            <v>5</v>
          </cell>
        </row>
        <row r="16530">
          <cell r="A16530">
            <v>870101</v>
          </cell>
          <cell r="B16530" t="str">
            <v>LLAVE JARDIN BLANCA CON RACOR BRIO</v>
          </cell>
          <cell r="C16530">
            <v>67</v>
          </cell>
        </row>
        <row r="16531">
          <cell r="A16531">
            <v>870102</v>
          </cell>
          <cell r="B16531" t="str">
            <v>LLAVE TERMINAL EXTENSION BLANCA BRIO</v>
          </cell>
          <cell r="C16531">
            <v>27</v>
          </cell>
        </row>
        <row r="16532">
          <cell r="A16532">
            <v>870103</v>
          </cell>
          <cell r="B16532" t="str">
            <v>LLAVE MOVIL MESA LAVAP. BLANCA BRIO</v>
          </cell>
          <cell r="C16532">
            <v>73</v>
          </cell>
        </row>
        <row r="16533">
          <cell r="A16533">
            <v>870104</v>
          </cell>
          <cell r="B16533" t="str">
            <v>LLAVE MOVIL PARED LAVAP. BLANCA BRIO</v>
          </cell>
          <cell r="C16533">
            <v>103</v>
          </cell>
        </row>
        <row r="16534">
          <cell r="A16534">
            <v>870105</v>
          </cell>
          <cell r="B16534" t="str">
            <v>LLAVE LAVAMANOS  BLANCA BRIO</v>
          </cell>
          <cell r="C16534">
            <v>380</v>
          </cell>
        </row>
        <row r="16535">
          <cell r="A16535">
            <v>870106</v>
          </cell>
          <cell r="B16535" t="str">
            <v>LLAVE LAVAP. MESA PICO LARGO BLANCA BRIO</v>
          </cell>
          <cell r="C16535">
            <v>80</v>
          </cell>
        </row>
        <row r="16536">
          <cell r="A16536">
            <v>870107</v>
          </cell>
          <cell r="B16536" t="str">
            <v>LLAVE JARDIN CROMO CON RACOR BRIO</v>
          </cell>
          <cell r="C16536">
            <v>354</v>
          </cell>
        </row>
        <row r="16537">
          <cell r="A16537">
            <v>870108</v>
          </cell>
          <cell r="B16537" t="str">
            <v>LLAVE TERMINAL EXTENSION CROMO BRIO</v>
          </cell>
          <cell r="C16537">
            <v>357</v>
          </cell>
        </row>
        <row r="16538">
          <cell r="A16538">
            <v>870109</v>
          </cell>
          <cell r="B16538" t="str">
            <v>LLAVE LAVAP. MESA PICO LARGO CROMO BRIO</v>
          </cell>
          <cell r="C16538">
            <v>278</v>
          </cell>
        </row>
        <row r="16539">
          <cell r="A16539">
            <v>870110</v>
          </cell>
          <cell r="B16539" t="str">
            <v>LLAVE MOVIL PARED LAVAP. CROMO BRIO</v>
          </cell>
          <cell r="C16539">
            <v>321</v>
          </cell>
        </row>
        <row r="16540">
          <cell r="A16540">
            <v>870111</v>
          </cell>
          <cell r="B16540" t="str">
            <v>LLAVE LAVAMANOS  CROMO BRIO</v>
          </cell>
          <cell r="C16540">
            <v>355</v>
          </cell>
        </row>
        <row r="16541">
          <cell r="A16541">
            <v>870112</v>
          </cell>
          <cell r="B16541" t="str">
            <v>LLAVE MOVIL MESA LAVAP. CROMO BRIO</v>
          </cell>
          <cell r="C16541">
            <v>362</v>
          </cell>
        </row>
        <row r="16542">
          <cell r="A16542">
            <v>870113</v>
          </cell>
          <cell r="B16542" t="str">
            <v>TELEDUCHA CROMO BRIO</v>
          </cell>
        </row>
        <row r="16543">
          <cell r="A16543">
            <v>870201</v>
          </cell>
          <cell r="B16543" t="str">
            <v>LLAVE MOVIL MESA LAVAP. BLANCA FATTI</v>
          </cell>
          <cell r="C16543">
            <v>104</v>
          </cell>
        </row>
        <row r="16544">
          <cell r="A16544">
            <v>870202</v>
          </cell>
          <cell r="B16544" t="str">
            <v>LLAVE LAVAMANOS BLANCA FATTI</v>
          </cell>
          <cell r="C16544">
            <v>161</v>
          </cell>
        </row>
        <row r="16545">
          <cell r="A16545">
            <v>870203</v>
          </cell>
          <cell r="B16545" t="str">
            <v>LLAVE MOVIL MESA LAVAP. CROMO FATTI</v>
          </cell>
          <cell r="C16545">
            <v>8</v>
          </cell>
        </row>
        <row r="16546">
          <cell r="A16546">
            <v>870204</v>
          </cell>
          <cell r="B16546" t="str">
            <v>LLAVE LAVAMANOS CROMO FATTI</v>
          </cell>
          <cell r="C16546">
            <v>398</v>
          </cell>
        </row>
        <row r="16547">
          <cell r="A16547">
            <v>870301</v>
          </cell>
          <cell r="B16547" t="str">
            <v>LLAVE MOVIL MESA LAVAP. BLANCA BRIC</v>
          </cell>
          <cell r="C16547">
            <v>111</v>
          </cell>
        </row>
        <row r="16548">
          <cell r="A16548">
            <v>870302</v>
          </cell>
          <cell r="B16548" t="str">
            <v>LLAVE MOVIL PARED LAVAP. BLANCA BRIC</v>
          </cell>
          <cell r="C16548">
            <v>68</v>
          </cell>
        </row>
        <row r="16549">
          <cell r="A16549">
            <v>870303</v>
          </cell>
          <cell r="B16549" t="str">
            <v>LLAVE MOVIL MESA PICO LARGO BLANCA BRIC</v>
          </cell>
          <cell r="C16549">
            <v>91</v>
          </cell>
        </row>
        <row r="16550">
          <cell r="A16550">
            <v>870304</v>
          </cell>
          <cell r="B16550" t="str">
            <v>LLAVE MOVIL MESA PICO LARGO CROMO BRIC</v>
          </cell>
          <cell r="C16550">
            <v>164</v>
          </cell>
        </row>
        <row r="16551">
          <cell r="A16551">
            <v>870305</v>
          </cell>
          <cell r="B16551" t="str">
            <v>LLAVE MOVIL PARED LAVAP. CROMO BRIC</v>
          </cell>
          <cell r="C16551">
            <v>241</v>
          </cell>
        </row>
        <row r="16552">
          <cell r="A16552">
            <v>870306</v>
          </cell>
          <cell r="B16552" t="str">
            <v>LLAVE MOVIL MESA LAVAP. CROMO BRIC</v>
          </cell>
          <cell r="C16552">
            <v>206</v>
          </cell>
        </row>
        <row r="16553">
          <cell r="A16553">
            <v>870307</v>
          </cell>
          <cell r="B16553" t="str">
            <v>TELEDUCHA CROMO BRIC</v>
          </cell>
        </row>
        <row r="16554">
          <cell r="A16554">
            <v>870308</v>
          </cell>
          <cell r="B16554" t="str">
            <v>CAJA UNITARIA MAXI DUCHA</v>
          </cell>
        </row>
        <row r="16555">
          <cell r="A16555">
            <v>870309</v>
          </cell>
          <cell r="B16555" t="str">
            <v>CAJA UNITARIA DE ADVANCED - EMB C/ 15 CAJAS</v>
          </cell>
        </row>
        <row r="16556">
          <cell r="A16556">
            <v>870310</v>
          </cell>
          <cell r="B16556" t="str">
            <v>CARCAZA DUCHA ACQUA STAR BLANCA - EMB. C/</v>
          </cell>
        </row>
        <row r="16557">
          <cell r="A16557">
            <v>870311</v>
          </cell>
          <cell r="B16557" t="str">
            <v>CARCAZA DUCHA ACQUA STORM NEGRO CON</v>
          </cell>
        </row>
        <row r="16558">
          <cell r="A16558">
            <v>870312</v>
          </cell>
          <cell r="B16558" t="str">
            <v>CARCAZA DUCHA ACQUA STAR NEGRO CON</v>
          </cell>
        </row>
        <row r="16559">
          <cell r="A16559">
            <v>870313</v>
          </cell>
          <cell r="B16559" t="str">
            <v>SOLAPA PARA MAXI DUCHA ULTRA - EMB. C/ 50</v>
          </cell>
        </row>
        <row r="16560">
          <cell r="A16560">
            <v>870314</v>
          </cell>
          <cell r="B16560" t="str">
            <v>CARCAZA ACQUA WAVE BK/CR - EMB. C/ 2PZAS</v>
          </cell>
        </row>
        <row r="16561">
          <cell r="A16561">
            <v>870315</v>
          </cell>
          <cell r="B16561" t="str">
            <v>CARCAZA ACQUA JET BK/CR - EMB. C/3 PZAS</v>
          </cell>
        </row>
        <row r="16562">
          <cell r="A16562">
            <v>870316</v>
          </cell>
          <cell r="B16562" t="str">
            <v>CAJA UNITARIA DUO SHOWER QUADRA - EMB. C/</v>
          </cell>
        </row>
        <row r="16563">
          <cell r="A16563">
            <v>870317</v>
          </cell>
          <cell r="B16563" t="str">
            <v>CARCAZA DUCHA RELAX ULTRA BLANCO - EMB.</v>
          </cell>
        </row>
        <row r="16564">
          <cell r="A16564">
            <v>870318</v>
          </cell>
          <cell r="B16564" t="str">
            <v>CARCAZA DUCHA ACQUA DUO NEGRO CON</v>
          </cell>
        </row>
        <row r="16565">
          <cell r="A16565">
            <v>870319</v>
          </cell>
        </row>
        <row r="16566">
          <cell r="A16566">
            <v>870320</v>
          </cell>
        </row>
        <row r="16567">
          <cell r="A16567">
            <v>870321</v>
          </cell>
        </row>
        <row r="16568">
          <cell r="A16568">
            <v>870322</v>
          </cell>
        </row>
        <row r="16569">
          <cell r="A16569">
            <v>870323</v>
          </cell>
        </row>
        <row r="16570">
          <cell r="A16570">
            <v>870324</v>
          </cell>
        </row>
        <row r="16571">
          <cell r="A16571">
            <v>870325</v>
          </cell>
        </row>
        <row r="16572">
          <cell r="A16572">
            <v>870326</v>
          </cell>
        </row>
        <row r="16573">
          <cell r="A16573">
            <v>870331</v>
          </cell>
        </row>
        <row r="16574">
          <cell r="A16574">
            <v>870333</v>
          </cell>
        </row>
        <row r="16575">
          <cell r="A16575">
            <v>870334</v>
          </cell>
        </row>
        <row r="16576">
          <cell r="A16576">
            <v>870335</v>
          </cell>
        </row>
        <row r="16577">
          <cell r="A16577">
            <v>870501</v>
          </cell>
          <cell r="B16577" t="str">
            <v>FILTRO PARA GRIFO VERSATILLE</v>
          </cell>
          <cell r="C16577">
            <v>17</v>
          </cell>
        </row>
        <row r="16578">
          <cell r="A16578">
            <v>870502</v>
          </cell>
          <cell r="B16578" t="str">
            <v>CARTUCHO DE REPUESTO / VERSATILLE</v>
          </cell>
          <cell r="C16578">
            <v>97</v>
          </cell>
        </row>
        <row r="16579">
          <cell r="A16579">
            <v>870503</v>
          </cell>
          <cell r="B16579" t="str">
            <v>FILTRO C/GRIFO PARED ACQUA BELLA BLANCA</v>
          </cell>
          <cell r="C16579">
            <v>5</v>
          </cell>
        </row>
        <row r="16580">
          <cell r="A16580">
            <v>870504</v>
          </cell>
          <cell r="B16580" t="str">
            <v>FILTRO GIOVIALE DE PARED/BLANCO</v>
          </cell>
          <cell r="C16580">
            <v>35</v>
          </cell>
        </row>
        <row r="16581">
          <cell r="A16581">
            <v>870505</v>
          </cell>
          <cell r="B16581" t="str">
            <v>FILTRO DE PARED NATURALIS / BLANCO</v>
          </cell>
          <cell r="C16581">
            <v>5</v>
          </cell>
        </row>
        <row r="16582">
          <cell r="A16582">
            <v>870506</v>
          </cell>
          <cell r="B16582" t="str">
            <v>CARTUCHO DE REPUESTO PARA FILTRO  ACQUA BELLA / VITALE</v>
          </cell>
        </row>
        <row r="16583">
          <cell r="A16583">
            <v>870507</v>
          </cell>
          <cell r="B16583" t="str">
            <v>CARTUCHO DE REPUESTO / FILTRO GIOVIALE</v>
          </cell>
          <cell r="C16583">
            <v>13</v>
          </cell>
        </row>
        <row r="16584">
          <cell r="A16584">
            <v>870508</v>
          </cell>
          <cell r="B16584" t="str">
            <v>CARTUCHO DE REPUESTO /NATURALIS</v>
          </cell>
          <cell r="C16584">
            <v>5</v>
          </cell>
        </row>
        <row r="16585">
          <cell r="A16585">
            <v>870509</v>
          </cell>
          <cell r="B16585" t="str">
            <v>REFIL PURIFICACION NATURALIS</v>
          </cell>
        </row>
        <row r="16586">
          <cell r="A16586">
            <v>870510</v>
          </cell>
          <cell r="B16586" t="str">
            <v>E-45 CUERPO PRINCIPAL P/DUCHA EVOLUTION</v>
          </cell>
        </row>
        <row r="16587">
          <cell r="A16587">
            <v>870511</v>
          </cell>
          <cell r="B16587" t="str">
            <v>E-75A CAÑO COMPLETO EVOLUTION</v>
          </cell>
          <cell r="C16587">
            <v>13</v>
          </cell>
        </row>
        <row r="16588">
          <cell r="A16588">
            <v>870512</v>
          </cell>
          <cell r="B16588" t="str">
            <v>TAPON SIN ORIFICIO LORENZETTI</v>
          </cell>
          <cell r="C16588">
            <v>2082</v>
          </cell>
        </row>
        <row r="16589">
          <cell r="A16589">
            <v>870513</v>
          </cell>
          <cell r="B16589" t="str">
            <v>A1-10000 TAPA MAXI DUCHA 4T BLANCA</v>
          </cell>
          <cell r="C16589">
            <v>314</v>
          </cell>
        </row>
        <row r="16590">
          <cell r="A16590">
            <v>870514</v>
          </cell>
          <cell r="B16590" t="str">
            <v>F-10007 TAPON REDUCTOR CAUDAL LORENZETTI</v>
          </cell>
          <cell r="C16590">
            <v>1582</v>
          </cell>
        </row>
        <row r="16591">
          <cell r="A16591">
            <v>870515</v>
          </cell>
          <cell r="B16591" t="str">
            <v>MONOBRAZO LORENZETTI BLANCO</v>
          </cell>
          <cell r="C16591">
            <v>9527</v>
          </cell>
        </row>
        <row r="16592">
          <cell r="A16592">
            <v>870516</v>
          </cell>
          <cell r="B16592" t="str">
            <v>PICO MOVIL PU-25</v>
          </cell>
        </row>
        <row r="16593">
          <cell r="A16593">
            <v>870517</v>
          </cell>
          <cell r="B16593" t="str">
            <v>DUCHA TOP JET 127V</v>
          </cell>
          <cell r="C16593">
            <v>310</v>
          </cell>
        </row>
        <row r="16594">
          <cell r="A16594">
            <v>870518</v>
          </cell>
          <cell r="B16594" t="str">
            <v>DUCHA TOP JET ELECTRONICA 127V</v>
          </cell>
          <cell r="C16594">
            <v>63</v>
          </cell>
        </row>
        <row r="16595">
          <cell r="A16595">
            <v>870519</v>
          </cell>
          <cell r="B16595" t="str">
            <v>RESISTENCIA TOP JET ELECTRONICA 127V</v>
          </cell>
          <cell r="C16595">
            <v>239</v>
          </cell>
        </row>
        <row r="16596">
          <cell r="A16596">
            <v>870520</v>
          </cell>
          <cell r="B16596" t="str">
            <v>DUCHA TOP JET 220V</v>
          </cell>
          <cell r="C16596">
            <v>121</v>
          </cell>
        </row>
        <row r="16597">
          <cell r="A16597">
            <v>870521</v>
          </cell>
          <cell r="B16597" t="str">
            <v>INTERRUPTOR DIFERENCIAL 2P 40 AMP 30MA STECK</v>
          </cell>
          <cell r="C16597">
            <v>295</v>
          </cell>
        </row>
        <row r="16598">
          <cell r="A16598">
            <v>870522</v>
          </cell>
          <cell r="B16598" t="str">
            <v>MINI BREAKER SERIE DDZ62 40A 6KA</v>
          </cell>
          <cell r="C16598">
            <v>250</v>
          </cell>
        </row>
        <row r="16599">
          <cell r="A16599">
            <v>870523</v>
          </cell>
          <cell r="B16599" t="str">
            <v>PRESURIZADOR LORENZETTI PL-9</v>
          </cell>
        </row>
        <row r="16600">
          <cell r="A16600">
            <v>870524</v>
          </cell>
          <cell r="B16600" t="str">
            <v>PRESURIZADOR LORENZETTI PL-20</v>
          </cell>
        </row>
        <row r="16601">
          <cell r="A16601">
            <v>870525</v>
          </cell>
          <cell r="B16601" t="str">
            <v>RESISTENCIA 220V TRADICION O JET</v>
          </cell>
          <cell r="C16601">
            <v>21</v>
          </cell>
        </row>
        <row r="16602">
          <cell r="A16602">
            <v>870526</v>
          </cell>
          <cell r="B16602" t="str">
            <v>RESISTENCIA 127V TRADICION O JET</v>
          </cell>
          <cell r="C16602">
            <v>25</v>
          </cell>
        </row>
        <row r="16603">
          <cell r="A16603">
            <v>870527</v>
          </cell>
          <cell r="B16603" t="str">
            <v>GRIFO CON FILTRO ACQUA BELLA DE MESA / BLANCA</v>
          </cell>
          <cell r="C16603">
            <v>84</v>
          </cell>
        </row>
        <row r="16604">
          <cell r="A16604">
            <v>870528</v>
          </cell>
          <cell r="B16604" t="str">
            <v>DUCHA ACQUA STAR NEGRA ULTRA 220V</v>
          </cell>
          <cell r="C16604">
            <v>13</v>
          </cell>
        </row>
        <row r="16605">
          <cell r="A16605">
            <v>870529</v>
          </cell>
          <cell r="B16605" t="str">
            <v>DUCHA ACQUA STAR BLANCA ULTRA 127V</v>
          </cell>
          <cell r="C16605">
            <v>82</v>
          </cell>
        </row>
        <row r="16606">
          <cell r="A16606">
            <v>870530</v>
          </cell>
          <cell r="B16606" t="str">
            <v>DUCHA ACQUA STORM NEGRA ULTRA 220V</v>
          </cell>
          <cell r="C16606">
            <v>5</v>
          </cell>
        </row>
        <row r="16607">
          <cell r="A16607">
            <v>870531</v>
          </cell>
          <cell r="B16607" t="str">
            <v>DUCHA ACQUA STORM BLANCA ULTRA 127V</v>
          </cell>
        </row>
        <row r="16608">
          <cell r="A16608">
            <v>870532</v>
          </cell>
          <cell r="B16608" t="str">
            <v>DUCHA ACQUA STAR NEGRA/CR ULTRA 127V</v>
          </cell>
          <cell r="C16608">
            <v>112</v>
          </cell>
        </row>
        <row r="16609">
          <cell r="A16609">
            <v>870533</v>
          </cell>
          <cell r="B16609" t="str">
            <v>DUCHA ACQUA STORM NEGRO/CR ULTRA 127V</v>
          </cell>
          <cell r="C16609">
            <v>154</v>
          </cell>
        </row>
        <row r="16610">
          <cell r="A16610">
            <v>870534</v>
          </cell>
          <cell r="B16610" t="str">
            <v>GRIFO ELECTRICO LOREN EASY 127V</v>
          </cell>
          <cell r="C16610">
            <v>3</v>
          </cell>
        </row>
        <row r="16611">
          <cell r="A16611">
            <v>870535</v>
          </cell>
          <cell r="B16611" t="str">
            <v>GRIFO ELECTRICO VERSATIL CROMO 127V</v>
          </cell>
        </row>
        <row r="16612">
          <cell r="A16612">
            <v>870536</v>
          </cell>
          <cell r="B16612" t="str">
            <v>RESISTENCIA 3T ULTRA 220V</v>
          </cell>
          <cell r="C16612">
            <v>399</v>
          </cell>
        </row>
        <row r="16613">
          <cell r="A16613">
            <v>870537</v>
          </cell>
          <cell r="C16613">
            <v>21</v>
          </cell>
        </row>
        <row r="16614">
          <cell r="A16614">
            <v>870538</v>
          </cell>
          <cell r="B16614" t="str">
            <v>RESISTENCIA ACQUA 127V</v>
          </cell>
          <cell r="C16614">
            <v>111</v>
          </cell>
        </row>
        <row r="16615">
          <cell r="A16615">
            <v>870539</v>
          </cell>
          <cell r="B16615" t="str">
            <v>3012 PLACA-CONTACTOS Y CABLES MAXI DUCHA</v>
          </cell>
        </row>
        <row r="16616">
          <cell r="A16616">
            <v>870540</v>
          </cell>
          <cell r="B16616" t="str">
            <v>T-601 REDUCTOR PRESION DE REF 1172/1173</v>
          </cell>
        </row>
        <row r="16617">
          <cell r="A16617">
            <v>870541</v>
          </cell>
          <cell r="B16617" t="str">
            <v>D01 ESPARCIDOR DUO SHOWER</v>
          </cell>
          <cell r="C16617">
            <v>41</v>
          </cell>
        </row>
        <row r="16618">
          <cell r="A16618">
            <v>870542</v>
          </cell>
          <cell r="B16618" t="str">
            <v>10003 PLACA MOVIL C/CONTACTOS Y CABLES MAXI 4T</v>
          </cell>
          <cell r="C16618">
            <v>75</v>
          </cell>
        </row>
        <row r="16619">
          <cell r="A16619">
            <v>870543</v>
          </cell>
          <cell r="B16619" t="str">
            <v>RESISTENCIA ACQUA 220V</v>
          </cell>
          <cell r="C16619">
            <v>135</v>
          </cell>
        </row>
        <row r="16620">
          <cell r="A16620">
            <v>870544</v>
          </cell>
          <cell r="B16620" t="str">
            <v>DUCHA ACQUA JET BLANCA ULTRA 127V</v>
          </cell>
          <cell r="C16620">
            <v>91</v>
          </cell>
        </row>
        <row r="16621">
          <cell r="A16621">
            <v>870545</v>
          </cell>
          <cell r="B16621" t="str">
            <v>DUCHA ACQUA JET BLANCA ULTRA 220V</v>
          </cell>
          <cell r="C16621">
            <v>52</v>
          </cell>
        </row>
        <row r="16622">
          <cell r="A16622">
            <v>870546</v>
          </cell>
          <cell r="B16622" t="str">
            <v>DUCHA ACQUA JET BLANCA/CR ULTRA 127V</v>
          </cell>
          <cell r="C16622">
            <v>27</v>
          </cell>
        </row>
        <row r="16623">
          <cell r="A16623">
            <v>870547</v>
          </cell>
          <cell r="B16623" t="str">
            <v>DUCHA ACQUA JET BLANCA/CR ULTRA 220V</v>
          </cell>
          <cell r="C16623">
            <v>6</v>
          </cell>
        </row>
        <row r="16624">
          <cell r="A16624">
            <v>870548</v>
          </cell>
          <cell r="B16624" t="str">
            <v>DUCHA DUO SHOWER ELECTRONICA 127V</v>
          </cell>
        </row>
        <row r="16625">
          <cell r="A16625">
            <v>870549</v>
          </cell>
          <cell r="B16625" t="str">
            <v>DUCHA ACQUA JET NEGRO ULTRA 220V</v>
          </cell>
        </row>
        <row r="16626">
          <cell r="A16626">
            <v>870550</v>
          </cell>
          <cell r="B16626" t="str">
            <v>CANALETA 12X9MM CON ADHESIVO</v>
          </cell>
          <cell r="C16626">
            <v>55</v>
          </cell>
        </row>
        <row r="16627">
          <cell r="A16627">
            <v>870551</v>
          </cell>
          <cell r="B16627" t="str">
            <v>CANALETA 20X10MM CON ADHESIVO</v>
          </cell>
          <cell r="C16627">
            <v>3</v>
          </cell>
        </row>
        <row r="16628">
          <cell r="A16628">
            <v>870552</v>
          </cell>
          <cell r="B16628" t="str">
            <v>CANALETA 40X16MM D /CON ADHESIVO</v>
          </cell>
          <cell r="C16628">
            <v>12</v>
          </cell>
        </row>
        <row r="16629">
          <cell r="A16629">
            <v>870553</v>
          </cell>
          <cell r="B16629" t="str">
            <v>CANALETA 40X16MM D /SIN ADHESIVO</v>
          </cell>
          <cell r="C16629">
            <v>188</v>
          </cell>
        </row>
        <row r="16630">
          <cell r="A16630">
            <v>870554</v>
          </cell>
          <cell r="B16630" t="str">
            <v>CANALETA 50X20MM S/ADHESIVO</v>
          </cell>
          <cell r="C16630">
            <v>114</v>
          </cell>
        </row>
        <row r="16631">
          <cell r="A16631">
            <v>870555</v>
          </cell>
          <cell r="B16631" t="str">
            <v>CANALETA 20X10MM S/ADHESIVO</v>
          </cell>
          <cell r="C16631">
            <v>381</v>
          </cell>
        </row>
        <row r="16632">
          <cell r="A16632">
            <v>870560</v>
          </cell>
          <cell r="B16632" t="str">
            <v>ANGULO INTERNO 12X9MM</v>
          </cell>
          <cell r="C16632">
            <v>111</v>
          </cell>
        </row>
        <row r="16633">
          <cell r="A16633">
            <v>870561</v>
          </cell>
          <cell r="B16633" t="str">
            <v>ANGULO EXTERNO 12X9MM</v>
          </cell>
          <cell r="C16633">
            <v>70</v>
          </cell>
        </row>
        <row r="16634">
          <cell r="A16634">
            <v>870562</v>
          </cell>
          <cell r="B16634" t="str">
            <v>ANGULO PLANO 12X9MM</v>
          </cell>
          <cell r="C16634">
            <v>228</v>
          </cell>
        </row>
        <row r="16635">
          <cell r="A16635">
            <v>870563</v>
          </cell>
          <cell r="B16635" t="str">
            <v>ANGULO INTERNO 20X10MM</v>
          </cell>
          <cell r="C16635">
            <v>214</v>
          </cell>
        </row>
        <row r="16636">
          <cell r="A16636">
            <v>870564</v>
          </cell>
          <cell r="B16636" t="str">
            <v>ANGULO EXTERNO 20X10MM</v>
          </cell>
          <cell r="C16636">
            <v>33</v>
          </cell>
        </row>
        <row r="16637">
          <cell r="A16637">
            <v>870565</v>
          </cell>
          <cell r="B16637" t="str">
            <v>ANGULO PLANO 20X10MM</v>
          </cell>
          <cell r="C16637">
            <v>263</v>
          </cell>
        </row>
        <row r="16638">
          <cell r="A16638">
            <v>870566</v>
          </cell>
          <cell r="B16638" t="str">
            <v>ANGULO INTERNO 40X16MM</v>
          </cell>
          <cell r="C16638">
            <v>41</v>
          </cell>
        </row>
        <row r="16639">
          <cell r="A16639">
            <v>870567</v>
          </cell>
          <cell r="B16639" t="str">
            <v>ANGULO EXTERNO 40X16MM</v>
          </cell>
          <cell r="C16639">
            <v>35</v>
          </cell>
        </row>
        <row r="16640">
          <cell r="A16640">
            <v>870568</v>
          </cell>
          <cell r="B16640" t="str">
            <v>ANGULO PLANO 40X16MM</v>
          </cell>
          <cell r="C16640">
            <v>96</v>
          </cell>
        </row>
        <row r="16641">
          <cell r="A16641">
            <v>870569</v>
          </cell>
          <cell r="B16641" t="str">
            <v>ANGULO INTERNO 50X20MM</v>
          </cell>
          <cell r="C16641">
            <v>34</v>
          </cell>
        </row>
        <row r="16642">
          <cell r="A16642">
            <v>870570</v>
          </cell>
          <cell r="B16642" t="str">
            <v>ANGULO EXTERNO 50X20MM</v>
          </cell>
          <cell r="C16642">
            <v>34</v>
          </cell>
        </row>
        <row r="16643">
          <cell r="A16643">
            <v>870571</v>
          </cell>
          <cell r="B16643" t="str">
            <v>ANGULO PLANO 50X20MM</v>
          </cell>
          <cell r="C16643">
            <v>214</v>
          </cell>
        </row>
        <row r="16644">
          <cell r="A16644">
            <v>870580</v>
          </cell>
          <cell r="B16644" t="str">
            <v>DERIVACIÓN EN T 12X9MM</v>
          </cell>
          <cell r="C16644">
            <v>55</v>
          </cell>
        </row>
        <row r="16645">
          <cell r="A16645">
            <v>870581</v>
          </cell>
          <cell r="B16645" t="str">
            <v>UNION 12X9MM</v>
          </cell>
          <cell r="C16645">
            <v>92</v>
          </cell>
        </row>
        <row r="16646">
          <cell r="A16646">
            <v>870582</v>
          </cell>
          <cell r="B16646" t="str">
            <v>TAPA FINAL 12X9MM</v>
          </cell>
          <cell r="C16646">
            <v>22</v>
          </cell>
        </row>
        <row r="16647">
          <cell r="A16647">
            <v>870583</v>
          </cell>
          <cell r="B16647" t="str">
            <v>DERIVACIÓN EN T 20X10MM</v>
          </cell>
          <cell r="C16647">
            <v>59</v>
          </cell>
        </row>
        <row r="16648">
          <cell r="A16648">
            <v>870584</v>
          </cell>
          <cell r="B16648" t="str">
            <v>UNION 20X10MM</v>
          </cell>
          <cell r="C16648">
            <v>86</v>
          </cell>
        </row>
        <row r="16649">
          <cell r="A16649">
            <v>870585</v>
          </cell>
          <cell r="B16649" t="str">
            <v>TAPA FINAL 20X10MM</v>
          </cell>
          <cell r="C16649">
            <v>119</v>
          </cell>
        </row>
        <row r="16650">
          <cell r="A16650">
            <v>870586</v>
          </cell>
          <cell r="B16650" t="str">
            <v>DERIVACIÓN EN T 40X16MM</v>
          </cell>
          <cell r="C16650">
            <v>40</v>
          </cell>
        </row>
        <row r="16651">
          <cell r="A16651">
            <v>870587</v>
          </cell>
          <cell r="B16651" t="str">
            <v>UNION 40X16MM</v>
          </cell>
          <cell r="C16651">
            <v>29</v>
          </cell>
        </row>
        <row r="16652">
          <cell r="A16652">
            <v>870588</v>
          </cell>
          <cell r="B16652" t="str">
            <v>TAPA FINAL 40X16MM</v>
          </cell>
          <cell r="C16652">
            <v>61</v>
          </cell>
        </row>
        <row r="16653">
          <cell r="A16653">
            <v>870589</v>
          </cell>
          <cell r="B16653" t="str">
            <v>DERIVACIÓN EN T 50X20MM</v>
          </cell>
          <cell r="C16653">
            <v>19</v>
          </cell>
        </row>
        <row r="16654">
          <cell r="A16654">
            <v>870590</v>
          </cell>
          <cell r="B16654" t="str">
            <v>UNION 50X20MM</v>
          </cell>
          <cell r="C16654">
            <v>25</v>
          </cell>
        </row>
        <row r="16655">
          <cell r="A16655">
            <v>870591</v>
          </cell>
          <cell r="B16655" t="str">
            <v>TAPA FINAL 50X20MM</v>
          </cell>
          <cell r="C16655">
            <v>84</v>
          </cell>
        </row>
        <row r="16656">
          <cell r="A16656">
            <v>870592</v>
          </cell>
          <cell r="B16656" t="str">
            <v>372X ESPACIADOR PARA MAXI DUCHA //LOREMBELLO MAXI SHOWER</v>
          </cell>
          <cell r="C16656">
            <v>28</v>
          </cell>
        </row>
        <row r="16657">
          <cell r="A16657">
            <v>870593</v>
          </cell>
          <cell r="B16657" t="str">
            <v>GRIFO CON FILTRO ACQUA DUE DE MESA / BLANCO</v>
          </cell>
          <cell r="C16657">
            <v>344</v>
          </cell>
        </row>
        <row r="16658">
          <cell r="A16658">
            <v>870601</v>
          </cell>
          <cell r="B16658" t="str">
            <v>JABONERA LORENZETTI CROMO</v>
          </cell>
        </row>
        <row r="16659">
          <cell r="A16659">
            <v>870602</v>
          </cell>
          <cell r="B16659" t="str">
            <v>PORTAROLLO LORENZETTI CROMO</v>
          </cell>
        </row>
        <row r="16660">
          <cell r="A16660">
            <v>870603</v>
          </cell>
          <cell r="B16660" t="str">
            <v>TOALLERO BARRA LORENZETTI CROMO</v>
          </cell>
          <cell r="C16660">
            <v>9</v>
          </cell>
        </row>
        <row r="16661">
          <cell r="A16661">
            <v>870604</v>
          </cell>
          <cell r="B16661" t="str">
            <v>TOALLERO DE ARO LORENZETTI CROMO</v>
          </cell>
          <cell r="C16661">
            <v>48</v>
          </cell>
        </row>
        <row r="16662">
          <cell r="A16662">
            <v>870605</v>
          </cell>
          <cell r="B16662" t="str">
            <v>GANCHO LORENZETTI CROMO</v>
          </cell>
          <cell r="C16662">
            <v>13</v>
          </cell>
        </row>
        <row r="16663">
          <cell r="A16663">
            <v>870606</v>
          </cell>
          <cell r="B16663" t="str">
            <v>DUCHA ACQUA JET NEGRO/CR ULTRA 127V</v>
          </cell>
          <cell r="C16663">
            <v>25</v>
          </cell>
        </row>
        <row r="16664">
          <cell r="A16664">
            <v>870607</v>
          </cell>
          <cell r="B16664" t="str">
            <v>DUCHA ACQUA JET NEGRO/CR ULTRA 220V</v>
          </cell>
          <cell r="C16664">
            <v>1</v>
          </cell>
        </row>
        <row r="16665">
          <cell r="A16665">
            <v>870608</v>
          </cell>
          <cell r="B16665" t="str">
            <v>DUCHA ACQUA STAR BLANCA ULTRA 220V</v>
          </cell>
          <cell r="C16665">
            <v>33</v>
          </cell>
        </row>
        <row r="16666">
          <cell r="A16666">
            <v>870609</v>
          </cell>
          <cell r="B16666" t="str">
            <v>DUCHA ACQUA STAR BLANCO/CR ULTRA 127V</v>
          </cell>
          <cell r="C16666">
            <v>10</v>
          </cell>
        </row>
        <row r="16667">
          <cell r="A16667">
            <v>870610</v>
          </cell>
          <cell r="B16667" t="str">
            <v>DUCHA ACQUA STAR BLANCO/CR ULTRA 220V</v>
          </cell>
          <cell r="C16667">
            <v>3</v>
          </cell>
        </row>
        <row r="16668">
          <cell r="A16668">
            <v>870611</v>
          </cell>
          <cell r="B16668" t="str">
            <v>DUCHA ACQUA STAR NEGRA ULTRA 127V</v>
          </cell>
          <cell r="C16668">
            <v>1</v>
          </cell>
        </row>
        <row r="16669">
          <cell r="A16669">
            <v>870612</v>
          </cell>
          <cell r="B16669" t="str">
            <v>DUCHA ACQUA STAR NEGRO/CR ULTRA 220V</v>
          </cell>
        </row>
        <row r="16670">
          <cell r="A16670">
            <v>870613</v>
          </cell>
          <cell r="B16670" t="str">
            <v>DUCHA ACQUA STORM BLANCA ULTRA 220V</v>
          </cell>
          <cell r="C16670">
            <v>4</v>
          </cell>
        </row>
        <row r="16671">
          <cell r="A16671">
            <v>870614</v>
          </cell>
          <cell r="B16671" t="str">
            <v>DUCHA ACQUA STORM BLANCO CROMO ULTRA 127V</v>
          </cell>
          <cell r="C16671">
            <v>1</v>
          </cell>
        </row>
        <row r="16672">
          <cell r="A16672">
            <v>870615</v>
          </cell>
          <cell r="B16672" t="str">
            <v>DUCHA ACQUA STORM BLANCO CROMO ULTRA 220V</v>
          </cell>
          <cell r="C16672">
            <v>4</v>
          </cell>
        </row>
        <row r="16673">
          <cell r="A16673">
            <v>870616</v>
          </cell>
          <cell r="B16673" t="str">
            <v>DUCHA ACQUA STORM NEGRA ULTRA 127V</v>
          </cell>
          <cell r="C16673">
            <v>53</v>
          </cell>
        </row>
        <row r="16674">
          <cell r="A16674">
            <v>870617</v>
          </cell>
          <cell r="B16674" t="str">
            <v>DUCHA ACQUA STORM NEGRO/CR ULTRA 220V</v>
          </cell>
          <cell r="C16674">
            <v>129</v>
          </cell>
        </row>
        <row r="16675">
          <cell r="A16675">
            <v>870618</v>
          </cell>
          <cell r="B16675" t="str">
            <v>DUCHA ACQUA WAVE BLANCA ULTRA 127V</v>
          </cell>
          <cell r="C16675">
            <v>16</v>
          </cell>
        </row>
        <row r="16676">
          <cell r="A16676">
            <v>870619</v>
          </cell>
          <cell r="B16676" t="str">
            <v>DUCHA ACQUA WAVE BLANCA ULTRA 220V</v>
          </cell>
          <cell r="C16676">
            <v>4</v>
          </cell>
        </row>
        <row r="16677">
          <cell r="A16677">
            <v>870620</v>
          </cell>
          <cell r="B16677" t="str">
            <v>DUCHA ACQUA WAVE BLANCA/CR ULTRA 127V</v>
          </cell>
          <cell r="C16677">
            <v>83</v>
          </cell>
        </row>
        <row r="16678">
          <cell r="A16678">
            <v>870621</v>
          </cell>
          <cell r="B16678" t="str">
            <v>DUCHA ACQUA WAVE BLANCA/CR ULTRA 220V</v>
          </cell>
          <cell r="C16678">
            <v>4</v>
          </cell>
        </row>
        <row r="16679">
          <cell r="A16679">
            <v>870622</v>
          </cell>
          <cell r="B16679" t="str">
            <v>DUCHA ADVANCE ELECTRONICA 127V</v>
          </cell>
        </row>
        <row r="16680">
          <cell r="A16680">
            <v>870623</v>
          </cell>
          <cell r="B16680" t="str">
            <v>DUCHA ADVANCE ELECTRONICA 220V</v>
          </cell>
        </row>
        <row r="16681">
          <cell r="A16681">
            <v>870624</v>
          </cell>
          <cell r="B16681" t="str">
            <v>DUCHA ACQUA WAVE NEGRO/CR ULTRA 127V</v>
          </cell>
          <cell r="C16681">
            <v>124</v>
          </cell>
        </row>
        <row r="16682">
          <cell r="A16682">
            <v>870625</v>
          </cell>
          <cell r="B16682" t="str">
            <v>DUCHA ACQUA WAVE NEGRO/CR ULTRA 220V</v>
          </cell>
          <cell r="C16682">
            <v>3</v>
          </cell>
        </row>
        <row r="16683">
          <cell r="A16683">
            <v>870626</v>
          </cell>
          <cell r="B16683" t="str">
            <v>DUCHA TOP JET 127V SIN RESISTENCIA</v>
          </cell>
        </row>
        <row r="16684">
          <cell r="A16684">
            <v>870627</v>
          </cell>
          <cell r="B16684" t="str">
            <v>DUCHA JET MULTI 127V CROMO SIN RESISTENCIA</v>
          </cell>
        </row>
        <row r="16685">
          <cell r="A16685">
            <v>870628</v>
          </cell>
          <cell r="B16685" t="str">
            <v>039- REDUCTOR DE PRESION</v>
          </cell>
          <cell r="C16685">
            <v>7</v>
          </cell>
        </row>
        <row r="16686">
          <cell r="A16686">
            <v>870629</v>
          </cell>
          <cell r="B16686" t="str">
            <v>A1-10010 TAPA BLANCA DUCHA FASHION C/PRENSA CABLE</v>
          </cell>
        </row>
        <row r="16687">
          <cell r="A16687">
            <v>870630</v>
          </cell>
          <cell r="B16687" t="str">
            <v>K-10001 BOTON SELECTOR DUCHA FASHION</v>
          </cell>
          <cell r="C16687">
            <v>35</v>
          </cell>
        </row>
        <row r="16688">
          <cell r="A16688">
            <v>870631</v>
          </cell>
          <cell r="B16688" t="str">
            <v>G1-10012 CUERPO BASE DUCHA FASHION</v>
          </cell>
        </row>
        <row r="16689">
          <cell r="A16689">
            <v>870632</v>
          </cell>
          <cell r="B16689" t="str">
            <v>I-10056 ANILLO DUCHA FASHION</v>
          </cell>
        </row>
        <row r="16690">
          <cell r="A16690">
            <v>870633</v>
          </cell>
          <cell r="B16690" t="str">
            <v>J2-10026 CONJUNTO ESPARCIDOR DUCHA FASHION</v>
          </cell>
        </row>
        <row r="16691">
          <cell r="A16691">
            <v>870634</v>
          </cell>
          <cell r="B16691" t="str">
            <v>DUCHA ACQUA DUO NEGRO/CR ULTRA 127V</v>
          </cell>
          <cell r="C16691">
            <v>3</v>
          </cell>
        </row>
        <row r="16692">
          <cell r="A16692">
            <v>870635</v>
          </cell>
          <cell r="B16692" t="str">
            <v>DUCHA ACQUA DUO NEGRO/CR ULTRA 220V</v>
          </cell>
        </row>
        <row r="16693">
          <cell r="A16693">
            <v>870636</v>
          </cell>
          <cell r="B16693" t="str">
            <v>DUCHA ACQUA DUO BLANCO/CR ULTRA 127V</v>
          </cell>
        </row>
        <row r="16694">
          <cell r="A16694">
            <v>870637</v>
          </cell>
          <cell r="B16694" t="str">
            <v>DUCHA ACQUA DUO BLANCO/CR ULTRA 220V</v>
          </cell>
        </row>
        <row r="16695">
          <cell r="A16695">
            <v>870638</v>
          </cell>
          <cell r="B16695" t="str">
            <v>DUCHA ACQUA DUO BLANCA ULTRA 127V</v>
          </cell>
        </row>
        <row r="16696">
          <cell r="A16696">
            <v>870639</v>
          </cell>
          <cell r="B16696" t="str">
            <v>DUCHA ACQUA DUO BLANCA ULTRA 220V</v>
          </cell>
        </row>
        <row r="16697">
          <cell r="A16697">
            <v>870640</v>
          </cell>
          <cell r="B16697" t="str">
            <v>FILTRO C/GRIFO MESA ACQUA BELLA NEGRO</v>
          </cell>
        </row>
        <row r="16698">
          <cell r="A16698">
            <v>870641</v>
          </cell>
          <cell r="B16698" t="str">
            <v>GRIFO CON FILTRO ACQUA BELLA DE PARED / NEGRO</v>
          </cell>
          <cell r="C16698">
            <v>57</v>
          </cell>
        </row>
        <row r="16699">
          <cell r="A16699">
            <v>870642</v>
          </cell>
          <cell r="B16699" t="str">
            <v>DUCHA RELAX BLANCO 127V</v>
          </cell>
        </row>
        <row r="16700">
          <cell r="A16700">
            <v>870643</v>
          </cell>
          <cell r="B16700" t="str">
            <v>DUCHA RELAX BLANCO 220V</v>
          </cell>
          <cell r="C16700">
            <v>25</v>
          </cell>
        </row>
        <row r="16701">
          <cell r="A16701">
            <v>870644</v>
          </cell>
          <cell r="B16701" t="str">
            <v>FILTRO VITALE DE PARED /BLANCO</v>
          </cell>
          <cell r="C16701">
            <v>91</v>
          </cell>
        </row>
        <row r="16702">
          <cell r="A16702">
            <v>870645</v>
          </cell>
          <cell r="B16702" t="str">
            <v>REFIL FILTRO VITALE BLANCOREFIL FILTRO VITALE BLANCO</v>
          </cell>
        </row>
        <row r="16703">
          <cell r="A16703">
            <v>870646</v>
          </cell>
          <cell r="B16703" t="str">
            <v>A-09 COMANDO ELECTRONICO ACQUA</v>
          </cell>
          <cell r="C16703">
            <v>1</v>
          </cell>
        </row>
        <row r="16704">
          <cell r="A16704">
            <v>870647</v>
          </cell>
          <cell r="B16704" t="str">
            <v>A-13 DIAFRAGMA ACQUA</v>
          </cell>
          <cell r="C16704">
            <v>6</v>
          </cell>
        </row>
        <row r="16705">
          <cell r="A16705">
            <v>870648</v>
          </cell>
          <cell r="B16705" t="str">
            <v>A-15 CONJUNTO CONTACTO ACQUA</v>
          </cell>
          <cell r="C16705">
            <v>2</v>
          </cell>
        </row>
        <row r="16706">
          <cell r="A16706">
            <v>870649</v>
          </cell>
          <cell r="B16706" t="str">
            <v>A-19 ENGANCHE RAPIDO</v>
          </cell>
          <cell r="C16706">
            <v>31</v>
          </cell>
        </row>
        <row r="16707">
          <cell r="A16707">
            <v>870650</v>
          </cell>
          <cell r="B16707" t="str">
            <v>RESISTENCIA ULTRA DUCHA DUO SHOWER (PROTOTIPO)</v>
          </cell>
        </row>
        <row r="16708">
          <cell r="A16708">
            <v>870651</v>
          </cell>
          <cell r="B16708" t="str">
            <v>REFIL PARA FILTRO ACQUA DUE EMB C/6 PZS</v>
          </cell>
        </row>
        <row r="16709">
          <cell r="A16709">
            <v>900255</v>
          </cell>
          <cell r="B16709" t="str">
            <v>VALVULA DE AIRE DOROT 2 DOBLE EFECTO</v>
          </cell>
        </row>
        <row r="16710">
          <cell r="A16710">
            <v>900510</v>
          </cell>
          <cell r="B16710" t="str">
            <v>3111D EMPAQUE 25MM PARA ACOPLES CONTADOR PEBD</v>
          </cell>
        </row>
        <row r="16711">
          <cell r="A16711">
            <v>900589</v>
          </cell>
          <cell r="B16711" t="str">
            <v>3406 LIMPIADOR PCP X 1/4</v>
          </cell>
          <cell r="C16711">
            <v>14</v>
          </cell>
        </row>
        <row r="16712">
          <cell r="A16712">
            <v>900590</v>
          </cell>
          <cell r="B16712" t="str">
            <v>3407 LIMPIADOR PCP X 12 ONZ</v>
          </cell>
          <cell r="C16712">
            <v>4</v>
          </cell>
        </row>
        <row r="16713">
          <cell r="A16713">
            <v>900591</v>
          </cell>
          <cell r="B16713" t="str">
            <v>3409 LIMPIADOR PCP X 1/32</v>
          </cell>
          <cell r="C16713">
            <v>13</v>
          </cell>
        </row>
        <row r="16714">
          <cell r="A16714">
            <v>900592</v>
          </cell>
          <cell r="B16714" t="str">
            <v>3410 LIMPIADOR PCP X 1/64</v>
          </cell>
          <cell r="C16714">
            <v>10</v>
          </cell>
        </row>
        <row r="16715">
          <cell r="A16715">
            <v>900593</v>
          </cell>
          <cell r="B16715" t="str">
            <v>3411 LIMPIADOR PCP X 1/128</v>
          </cell>
          <cell r="C16715">
            <v>54</v>
          </cell>
        </row>
        <row r="16716">
          <cell r="A16716">
            <v>900594</v>
          </cell>
          <cell r="B16716" t="str">
            <v>REGISTRO DE CORTE ANTIFRAUDE 1/2'' MACHO DZR x 1/2'' HEMBRA DZR LARGO</v>
          </cell>
        </row>
        <row r="16717">
          <cell r="A16717">
            <v>900595</v>
          </cell>
          <cell r="B16717" t="str">
            <v>REGISTRO CONTROL 1/2'' DZR CON SALIDA AUXILIAR NYLON</v>
          </cell>
        </row>
        <row r="16718">
          <cell r="A16718">
            <v>900596</v>
          </cell>
          <cell r="B16718" t="str">
            <v>REGISTRO DE CONTROL 1/2'' MACHO DZR x 1/2'' HEMBRA DZR LARGO CON POMO</v>
          </cell>
        </row>
        <row r="16719">
          <cell r="A16719">
            <v>900597</v>
          </cell>
          <cell r="B16719" t="str">
            <v>""REGISTRO DE CORTE ANTIFRAUDE 1/2"" INSERTO DZR X TELESCOPICO NARANJA"</v>
          </cell>
        </row>
        <row r="16720">
          <cell r="A16720">
            <v>900598</v>
          </cell>
          <cell r="B16720" t="str">
            <v>REGISTRO DE CORTE ANTIFRAUDE 1/2'' x 1/2'' INSERTO DZR INTERIOR CORTO</v>
          </cell>
          <cell r="C16720">
            <v>302</v>
          </cell>
        </row>
        <row r="16721">
          <cell r="A16721">
            <v>900599</v>
          </cell>
          <cell r="B16721" t="str">
            <v>REGISTRO DE CORTE ANTIFRAUDE 1/2'' x 1/2'' INSERTO DZR INTERIOR LARGO</v>
          </cell>
        </row>
        <row r="16722">
          <cell r="A16722">
            <v>900600</v>
          </cell>
          <cell r="B16722" t="str">
            <v>REGISTRO DE CORTE ANTIFRAUDE 1/2'' INSERTO DZR INTERIOR A COBRE</v>
          </cell>
        </row>
        <row r="16723">
          <cell r="A16723">
            <v>900601</v>
          </cell>
          <cell r="B16723" t="str">
            <v>REGISTRO DE CORTE ANTIFRAUDE 1/2'' INSERTO DZR INTERIOR A PE 16MM</v>
          </cell>
          <cell r="C16723">
            <v>404</v>
          </cell>
        </row>
        <row r="16724">
          <cell r="A16724">
            <v>900602</v>
          </cell>
          <cell r="B16724" t="str">
            <v>REGISTRO  DE CORTE ANTIFRAUDE 1/2'' INSERTO DZR INTERIOR A PE 20MM</v>
          </cell>
          <cell r="C16724">
            <v>340</v>
          </cell>
        </row>
        <row r="16725">
          <cell r="A16725">
            <v>900603</v>
          </cell>
          <cell r="B16725" t="str">
            <v>REGISTRO DE CORTE ANTIFRAUDE 1/2'' INSERTO DZR INTERIOR A PEALPE</v>
          </cell>
          <cell r="C16725">
            <v>144</v>
          </cell>
        </row>
        <row r="16726">
          <cell r="A16726">
            <v>900604</v>
          </cell>
          <cell r="B16726" t="str">
            <v>REGISTRO DE CORTE ANTIFRAUDE 1/2'' INSERTO DZR POR TELESCOPICO</v>
          </cell>
          <cell r="C16726">
            <v>478</v>
          </cell>
        </row>
        <row r="16727">
          <cell r="A16727">
            <v>900605</v>
          </cell>
          <cell r="B16727" t="str">
            <v>REGISTRO CORTE ANTIFRAUDE 3/4'' F DZR x 3/4'' F DZR</v>
          </cell>
          <cell r="C16727">
            <v>165</v>
          </cell>
        </row>
        <row r="16728">
          <cell r="A16728">
            <v>900606</v>
          </cell>
          <cell r="B16728" t="str">
            <v>REGISTRO CORTE ANTIFRAUDE 3/4'' F DZR x PE 25mm</v>
          </cell>
        </row>
        <row r="16729">
          <cell r="A16729">
            <v>900607</v>
          </cell>
          <cell r="B16729" t="str">
            <v>REGISTRO DE CORTE ANTIFRAUDE H DZR _ X PF _ PVC</v>
          </cell>
        </row>
        <row r="16730">
          <cell r="A16730">
            <v>900608</v>
          </cell>
          <cell r="B16730" t="str">
            <v>REGISTRO CONTROL MACHO DE 3/4'' DZR x HEMBRA DE 3/4'' DZR</v>
          </cell>
        </row>
        <row r="16731">
          <cell r="A16731">
            <v>900609</v>
          </cell>
          <cell r="B16731" t="str">
            <v>REGISTRO DE CONTROL 1/2'' INSERTO DZR INTERIOR A PE 20MM</v>
          </cell>
        </row>
        <row r="16732">
          <cell r="A16732">
            <v>900610</v>
          </cell>
          <cell r="B16732" t="str">
            <v>REGISTRO DE CONTROL 1/2'' INSERTO DZR INTERIOR A TELESCOPICO NYLON</v>
          </cell>
          <cell r="C16732">
            <v>154</v>
          </cell>
        </row>
        <row r="16733">
          <cell r="A16733">
            <v>900611</v>
          </cell>
          <cell r="B16733" t="str">
            <v>REGISTRO DE CONTROL 1/2'' x 1/2'' INSERTO DZR INTERIOR LARGO</v>
          </cell>
        </row>
        <row r="16734">
          <cell r="A16734">
            <v>900612</v>
          </cell>
          <cell r="B16734" t="str">
            <v>REGISTRO DE CONTROL 1/2'' INSERTO DZR INTERIOR A PE 16MM</v>
          </cell>
          <cell r="C16734">
            <v>519</v>
          </cell>
        </row>
        <row r="16735">
          <cell r="A16735">
            <v>900613</v>
          </cell>
          <cell r="B16735" t="str">
            <v>REGISTRO DE CONTROL 1/2'' x 1/2'' INSERTO DZR INTERIOR CORTO</v>
          </cell>
          <cell r="C16735">
            <v>664</v>
          </cell>
        </row>
        <row r="16736">
          <cell r="A16736">
            <v>900614</v>
          </cell>
          <cell r="B16736" t="str">
            <v>REGISTRO CONTROL 3/4'' F DZR x 3/4'' F DZR</v>
          </cell>
          <cell r="C16736">
            <v>9</v>
          </cell>
        </row>
        <row r="16737">
          <cell r="A16737">
            <v>900615</v>
          </cell>
          <cell r="B16737" t="str">
            <v>REGISTRO DE INCORPORACION DE 1/2'' DZR X PE 16 MM</v>
          </cell>
          <cell r="C16737">
            <v>406</v>
          </cell>
        </row>
        <row r="16738">
          <cell r="A16738">
            <v>900616</v>
          </cell>
          <cell r="B16738" t="str">
            <v>REGISTRO DE INCORPORACION DE 1/2'' DZR X PE 20 MM</v>
          </cell>
          <cell r="C16738">
            <v>285</v>
          </cell>
        </row>
        <row r="16739">
          <cell r="A16739">
            <v>900617</v>
          </cell>
          <cell r="B16739" t="str">
            <v>REGISTRO DE INCORPORACION DE 1/2'' DZR X PEALPE</v>
          </cell>
        </row>
        <row r="16740">
          <cell r="A16740">
            <v>900618</v>
          </cell>
          <cell r="B16740" t="str">
            <v>REGISTRO INCORPORACION 3/4'' M DZR x PE 25mm</v>
          </cell>
        </row>
        <row r="16741">
          <cell r="A16741">
            <v>900619</v>
          </cell>
          <cell r="B16741" t="str">
            <v>REGISTRO DE INCORPORACION _Ó M DZR X PF _ PVC</v>
          </cell>
        </row>
        <row r="16742">
          <cell r="A16742">
            <v>900620</v>
          </cell>
          <cell r="B16742" t="str">
            <v>UNION DE TRANSICION PEALPE A COBRE 16MM</v>
          </cell>
        </row>
        <row r="16743">
          <cell r="A16743">
            <v>900621</v>
          </cell>
          <cell r="B16743" t="str">
            <v>UNION DE TRANSICION PE 20MM A COBRE 16MM</v>
          </cell>
        </row>
        <row r="16744">
          <cell r="A16744">
            <v>900622</v>
          </cell>
          <cell r="B16744" t="str">
            <v>UNION DE TRANSICION PE 20MM A PE 20MM</v>
          </cell>
          <cell r="C16744">
            <v>1</v>
          </cell>
        </row>
        <row r="16745">
          <cell r="A16745">
            <v>900623</v>
          </cell>
          <cell r="B16745" t="str">
            <v>UNION DE TRANSICION PEALPE A PE20MM</v>
          </cell>
        </row>
        <row r="16746">
          <cell r="A16746">
            <v>900624</v>
          </cell>
          <cell r="B16746" t="str">
            <v>UNION DE TRANSICION PEALPE A PEALPE</v>
          </cell>
          <cell r="C16746">
            <v>1</v>
          </cell>
        </row>
        <row r="16747">
          <cell r="A16747">
            <v>900625</v>
          </cell>
          <cell r="B16747" t="str">
            <v>JUEGO CONECTOR 45mm PARA MEDIDOR DE AGUA 3/4'' x 1/2'' NYLON</v>
          </cell>
          <cell r="C16747">
            <v>360</v>
          </cell>
        </row>
        <row r="16748">
          <cell r="A16748">
            <v>900626</v>
          </cell>
          <cell r="B16748" t="str">
            <v>JUEGO CONECTOR 58mm PARA MEDIDOR DE AGUA 3/4'' x 1/2'' NYLON</v>
          </cell>
        </row>
        <row r="16749">
          <cell r="A16749">
            <v>900627</v>
          </cell>
          <cell r="B16749" t="str">
            <v>""JUEGO CONECTOR 45mm PARA MEDIDOR DE AGUA 1/2""-3/4"" x 1/2-7/8Ó NYLON"</v>
          </cell>
        </row>
        <row r="16750">
          <cell r="A16750">
            <v>901012</v>
          </cell>
          <cell r="B16750" t="str">
            <v>3416 - DURETAN 300ML COLOR BLANCO POLIURETANO</v>
          </cell>
          <cell r="C16750">
            <v>10</v>
          </cell>
        </row>
        <row r="16751">
          <cell r="A16751">
            <v>901013</v>
          </cell>
          <cell r="B16751" t="str">
            <v>3417 - DURETAN 300ML COLOR GRIS POLIURETANO</v>
          </cell>
          <cell r="C16751">
            <v>20</v>
          </cell>
        </row>
        <row r="16752">
          <cell r="A16752">
            <v>901014</v>
          </cell>
          <cell r="B16752" t="str">
            <v>3418 - DURETAN 95GR COLOR BLANCO POLIURETANO</v>
          </cell>
          <cell r="C16752">
            <v>40</v>
          </cell>
        </row>
        <row r="16753">
          <cell r="A16753">
            <v>901015</v>
          </cell>
          <cell r="B16753" t="str">
            <v>3419 - DURETAN 95GR COLOR GRIS POLIURETANO</v>
          </cell>
          <cell r="C16753">
            <v>16</v>
          </cell>
        </row>
        <row r="16754">
          <cell r="A16754">
            <v>907001</v>
          </cell>
          <cell r="B16754" t="str">
            <v>3380 - CHECK 1/2 ANTIRETORNO C/INS MET DZR</v>
          </cell>
          <cell r="C16754">
            <v>45</v>
          </cell>
        </row>
        <row r="16755">
          <cell r="A16755">
            <v>907002</v>
          </cell>
          <cell r="B16755" t="str">
            <v>3381 - CHECK 1/2X1/2 ANTIRETORNO SOLDAR ROSCAR</v>
          </cell>
        </row>
        <row r="16756">
          <cell r="A16756">
            <v>907010</v>
          </cell>
          <cell r="B16756" t="str">
            <v>3061 - VALVULA BOLA 1/2 P/S ECO. P.C.P</v>
          </cell>
          <cell r="C16756">
            <v>519</v>
          </cell>
        </row>
        <row r="16757">
          <cell r="A16757">
            <v>907011</v>
          </cell>
          <cell r="B16757" t="str">
            <v>3748- VALVULA BOLA 1/2 P/S CPVC. P.C.P</v>
          </cell>
          <cell r="C16757">
            <v>111</v>
          </cell>
        </row>
        <row r="16758">
          <cell r="A16758">
            <v>907012</v>
          </cell>
          <cell r="B16758" t="str">
            <v>3312 - VALVULA BOLA M  1/2 DZR  X PE 16 MM  P.C.P</v>
          </cell>
          <cell r="C16758">
            <v>74</v>
          </cell>
        </row>
        <row r="16759">
          <cell r="A16759">
            <v>907013</v>
          </cell>
          <cell r="B16759" t="str">
            <v>3313 - VALVULA BOLA M  1/2 DZR  X PE 20 MM  P.C.P</v>
          </cell>
          <cell r="C16759">
            <v>13</v>
          </cell>
        </row>
        <row r="16760">
          <cell r="A16760">
            <v>907014</v>
          </cell>
          <cell r="B16760" t="str">
            <v>3061PACK - PACK X 24 VALVULA BOLA 1/2 P/S ECO. P.C.P</v>
          </cell>
        </row>
        <row r="16761">
          <cell r="A16761">
            <v>907020</v>
          </cell>
          <cell r="B16761" t="str">
            <v>3100 - VALVULA BOLA 3/4 P/S ECO. P.C.P</v>
          </cell>
          <cell r="C16761">
            <v>250</v>
          </cell>
        </row>
        <row r="16762">
          <cell r="A16762">
            <v>907021</v>
          </cell>
          <cell r="B16762" t="str">
            <v>3031 - VALVULA BOLA 3/4 P/S CPVC. P.C.P</v>
          </cell>
          <cell r="C16762">
            <v>58</v>
          </cell>
        </row>
        <row r="16763">
          <cell r="A16763">
            <v>907030</v>
          </cell>
          <cell r="B16763" t="str">
            <v>3102 - VALVULA BOLA 1  P/S ECO. P.C.P</v>
          </cell>
          <cell r="C16763">
            <v>238</v>
          </cell>
        </row>
        <row r="16764">
          <cell r="A16764">
            <v>907031</v>
          </cell>
          <cell r="B16764" t="str">
            <v>3032 - VALVULA BOLA 1 P/S CPVC. P.C.P</v>
          </cell>
        </row>
        <row r="16765">
          <cell r="A16765">
            <v>907040</v>
          </cell>
          <cell r="B16765" t="str">
            <v>3306 - VALVULA BOLA 1 1/4 P/S ECO. P.C.P</v>
          </cell>
          <cell r="C16765">
            <v>43</v>
          </cell>
        </row>
        <row r="16766">
          <cell r="A16766">
            <v>907050</v>
          </cell>
          <cell r="B16766" t="str">
            <v>3308 - VALVULA BOLA 1 1/2 P/S ECO. P.C.P</v>
          </cell>
          <cell r="C16766">
            <v>44</v>
          </cell>
        </row>
        <row r="16767">
          <cell r="A16767">
            <v>907060</v>
          </cell>
          <cell r="B16767" t="str">
            <v>3310 - VALVULA BOLA 2 P/S ECO. P.C.P</v>
          </cell>
          <cell r="C16767">
            <v>77</v>
          </cell>
        </row>
        <row r="16768">
          <cell r="A16768">
            <v>907080</v>
          </cell>
          <cell r="B16768" t="str">
            <v>3720 - VALVULA BOLA 3 P/S RIEGO Y QUIMICO LIVIANA</v>
          </cell>
          <cell r="C16768">
            <v>29</v>
          </cell>
        </row>
        <row r="16769">
          <cell r="A16769">
            <v>907510</v>
          </cell>
          <cell r="B16769" t="str">
            <v>3062 - VALVULA BOLA 1/2 P/R ECO. P.C.P.</v>
          </cell>
          <cell r="C16769">
            <v>724</v>
          </cell>
        </row>
        <row r="16770">
          <cell r="A16770">
            <v>907511</v>
          </cell>
          <cell r="B16770" t="str">
            <v>VALVULA 1/2 ANTIFRAUDE TELESCOPICA</v>
          </cell>
          <cell r="C16770">
            <v>10</v>
          </cell>
        </row>
        <row r="16771">
          <cell r="A16771">
            <v>907512</v>
          </cell>
          <cell r="B16771" t="str">
            <v>VALVULA 1/2 CONTROL DZR INTERIOR CORTO</v>
          </cell>
        </row>
        <row r="16772">
          <cell r="A16772">
            <v>907513</v>
          </cell>
          <cell r="B16772" t="str">
            <v>3062PACK - PACK X 24 VALVULA BOLA 1/2 P/R ECO. P.C.P.</v>
          </cell>
        </row>
        <row r="16773">
          <cell r="A16773">
            <v>907520</v>
          </cell>
          <cell r="B16773" t="str">
            <v>3099 - VALVULA BOLA 3/4 P/R ECO. P.C.P</v>
          </cell>
          <cell r="C16773">
            <v>248</v>
          </cell>
        </row>
        <row r="16774">
          <cell r="A16774">
            <v>907525</v>
          </cell>
          <cell r="B16774" t="str">
            <v>5005 - TEE 1/2 P.C.P</v>
          </cell>
          <cell r="C16774">
            <v>157</v>
          </cell>
        </row>
        <row r="16775">
          <cell r="A16775">
            <v>907526</v>
          </cell>
          <cell r="B16775" t="str">
            <v>5007 - RACOR 1/2-3/8 FILTRACIÓN</v>
          </cell>
        </row>
        <row r="16776">
          <cell r="A16776">
            <v>907527</v>
          </cell>
          <cell r="B16776" t="str">
            <v>5125 - RACOR 1/2-1/2 FILTRACIÓN</v>
          </cell>
        </row>
        <row r="16777">
          <cell r="A16777">
            <v>907530</v>
          </cell>
          <cell r="B16777" t="str">
            <v>3101 - VALVULA BOLA 1  P/R ECO. P.C.P.</v>
          </cell>
          <cell r="C16777">
            <v>153</v>
          </cell>
        </row>
        <row r="16778">
          <cell r="A16778">
            <v>907540</v>
          </cell>
          <cell r="B16778" t="str">
            <v>3305 - VALVULA BOLA 1 1/4 P/R ECO. P.C.P.</v>
          </cell>
          <cell r="C16778">
            <v>52</v>
          </cell>
        </row>
        <row r="16779">
          <cell r="A16779">
            <v>907550</v>
          </cell>
          <cell r="B16779" t="str">
            <v>3307 - VALVULA BOLA 1 1/2 P/R ECO. P.C.P.</v>
          </cell>
          <cell r="C16779">
            <v>217</v>
          </cell>
        </row>
        <row r="16780">
          <cell r="A16780">
            <v>907560</v>
          </cell>
          <cell r="B16780" t="str">
            <v>3309 - VALVULA BOLA 2 P/R ECO P.C.P</v>
          </cell>
          <cell r="C16780">
            <v>79</v>
          </cell>
        </row>
        <row r="16781">
          <cell r="A16781">
            <v>907561</v>
          </cell>
          <cell r="B16781" t="str">
            <v>3327 - VALVULA BOLA 3 P/R ECO P.C.P</v>
          </cell>
          <cell r="C16781">
            <v>26</v>
          </cell>
        </row>
        <row r="16782">
          <cell r="A16782">
            <v>907610</v>
          </cell>
          <cell r="B16782" t="str">
            <v>3011 - VALVULA BOLA 1/2 P/S TIPO PESADO  P.C.P</v>
          </cell>
          <cell r="C16782">
            <v>817</v>
          </cell>
        </row>
        <row r="16783">
          <cell r="A16783">
            <v>907611</v>
          </cell>
          <cell r="B16783" t="str">
            <v>3168 - VALVULA BOLA 1/2 P/S TIPO PES. P.C.P MANIJA LARGA</v>
          </cell>
          <cell r="C16783">
            <v>45</v>
          </cell>
        </row>
        <row r="16784">
          <cell r="A16784">
            <v>907612</v>
          </cell>
          <cell r="B16784" t="str">
            <v>3311 - VÁLVULA DE BOLA 1/2 ULTRAPESADA INSERTO METALICO P/R  P.C.P</v>
          </cell>
          <cell r="C16784">
            <v>88</v>
          </cell>
        </row>
        <row r="16785">
          <cell r="A16785">
            <v>907613</v>
          </cell>
          <cell r="B16785" t="str">
            <v>3314 - VÁLVULA DE BOLA 3/4 ULTRAPESADA INSERTO METALICO P/R  P.C.P</v>
          </cell>
          <cell r="C16785">
            <v>32</v>
          </cell>
        </row>
        <row r="16786">
          <cell r="A16786">
            <v>907620</v>
          </cell>
          <cell r="B16786" t="str">
            <v>3039 - VALVULA BOLA 3/4 P/S TIPO PESADO  P.C.P</v>
          </cell>
          <cell r="C16786">
            <v>88</v>
          </cell>
        </row>
        <row r="16787">
          <cell r="A16787">
            <v>907621</v>
          </cell>
          <cell r="B16787" t="str">
            <v>3170 - VALVULA BOLA 3/4 P/S TIPO PES. P.C.P MANIJA LARGA</v>
          </cell>
          <cell r="C16787">
            <v>6</v>
          </cell>
        </row>
        <row r="16788">
          <cell r="A16788">
            <v>907622</v>
          </cell>
          <cell r="B16788" t="str">
            <v>3372 - VALVULA BOLA 1 P/S TIPO PES. P.C.P MANIJA LARGA</v>
          </cell>
          <cell r="C16788">
            <v>9</v>
          </cell>
        </row>
        <row r="16789">
          <cell r="A16789">
            <v>907623</v>
          </cell>
          <cell r="B16789" t="str">
            <v>3501 - VALVULA BOLA 1/2"" P/R MONORADIAL ROSCAR P.C.P"</v>
          </cell>
          <cell r="C16789">
            <v>6</v>
          </cell>
        </row>
        <row r="16790">
          <cell r="A16790">
            <v>907630</v>
          </cell>
          <cell r="B16790" t="str">
            <v>3041 - VALVULA BOLA 1 P/S TIPO PESADO  P.C.P</v>
          </cell>
          <cell r="C16790">
            <v>194</v>
          </cell>
        </row>
        <row r="16791">
          <cell r="A16791">
            <v>907631</v>
          </cell>
          <cell r="B16791" t="str">
            <v>3187 - VALVULA 2 (1) UNIVERSAL P/S SCH.40 BLANCA P.C.P</v>
          </cell>
          <cell r="C16791">
            <v>7</v>
          </cell>
        </row>
        <row r="16792">
          <cell r="A16792">
            <v>907632</v>
          </cell>
          <cell r="B16792" t="str">
            <v>3188 - VALVULA 2 (2) UNIVERSAL P/S SCH.40 BLANCA P.C.P</v>
          </cell>
          <cell r="C16792">
            <v>3</v>
          </cell>
        </row>
        <row r="16793">
          <cell r="A16793">
            <v>907640</v>
          </cell>
          <cell r="B16793" t="str">
            <v>3084 - VALVULA BOLA 1 1/4 P/S TIPO PESADO  P.C.P</v>
          </cell>
          <cell r="C16793">
            <v>28</v>
          </cell>
        </row>
        <row r="16794">
          <cell r="A16794">
            <v>907650</v>
          </cell>
          <cell r="B16794" t="str">
            <v>3070 - VALVULA BOLA 1 1/2 P/S TIPO PESADO  P.C.P</v>
          </cell>
          <cell r="C16794">
            <v>73</v>
          </cell>
        </row>
        <row r="16795">
          <cell r="A16795">
            <v>907651</v>
          </cell>
          <cell r="B16795" t="str">
            <v>3505 - VALVULA BOLA 1 1/2 P/R MONORADIAL ROSCAR P.C.P</v>
          </cell>
        </row>
        <row r="16796">
          <cell r="A16796">
            <v>907652</v>
          </cell>
          <cell r="B16796" t="str">
            <v>3503 - VALVULA BOLA 1"" P/R MONORADIAL ROSCAR P.C.P"</v>
          </cell>
        </row>
        <row r="16797">
          <cell r="A16797">
            <v>907653</v>
          </cell>
          <cell r="B16797" t="str">
            <v>3506 - VALVULA BOLA 2"" P/R MONORADIAL ROSCAR P.C.P"</v>
          </cell>
        </row>
        <row r="16798">
          <cell r="A16798">
            <v>907654</v>
          </cell>
          <cell r="B16798" t="str">
            <v>3515 - VALVULA BOLA 2" MONORADIAL SOLDAR P.C.P</v>
          </cell>
        </row>
        <row r="16799">
          <cell r="A16799">
            <v>907660</v>
          </cell>
          <cell r="B16799" t="str">
            <v>3074 - VALVULA BOLA 2 P/S TIPO PESADO  P.C.P</v>
          </cell>
          <cell r="C16799">
            <v>31</v>
          </cell>
        </row>
        <row r="16800">
          <cell r="A16800">
            <v>907710</v>
          </cell>
          <cell r="B16800" t="str">
            <v>3012 - VALVULA BOLA 1/2 P/R TIPO PESADO  P.C.P</v>
          </cell>
          <cell r="C16800">
            <v>561</v>
          </cell>
        </row>
        <row r="16801">
          <cell r="A16801">
            <v>907711</v>
          </cell>
          <cell r="B16801" t="str">
            <v>3167 - VALVULA BOLA 1/2 P/R TIPO PES. P.C.P MANIJA LARGA</v>
          </cell>
          <cell r="C16801">
            <v>95</v>
          </cell>
        </row>
        <row r="16802">
          <cell r="A16802">
            <v>907720</v>
          </cell>
          <cell r="B16802" t="str">
            <v>3040 - VALVULA BOLA 3/4 P/R TIPO PESADO  P.C.P</v>
          </cell>
          <cell r="C16802">
            <v>82</v>
          </cell>
        </row>
        <row r="16803">
          <cell r="A16803">
            <v>907721</v>
          </cell>
          <cell r="B16803" t="str">
            <v>3169 - VALVULA BOLA 3/4 P/R TIPO PES. P.C.P MANIJA LARGA</v>
          </cell>
          <cell r="C16803">
            <v>33</v>
          </cell>
        </row>
        <row r="16804">
          <cell r="A16804">
            <v>907722</v>
          </cell>
          <cell r="B16804" t="str">
            <v>3371 - VALVULA BOLA 1 P/R TIPO PES. P.C.P MANIJA LARGA</v>
          </cell>
          <cell r="C16804">
            <v>11</v>
          </cell>
        </row>
        <row r="16805">
          <cell r="A16805">
            <v>907730</v>
          </cell>
          <cell r="B16805" t="str">
            <v>3042 - VALVULA BOLA 1 P/R TIPO PESADO  P.C.P</v>
          </cell>
          <cell r="C16805">
            <v>92</v>
          </cell>
        </row>
        <row r="16806">
          <cell r="A16806">
            <v>907731</v>
          </cell>
          <cell r="B16806" t="str">
            <v>3184 - VALVULA 2 (1) UNIVERSAL P/R SCH.40 BLANCA P.C.P</v>
          </cell>
          <cell r="C16806">
            <v>10</v>
          </cell>
        </row>
        <row r="16807">
          <cell r="A16807">
            <v>907732</v>
          </cell>
          <cell r="B16807" t="str">
            <v>3186 - VALVULA 2 (2) UNIVERSAL P/R SCH.40 BLANCA P.C.P</v>
          </cell>
          <cell r="C16807">
            <v>8</v>
          </cell>
        </row>
        <row r="16808">
          <cell r="A16808">
            <v>907740</v>
          </cell>
          <cell r="B16808" t="str">
            <v>3085 - VALVULA BOLA 1 1/4 P/R TIPO PESADO  P.C.P</v>
          </cell>
          <cell r="C16808">
            <v>63</v>
          </cell>
        </row>
        <row r="16809">
          <cell r="A16809">
            <v>907742</v>
          </cell>
          <cell r="B16809" t="str">
            <v>3268 - VALVULA 3 MARIPOSA TIPO WAFER</v>
          </cell>
          <cell r="C16809">
            <v>1</v>
          </cell>
        </row>
        <row r="16810">
          <cell r="A16810">
            <v>907743</v>
          </cell>
          <cell r="B16810" t="str">
            <v>3269 - VALVULA 4 MARIPOSA TIPO WAFER</v>
          </cell>
        </row>
        <row r="16811">
          <cell r="A16811">
            <v>907744</v>
          </cell>
          <cell r="B16811" t="str">
            <v>3271 - VALVULA 6 MARIPOSA TIPO WAFER</v>
          </cell>
        </row>
        <row r="16812">
          <cell r="A16812">
            <v>907745</v>
          </cell>
          <cell r="B16812" t="str">
            <v>HCVP075 - VALVULA 3 PIE ALUMINIO</v>
          </cell>
        </row>
        <row r="16813">
          <cell r="A16813">
            <v>907746</v>
          </cell>
          <cell r="B16813" t="str">
            <v>VALVULA PIE 2" EN ALUMINIO</v>
          </cell>
        </row>
        <row r="16814">
          <cell r="A16814">
            <v>907747</v>
          </cell>
          <cell r="B16814" t="str">
            <v>VALVULA DE PIE 4" ALUMINIO</v>
          </cell>
        </row>
        <row r="16815">
          <cell r="A16815">
            <v>907750</v>
          </cell>
          <cell r="B16815" t="str">
            <v>3071 - VALVULA BOLA 1 1/2 P/R TIPO PESADO  P.C.P</v>
          </cell>
          <cell r="C16815">
            <v>39</v>
          </cell>
        </row>
        <row r="16816">
          <cell r="A16816">
            <v>907751</v>
          </cell>
          <cell r="B16816" t="str">
            <v>3514 - VALVULA BOLA 1 1/2 P/S MONORADIAL SOLDAR  P.C.P</v>
          </cell>
          <cell r="C16816">
            <v>1</v>
          </cell>
        </row>
        <row r="16817">
          <cell r="A16817">
            <v>907760</v>
          </cell>
          <cell r="B16817" t="str">
            <v>3075 - VALVULA BOLA 2 P/R TIPO PESADO  P.C.P</v>
          </cell>
          <cell r="C16817">
            <v>132</v>
          </cell>
        </row>
        <row r="16818">
          <cell r="A16818">
            <v>907775</v>
          </cell>
          <cell r="B16818" t="str">
            <v>3510 - VALVULA BOLA 1/2 P/S MONORADIAL SOLDAR  P.C.P</v>
          </cell>
        </row>
        <row r="16819">
          <cell r="A16819">
            <v>907776</v>
          </cell>
          <cell r="B16819" t="str">
            <v>3511 - VALVULA BOLA 3/4 P/S MONORADIAL SOLDAR  P.C.P</v>
          </cell>
        </row>
        <row r="16820">
          <cell r="A16820">
            <v>907777</v>
          </cell>
          <cell r="B16820" t="str">
            <v>3513 - VALVULA BOLA 1 1/4 P/S MONORADIAL SOLDAR  P.C.P</v>
          </cell>
        </row>
        <row r="16821">
          <cell r="A16821">
            <v>907781</v>
          </cell>
          <cell r="B16821" t="str">
            <v>3517 - VALVULA BOLA 3 P/S MONORADIAL SOLDAR  P.C.P</v>
          </cell>
          <cell r="C16821">
            <v>3</v>
          </cell>
        </row>
        <row r="16822">
          <cell r="A16822">
            <v>907801</v>
          </cell>
          <cell r="B16822" t="str">
            <v>2005 - ACOPLE LAVM/LAVP 40CMS P.C.P</v>
          </cell>
          <cell r="C16822">
            <v>88</v>
          </cell>
        </row>
        <row r="16823">
          <cell r="A16823">
            <v>907802</v>
          </cell>
          <cell r="B16823" t="str">
            <v>2008 - ACOPLE LAVM/LAVP 60CMS P.C.P</v>
          </cell>
          <cell r="C16823">
            <v>271</v>
          </cell>
        </row>
        <row r="16824">
          <cell r="A16824">
            <v>907803</v>
          </cell>
          <cell r="B16824" t="str">
            <v>2004 - ACOPLE SANIT 40CMS P.C.P</v>
          </cell>
          <cell r="C16824">
            <v>139</v>
          </cell>
        </row>
        <row r="16825">
          <cell r="A16825">
            <v>907804</v>
          </cell>
          <cell r="B16825" t="str">
            <v>2007 - ACOPLE SANIT 60CMS P.C.P</v>
          </cell>
          <cell r="C16825">
            <v>128</v>
          </cell>
        </row>
        <row r="16826">
          <cell r="A16826">
            <v>907805</v>
          </cell>
          <cell r="B16826" t="str">
            <v>2024 - VÁLVULA REGULACIÓN 1/2-1/2 MINI P.C.P</v>
          </cell>
          <cell r="C16826">
            <v>229</v>
          </cell>
        </row>
        <row r="16827">
          <cell r="A16827">
            <v>907806</v>
          </cell>
          <cell r="B16827" t="str">
            <v>2013 - VÁLVULA REGULACIÓN 1/2 DOS SALIDAS P.C.P</v>
          </cell>
          <cell r="C16827">
            <v>216</v>
          </cell>
        </row>
        <row r="16828">
          <cell r="A16828">
            <v>907807</v>
          </cell>
          <cell r="B16828" t="str">
            <v>2002 - ACOPLE C/REG LAVM 40CMS P.C.P</v>
          </cell>
          <cell r="C16828">
            <v>150</v>
          </cell>
        </row>
        <row r="16829">
          <cell r="A16829">
            <v>907808</v>
          </cell>
          <cell r="B16829" t="str">
            <v>2001 - ACOPLE C/REG SANIT 40CMS P.C.P</v>
          </cell>
          <cell r="C16829">
            <v>102</v>
          </cell>
        </row>
        <row r="16830">
          <cell r="A16830">
            <v>907809</v>
          </cell>
          <cell r="B16830" t="str">
            <v>2010 - ACOPLE C/REG DERIV LAVM 40CMS P.C.P</v>
          </cell>
          <cell r="C16830">
            <v>89</v>
          </cell>
        </row>
        <row r="16831">
          <cell r="A16831">
            <v>907810</v>
          </cell>
          <cell r="B16831" t="str">
            <v>2009 - ACOPLE C/REG DERIV SANIT 40CMS P.C.P</v>
          </cell>
          <cell r="C16831">
            <v>107</v>
          </cell>
        </row>
        <row r="16832">
          <cell r="A16832">
            <v>907811</v>
          </cell>
          <cell r="B16832" t="str">
            <v>2019 - VÁLVULA REGU. 1 SALIDA 1/2-7/8 JARDIN P.C.P</v>
          </cell>
        </row>
        <row r="16833">
          <cell r="A16833">
            <v>907812</v>
          </cell>
          <cell r="B16833" t="str">
            <v>3287 - VALVULA 1/2 PURGA DE AIRE EN PVC PC.P.</v>
          </cell>
          <cell r="C16833">
            <v>21</v>
          </cell>
        </row>
        <row r="16834">
          <cell r="A16834">
            <v>907813</v>
          </cell>
          <cell r="B16834" t="str">
            <v>3288 - VALVULA 3/4 PURGA DE AIRE EN PVC PC.P.</v>
          </cell>
          <cell r="C16834">
            <v>1</v>
          </cell>
        </row>
        <row r="16835">
          <cell r="A16835">
            <v>907814</v>
          </cell>
          <cell r="B16835" t="str">
            <v>3289 - VALVULA 1 PURGA DE AIRE EN PVC PC.P.</v>
          </cell>
          <cell r="C16835">
            <v>8</v>
          </cell>
        </row>
        <row r="16836">
          <cell r="A16836">
            <v>907815</v>
          </cell>
          <cell r="B16836" t="str">
            <v>2904 - ACOPLE 1/2'X1/2"""" 40CMS METALICO INOX"""</v>
          </cell>
        </row>
        <row r="16837">
          <cell r="A16837">
            <v>907816</v>
          </cell>
          <cell r="B16837" t="str">
            <v>2905 - ACOPLE 1/2'X1/2"" 60CMS METALICO INOX"</v>
          </cell>
          <cell r="C16837">
            <v>13</v>
          </cell>
        </row>
        <row r="16838">
          <cell r="A16838">
            <v>907817</v>
          </cell>
          <cell r="B16838" t="str">
            <v>2906 - ACOPLE 1/2'X7/8"" 40CMS METALICO INOX"</v>
          </cell>
          <cell r="C16838">
            <v>4</v>
          </cell>
        </row>
        <row r="16839">
          <cell r="A16839">
            <v>907818</v>
          </cell>
          <cell r="B16839" t="str">
            <v>2915 - ACOPLE 1/2' 100CMS METALICO INOX</v>
          </cell>
          <cell r="C16839">
            <v>19</v>
          </cell>
        </row>
        <row r="16840">
          <cell r="A16840">
            <v>907819</v>
          </cell>
          <cell r="B16840" t="str">
            <v>2023 - VÁLVULA REGU. 1 SALIDA 1/2 MINI P.C.P</v>
          </cell>
        </row>
        <row r="16841">
          <cell r="A16841">
            <v>907820</v>
          </cell>
          <cell r="B16841" t="str">
            <v>3251 - VALVULA BOLA 1/2 RADIAL 2 UNIV.SOLDAR</v>
          </cell>
          <cell r="C16841">
            <v>130</v>
          </cell>
        </row>
        <row r="16842">
          <cell r="A16842">
            <v>907821</v>
          </cell>
          <cell r="B16842" t="str">
            <v>3252 - VALVULA BOLA 3/4 RADIAL 2 UNIV.SOLDAR</v>
          </cell>
          <cell r="C16842">
            <v>10</v>
          </cell>
        </row>
        <row r="16843">
          <cell r="A16843">
            <v>907822</v>
          </cell>
          <cell r="B16843" t="str">
            <v>3253 - VALVULA BOLA 1 RADIAL 2 UNIV.SOLDAR</v>
          </cell>
          <cell r="C16843">
            <v>52</v>
          </cell>
        </row>
        <row r="16844">
          <cell r="A16844">
            <v>907823</v>
          </cell>
          <cell r="B16844" t="str">
            <v>3254 - VALVULA BOLA 1 1/4 RADIAL 2 UNIV.SOLDAR</v>
          </cell>
        </row>
        <row r="16845">
          <cell r="A16845">
            <v>907824</v>
          </cell>
          <cell r="B16845" t="str">
            <v>3255 - VALVULA BOLA 1 1/2 RADIAL 2 UNIV.SOLDAR</v>
          </cell>
          <cell r="C16845">
            <v>92</v>
          </cell>
        </row>
        <row r="16846">
          <cell r="A16846">
            <v>907825</v>
          </cell>
          <cell r="B16846" t="str">
            <v>3296 - VALVULA BOLA 2 RADIAL 2 UNIV.SOLDAR</v>
          </cell>
        </row>
        <row r="16847">
          <cell r="A16847">
            <v>907826</v>
          </cell>
          <cell r="B16847" t="str">
            <v>3256 - VALVULA BOLA 2 1/2 RADIAL 2 UNIV.SOLDAR</v>
          </cell>
        </row>
        <row r="16848">
          <cell r="A16848">
            <v>907827</v>
          </cell>
          <cell r="B16848" t="str">
            <v>3257 - VALVULA BOLA 3 P/S P.C.P C/UNIVERSAL</v>
          </cell>
        </row>
        <row r="16849">
          <cell r="A16849">
            <v>907828</v>
          </cell>
          <cell r="B16849" t="str">
            <v>3258 - VALVULA BOLA 4 RADIAL 2 UNIV.SOLDAR</v>
          </cell>
          <cell r="C16849">
            <v>9</v>
          </cell>
        </row>
        <row r="16850">
          <cell r="A16850">
            <v>907829</v>
          </cell>
          <cell r="B16850" t="str">
            <v>3298 - VALVULA 1 1/4 PURGA DE AIRE EN PVC PC.P.</v>
          </cell>
          <cell r="C16850">
            <v>28</v>
          </cell>
        </row>
        <row r="16851">
          <cell r="A16851">
            <v>907830</v>
          </cell>
          <cell r="B16851" t="str">
            <v>3259 - VALVULA BOLA 1/2 RADIAL 2 UNIV.ROSCAR</v>
          </cell>
          <cell r="C16851">
            <v>33</v>
          </cell>
        </row>
        <row r="16852">
          <cell r="A16852">
            <v>907831</v>
          </cell>
          <cell r="B16852" t="str">
            <v>3260 - VALVULA BOLA 3/4 RADIAL 2 UNIV.ROSCAR</v>
          </cell>
          <cell r="C16852">
            <v>17</v>
          </cell>
        </row>
        <row r="16853">
          <cell r="A16853">
            <v>907832</v>
          </cell>
          <cell r="B16853" t="str">
            <v>3261 - VALVULA BOLA 1 RADIAL 2 UNIV.ROSCAR</v>
          </cell>
          <cell r="C16853">
            <v>14</v>
          </cell>
        </row>
        <row r="16854">
          <cell r="A16854">
            <v>907833</v>
          </cell>
          <cell r="B16854" t="str">
            <v>3262 - VALVULA BOLA 1 1/4 RADIAL 2 UNIV.ROSCAR</v>
          </cell>
          <cell r="C16854">
            <v>1</v>
          </cell>
        </row>
        <row r="16855">
          <cell r="A16855">
            <v>907834</v>
          </cell>
          <cell r="B16855" t="str">
            <v>3263 - VALVULA BOLA 1 1/2 RADIAL 2 UNIV.ROSCAR</v>
          </cell>
          <cell r="C16855">
            <v>29</v>
          </cell>
        </row>
        <row r="16856">
          <cell r="A16856">
            <v>907835</v>
          </cell>
          <cell r="B16856" t="str">
            <v>3297 - VALVULA BOLA 2 RADIAL 2 UNIV.ROSCAR</v>
          </cell>
          <cell r="C16856">
            <v>15</v>
          </cell>
        </row>
        <row r="16857">
          <cell r="A16857">
            <v>907836</v>
          </cell>
          <cell r="B16857" t="str">
            <v>3264 - VALVULA BOLA 2 1/2 RADIAL 2 UNIV.ROSCAR</v>
          </cell>
        </row>
        <row r="16858">
          <cell r="A16858">
            <v>907837</v>
          </cell>
          <cell r="B16858" t="str">
            <v>3265 - VALVULA BOLA 3 RADIAL 2 UNIV.ROSCAR</v>
          </cell>
        </row>
        <row r="16859">
          <cell r="A16859">
            <v>907838</v>
          </cell>
          <cell r="B16859" t="str">
            <v>3266 - VALVULA BOLA 4 RADIAL 2 UNIV.ROSCAR</v>
          </cell>
          <cell r="C16859">
            <v>8</v>
          </cell>
        </row>
        <row r="16860">
          <cell r="A16860">
            <v>907839</v>
          </cell>
          <cell r="B16860" t="str">
            <v>3273 - CHEQUE 1/2"" VERT.2  UNIV. ROSCAR"</v>
          </cell>
          <cell r="C16860">
            <v>1</v>
          </cell>
        </row>
        <row r="16861">
          <cell r="A16861">
            <v>907840</v>
          </cell>
          <cell r="B16861" t="str">
            <v>3275 - CHEQUE 1"" VERT.2  UNIV. ROSCAR"</v>
          </cell>
        </row>
        <row r="16862">
          <cell r="A16862">
            <v>907841</v>
          </cell>
          <cell r="B16862" t="str">
            <v>3280 - CHEQUE 1/2"" HORIZ.2  UNIV. ROSCAR"</v>
          </cell>
        </row>
        <row r="16863">
          <cell r="A16863">
            <v>907842</v>
          </cell>
          <cell r="B16863" t="str">
            <v>3281 - CHEQUE 3/4"" HORIZ .2 UNIV. ROSCAR"</v>
          </cell>
          <cell r="C16863">
            <v>1</v>
          </cell>
        </row>
        <row r="16864">
          <cell r="A16864">
            <v>907843</v>
          </cell>
          <cell r="B16864" t="str">
            <v>3282 - CHEQUE 1"" HORIZ .2 UNIV. ROSCAR"</v>
          </cell>
        </row>
        <row r="16865">
          <cell r="A16865">
            <v>907844</v>
          </cell>
          <cell r="B16865" t="str">
            <v>3277 - CHEQUE 1 1/2 VERT. 2 UNIV. ROSCAR</v>
          </cell>
        </row>
        <row r="16866">
          <cell r="A16866">
            <v>907845</v>
          </cell>
          <cell r="B16866" t="str">
            <v>3283 - CHEQUE 1 1/4"" HORIZ .2 UNIV. ROSCAR"</v>
          </cell>
          <cell r="C16866">
            <v>5</v>
          </cell>
        </row>
        <row r="16867">
          <cell r="A16867">
            <v>907846</v>
          </cell>
          <cell r="B16867" t="str">
            <v>3290 - VALVULA 1 1/2 PURGA DE AIRE EN PVC PC.P.</v>
          </cell>
          <cell r="C16867">
            <v>6</v>
          </cell>
        </row>
        <row r="16868">
          <cell r="A16868">
            <v>907847</v>
          </cell>
          <cell r="B16868" t="str">
            <v>3291 - VALVULA 2 PURGA DE AIRE EN PVC PC.P.</v>
          </cell>
          <cell r="C16868">
            <v>1</v>
          </cell>
        </row>
        <row r="16869">
          <cell r="A16869">
            <v>907848</v>
          </cell>
          <cell r="B16869" t="str">
            <v>3274 - CHEQUE 3/4"" VERT.2  UNIV. ROSCAR"</v>
          </cell>
          <cell r="C16869">
            <v>1</v>
          </cell>
        </row>
        <row r="16870">
          <cell r="A16870">
            <v>907849</v>
          </cell>
          <cell r="B16870" t="str">
            <v>3279 - CHEQUE 3"" VERTICAL .2 UNIV. ROSCAR"</v>
          </cell>
          <cell r="C16870">
            <v>1</v>
          </cell>
        </row>
        <row r="16871">
          <cell r="A16871">
            <v>907850</v>
          </cell>
          <cell r="B16871" t="str">
            <v>3204 - COLLARIN DER. 1X1/2 P.C.P</v>
          </cell>
        </row>
        <row r="16872">
          <cell r="A16872">
            <v>907851</v>
          </cell>
          <cell r="B16872" t="str">
            <v>3292 - VALVULA 3 PURGA DE AIRE EN PVC PC.P.</v>
          </cell>
        </row>
        <row r="16873">
          <cell r="A16873">
            <v>907852</v>
          </cell>
          <cell r="B16873" t="str">
            <v>2005PACK -PACK X 24 ACOPLE LAVM/LAVP 40CMS P.C.P</v>
          </cell>
        </row>
        <row r="16874">
          <cell r="A16874">
            <v>907853</v>
          </cell>
          <cell r="B16874" t="str">
            <v>3205 - COLLARIN DER. 1X3/4 P.C.P</v>
          </cell>
          <cell r="C16874">
            <v>26</v>
          </cell>
        </row>
        <row r="16875">
          <cell r="A16875">
            <v>907854</v>
          </cell>
          <cell r="B16875" t="str">
            <v>2004PACK -PACK X 24 ACOPLE SANIT 40CMS P.C.P</v>
          </cell>
        </row>
        <row r="16876">
          <cell r="A16876">
            <v>907855</v>
          </cell>
          <cell r="B16876" t="str">
            <v>FLUYEPACK 3PACK 2004 2PACK 2005 ACOPLES P.C.P</v>
          </cell>
        </row>
        <row r="16877">
          <cell r="A16877">
            <v>907856</v>
          </cell>
          <cell r="B16877" t="str">
            <v>FLUYEPACK 3PACK 2005 2PACK 2004 ACOPLES P.C.P</v>
          </cell>
        </row>
        <row r="16878">
          <cell r="A16878">
            <v>907857</v>
          </cell>
          <cell r="B16878" t="str">
            <v>TRIPACK X12 UND CONECTOR YEE</v>
          </cell>
        </row>
        <row r="16879">
          <cell r="A16879">
            <v>907858</v>
          </cell>
          <cell r="B16879" t="str">
            <v>TRIPACK 24X25 UND VALVULA BOLA DE 1/2" PVC PARA SOLDAR ECO</v>
          </cell>
          <cell r="C16879">
            <v>4</v>
          </cell>
        </row>
        <row r="16880">
          <cell r="A16880">
            <v>907859</v>
          </cell>
          <cell r="B16880" t="str">
            <v>TRIPACK X24 UND VALVULA BOLA DE 1/2" PVC PARA ROSCAR ECO</v>
          </cell>
        </row>
        <row r="16881">
          <cell r="A16881">
            <v>907860</v>
          </cell>
          <cell r="B16881" t="str">
            <v>3284 - CHEQUE 1 1/2"" HORIZ .2 UNIV. ROSCAR"</v>
          </cell>
        </row>
        <row r="16882">
          <cell r="A16882">
            <v>907861</v>
          </cell>
          <cell r="B16882" t="str">
            <v>3285 - CHEQUE 2"" HORIZ .2 UNIV. ROSCAR"</v>
          </cell>
        </row>
        <row r="16883">
          <cell r="A16883">
            <v>907862</v>
          </cell>
          <cell r="B16883" t="str">
            <v>3278 - CHEQUE 2 VERT. 2 UNIV. ROSCAR</v>
          </cell>
        </row>
        <row r="16884">
          <cell r="A16884">
            <v>907863</v>
          </cell>
          <cell r="B16884" t="str">
            <v>3216 - COLLARIN DER. 4X1/2 P.C.P</v>
          </cell>
          <cell r="C16884">
            <v>21</v>
          </cell>
        </row>
        <row r="16885">
          <cell r="A16885">
            <v>907864</v>
          </cell>
          <cell r="B16885" t="str">
            <v>TRIPACK X12 UND LLAVE JARDIN PCP ROSCA 1/2" INSERTO NYLON</v>
          </cell>
        </row>
        <row r="16886">
          <cell r="A16886">
            <v>907890</v>
          </cell>
          <cell r="B16886" t="str">
            <v>2916 - ACOPLE 1/2' 200CMS METALICO INOX</v>
          </cell>
        </row>
        <row r="16887">
          <cell r="A16887">
            <v>907891</v>
          </cell>
          <cell r="B16887" t="str">
            <v>2907 - ACOPLE 1/2' 40CMS CALENT METALICO INOX</v>
          </cell>
        </row>
        <row r="16888">
          <cell r="A16888">
            <v>907892</v>
          </cell>
          <cell r="B16888" t="str">
            <v>2908 - ACOPLE 1/2' 60CMS CALENT METALICO INOX</v>
          </cell>
        </row>
        <row r="16889">
          <cell r="A16889">
            <v>907893</v>
          </cell>
          <cell r="B16889" t="str">
            <v>2909 - ACOPLE 3/4' 40CMS CALENT METALICO INOX</v>
          </cell>
          <cell r="C16889">
            <v>5</v>
          </cell>
        </row>
        <row r="16890">
          <cell r="A16890">
            <v>907894</v>
          </cell>
          <cell r="B16890" t="str">
            <v>2910 - ACOPLE 3/4' 60CMS CALENT METALICO INOX</v>
          </cell>
          <cell r="C16890">
            <v>18</v>
          </cell>
        </row>
        <row r="16891">
          <cell r="A16891">
            <v>907895</v>
          </cell>
          <cell r="B16891" t="str">
            <v>2911 - ACOPLE 1/2X3/4' 40CMS CALENT METALICO INOX</v>
          </cell>
        </row>
        <row r="16892">
          <cell r="A16892">
            <v>907896</v>
          </cell>
          <cell r="B16892" t="str">
            <v>2912 - ACOPLE 1/2X3/4' 60CMS CALENT METALICO INOX</v>
          </cell>
          <cell r="C16892">
            <v>20</v>
          </cell>
        </row>
        <row r="16893">
          <cell r="A16893">
            <v>907897</v>
          </cell>
          <cell r="B16893" t="str">
            <v>2913 - ACOPLE 1/2"" 40CMS GRIF METALICO"</v>
          </cell>
        </row>
        <row r="16894">
          <cell r="A16894">
            <v>907898</v>
          </cell>
          <cell r="B16894" t="str">
            <v>2914 - ACOPLE 1/2"" 60CMS GRIF METALICO"</v>
          </cell>
        </row>
        <row r="16895">
          <cell r="A16895">
            <v>907899</v>
          </cell>
          <cell r="B16895" t="str">
            <v>2917 - ACOPLE 1/2' 40CMS HM CALENT METALICO INOX</v>
          </cell>
          <cell r="C16895">
            <v>1</v>
          </cell>
        </row>
        <row r="16896">
          <cell r="A16896">
            <v>907960</v>
          </cell>
          <cell r="B16896" t="str">
            <v>3104 - BRIDA 2 PVC FIJA P/S</v>
          </cell>
          <cell r="C16896">
            <v>5</v>
          </cell>
        </row>
        <row r="16897">
          <cell r="A16897">
            <v>907961</v>
          </cell>
          <cell r="B16897" t="str">
            <v>3106 - BRIDA 2 PVC VAN STONE P/S</v>
          </cell>
          <cell r="C16897">
            <v>13</v>
          </cell>
        </row>
        <row r="16898">
          <cell r="A16898">
            <v>907962</v>
          </cell>
          <cell r="B16898" t="str">
            <v>3103 - BRIDA 2 PVC FIJA P/R</v>
          </cell>
        </row>
        <row r="16899">
          <cell r="A16899">
            <v>907963</v>
          </cell>
          <cell r="B16899" t="str">
            <v>3105 - BRIDA 2 PVC VAN STONE P/R</v>
          </cell>
          <cell r="C16899">
            <v>7</v>
          </cell>
        </row>
        <row r="16900">
          <cell r="A16900">
            <v>907964</v>
          </cell>
          <cell r="B16900" t="str">
            <v>3384 - BRIDA 8 PVC VAN STONE P/S</v>
          </cell>
          <cell r="C16900">
            <v>2</v>
          </cell>
        </row>
        <row r="16901">
          <cell r="A16901">
            <v>907965</v>
          </cell>
          <cell r="B16901" t="str">
            <v>3385 - BRIDA 8 PVC VAN STONE P/R</v>
          </cell>
        </row>
        <row r="16902">
          <cell r="A16902">
            <v>907980</v>
          </cell>
          <cell r="B16902" t="str">
            <v>3087 - BRIDA 3 PVC VAN STONE P/S</v>
          </cell>
          <cell r="C16902">
            <v>57</v>
          </cell>
        </row>
        <row r="16903">
          <cell r="A16903">
            <v>907981</v>
          </cell>
          <cell r="B16903" t="str">
            <v>3088 - BRIDA 3 PVC VAN STONE P/R</v>
          </cell>
          <cell r="C16903">
            <v>11</v>
          </cell>
        </row>
        <row r="16904">
          <cell r="A16904">
            <v>907990</v>
          </cell>
          <cell r="B16904" t="str">
            <v>3089 - BRIDA 4 PVC VAN STONE P/S</v>
          </cell>
          <cell r="C16904">
            <v>34</v>
          </cell>
        </row>
        <row r="16905">
          <cell r="A16905">
            <v>907991</v>
          </cell>
          <cell r="B16905" t="str">
            <v>3090 - BRIDA 4 PVC VAN STONE P/R</v>
          </cell>
          <cell r="C16905">
            <v>6</v>
          </cell>
        </row>
        <row r="16906">
          <cell r="A16906">
            <v>907992</v>
          </cell>
          <cell r="B16906" t="str">
            <v>3091 - BRIDA 6 PVC VAN STONE P/S</v>
          </cell>
          <cell r="C16906">
            <v>23</v>
          </cell>
        </row>
        <row r="16907">
          <cell r="A16907">
            <v>907993</v>
          </cell>
          <cell r="B16907" t="str">
            <v>3107 - BRIDA 6 PVC VAN STONE P/R</v>
          </cell>
          <cell r="C16907">
            <v>3</v>
          </cell>
        </row>
        <row r="16908">
          <cell r="A16908">
            <v>908008</v>
          </cell>
          <cell r="B16908" t="str">
            <v>1009PACK - PACK X 12 CONECTOR EN YEE AMARILLO</v>
          </cell>
        </row>
        <row r="16909">
          <cell r="A16909">
            <v>908009</v>
          </cell>
          <cell r="B16909" t="str">
            <v>3079 - UNION TRANSICION 20MM PE A 16MM COBRE</v>
          </cell>
          <cell r="C16909">
            <v>1</v>
          </cell>
        </row>
        <row r="16910">
          <cell r="A16910">
            <v>908010</v>
          </cell>
          <cell r="B16910" t="str">
            <v>3001 - UNIVERSAL 1/2 P/S P.C.P.</v>
          </cell>
          <cell r="C16910">
            <v>50</v>
          </cell>
        </row>
        <row r="16911">
          <cell r="A16911">
            <v>908020</v>
          </cell>
          <cell r="B16911" t="str">
            <v>3018 - UNIVERSAL 3/4 P/S P.C.P.</v>
          </cell>
          <cell r="C16911">
            <v>58</v>
          </cell>
        </row>
        <row r="16912">
          <cell r="A16912">
            <v>908030</v>
          </cell>
          <cell r="B16912" t="str">
            <v>3003 - UNIVERSAL 1 P/S P.C.P.</v>
          </cell>
          <cell r="C16912">
            <v>45</v>
          </cell>
        </row>
        <row r="16913">
          <cell r="A16913">
            <v>908040</v>
          </cell>
          <cell r="B16913" t="str">
            <v>3005 - UNIVERSAL 1 1/4 P/S P.C.P.</v>
          </cell>
          <cell r="C16913">
            <v>122</v>
          </cell>
        </row>
        <row r="16914">
          <cell r="A16914">
            <v>908050</v>
          </cell>
          <cell r="B16914" t="str">
            <v>3007 - UNIVERSAL 1 1/2 P/S P.C.P</v>
          </cell>
          <cell r="C16914">
            <v>102</v>
          </cell>
        </row>
        <row r="16915">
          <cell r="A16915">
            <v>908060</v>
          </cell>
          <cell r="B16915" t="str">
            <v>3009 - UNIVERSAL 2 P/S P.C.P.</v>
          </cell>
          <cell r="C16915">
            <v>93</v>
          </cell>
        </row>
        <row r="16916">
          <cell r="A16916">
            <v>908080</v>
          </cell>
          <cell r="B16916" t="str">
            <v>3013 - UNIVERSAL 3 P/S P.C.P.</v>
          </cell>
          <cell r="C16916">
            <v>27</v>
          </cell>
        </row>
        <row r="16917">
          <cell r="A16917">
            <v>908089</v>
          </cell>
          <cell r="B16917" t="str">
            <v>3377 - CHEQUE ANTIRETORNO DE AGUAS RESIDUALES 6"" P.C.P."</v>
          </cell>
          <cell r="C16917">
            <v>2</v>
          </cell>
        </row>
        <row r="16918">
          <cell r="A16918">
            <v>908090</v>
          </cell>
          <cell r="B16918" t="str">
            <v>3015 - UNIVERSAL 4 P/S P.C.P.</v>
          </cell>
          <cell r="C16918">
            <v>11</v>
          </cell>
        </row>
        <row r="16919">
          <cell r="A16919">
            <v>908091</v>
          </cell>
          <cell r="B16919" t="str">
            <v>1009 - CONECTOR EN YEE AMARILLO</v>
          </cell>
          <cell r="C16919">
            <v>108</v>
          </cell>
        </row>
        <row r="16920">
          <cell r="A16920">
            <v>908092</v>
          </cell>
          <cell r="B16920" t="str">
            <v>1013 - JUEGO ACOPLES RÁPIDOS CON ADAPTADOR P.C.P</v>
          </cell>
          <cell r="C16920">
            <v>252</v>
          </cell>
        </row>
        <row r="16921">
          <cell r="A16921">
            <v>908093</v>
          </cell>
          <cell r="B16921" t="str">
            <v>1002 - KIT BOQUILLA ROCIADORA CARTULINA</v>
          </cell>
          <cell r="C16921">
            <v>19</v>
          </cell>
        </row>
        <row r="16922">
          <cell r="A16922">
            <v>908094</v>
          </cell>
          <cell r="B16922" t="str">
            <v>1008 - ADAPT. GRIFO P.C.P</v>
          </cell>
          <cell r="C16922">
            <v>447</v>
          </cell>
        </row>
        <row r="16923">
          <cell r="A16923">
            <v>908095</v>
          </cell>
          <cell r="B16923" t="str">
            <v>3148 - CHEQUE ANTIRETORNO DE AGUAS RESIDUALES 4"" P.C.P."</v>
          </cell>
          <cell r="C16923">
            <v>13</v>
          </cell>
        </row>
        <row r="16924">
          <cell r="A16924">
            <v>908096</v>
          </cell>
          <cell r="B16924" t="str">
            <v>1004 - BOQUILLA ROCIADORA PCP ANTIDESLIZANTE</v>
          </cell>
          <cell r="C16924">
            <v>85</v>
          </cell>
        </row>
        <row r="16925">
          <cell r="A16925">
            <v>908097</v>
          </cell>
          <cell r="B16925" t="str">
            <v>1017 - BOQUILLA ROCIADORA ECO</v>
          </cell>
          <cell r="C16925">
            <v>38</v>
          </cell>
        </row>
        <row r="16926">
          <cell r="A16926">
            <v>908098</v>
          </cell>
          <cell r="B16926" t="str">
            <v>1007 - ACOPLE 1/2 RAPIDO MANGUERA VERDE</v>
          </cell>
          <cell r="C16926">
            <v>357</v>
          </cell>
        </row>
        <row r="16927">
          <cell r="A16927">
            <v>908099</v>
          </cell>
          <cell r="B16927" t="str">
            <v>1006 - ADAPT. BOQUILLA ROCIADORA</v>
          </cell>
          <cell r="C16927">
            <v>188</v>
          </cell>
        </row>
        <row r="16928">
          <cell r="A16928">
            <v>908100</v>
          </cell>
          <cell r="B16928" t="str">
            <v>3712 - VALVULA BOLA 2"" RIEGO Y QUIMICO P/R PCP"</v>
          </cell>
        </row>
        <row r="16929">
          <cell r="A16929">
            <v>908110</v>
          </cell>
          <cell r="B16929" t="str">
            <v>3002 - UNIVERSAL 1/2 P/R P.C.P.</v>
          </cell>
          <cell r="C16929">
            <v>156</v>
          </cell>
        </row>
        <row r="16930">
          <cell r="A16930">
            <v>908120</v>
          </cell>
          <cell r="B16930" t="str">
            <v>3019 - UNIVERSAL 3/4 P/R P.C.P.</v>
          </cell>
          <cell r="C16930">
            <v>78</v>
          </cell>
        </row>
        <row r="16931">
          <cell r="A16931">
            <v>908125</v>
          </cell>
          <cell r="B16931" t="str">
            <v>1021 - LLAVE JARDIN T/P C/INSERTO METALICO</v>
          </cell>
          <cell r="C16931">
            <v>42</v>
          </cell>
        </row>
        <row r="16932">
          <cell r="A16932">
            <v>908126</v>
          </cell>
          <cell r="B16932" t="str">
            <v>1024 - LLAVE JARDIN HEMBRA C/INSERTO METALICO</v>
          </cell>
          <cell r="C16932">
            <v>21</v>
          </cell>
        </row>
        <row r="16933">
          <cell r="A16933">
            <v>908127</v>
          </cell>
          <cell r="B16933" t="str">
            <v>3146 - JUEGO CONECTOR 45mm P/MEDIDOR DE AGUA 3/4'x1/2 NYLON</v>
          </cell>
        </row>
        <row r="16934">
          <cell r="A16934">
            <v>908129</v>
          </cell>
          <cell r="B16934" t="str">
            <v>3901 - UNION REP. 1/2 PCP</v>
          </cell>
          <cell r="C16934">
            <v>39</v>
          </cell>
        </row>
        <row r="16935">
          <cell r="A16935">
            <v>908130</v>
          </cell>
          <cell r="B16935" t="str">
            <v>3004 - UNIVERSAL 1 P/R P.C.P.</v>
          </cell>
          <cell r="C16935">
            <v>91</v>
          </cell>
        </row>
        <row r="16936">
          <cell r="A16936">
            <v>908133</v>
          </cell>
          <cell r="B16936" t="str">
            <v>3185 - UNION UNIVERSAL 3/4 SOLDAR LIVIANA</v>
          </cell>
          <cell r="C16936">
            <v>12</v>
          </cell>
        </row>
        <row r="16937">
          <cell r="A16937">
            <v>908134</v>
          </cell>
          <cell r="B16937" t="str">
            <v>3189 - UNION UNIVERSAL 1/2 SOLDAR LIVIANA</v>
          </cell>
          <cell r="C16937">
            <v>6</v>
          </cell>
        </row>
        <row r="16938">
          <cell r="A16938">
            <v>908135</v>
          </cell>
          <cell r="B16938" t="str">
            <v>1022 - LLAVE JARDIN T/LIVIANO C/INSERTO PLASTICO</v>
          </cell>
          <cell r="C16938">
            <v>542</v>
          </cell>
        </row>
        <row r="16939">
          <cell r="A16939">
            <v>908136</v>
          </cell>
          <cell r="B16939" t="str">
            <v>1022GREENPACK-CAJA ECOLOGICA LLAVE JARDIN LIVIANA x 9 UNIDADES</v>
          </cell>
          <cell r="C16939">
            <v>162</v>
          </cell>
        </row>
        <row r="16940">
          <cell r="A16940">
            <v>908137</v>
          </cell>
          <cell r="B16940" t="str">
            <v>1028 - KIT ASPESOR DE ROSCA 1/2 + ESTACA + BOQUILLAS (3)</v>
          </cell>
        </row>
        <row r="16941">
          <cell r="A16941">
            <v>908140</v>
          </cell>
          <cell r="B16941" t="str">
            <v>3006 - UNIVERSAL 1 1/4 P/R P.C.P.</v>
          </cell>
          <cell r="C16941">
            <v>39</v>
          </cell>
        </row>
        <row r="16942">
          <cell r="A16942">
            <v>908150</v>
          </cell>
          <cell r="B16942" t="str">
            <v>3008 - UNIVERSAL 1 1/2 P/R P.C.P.</v>
          </cell>
          <cell r="C16942">
            <v>56</v>
          </cell>
        </row>
        <row r="16943">
          <cell r="A16943">
            <v>908160</v>
          </cell>
          <cell r="B16943" t="str">
            <v>3010 - UNIVERSAL 2 P/R P.C.P.</v>
          </cell>
          <cell r="C16943">
            <v>49</v>
          </cell>
        </row>
        <row r="16944">
          <cell r="A16944">
            <v>908180</v>
          </cell>
          <cell r="B16944" t="str">
            <v>3014 - UNIVERSAL 3 P/R P.C.P.</v>
          </cell>
          <cell r="C16944">
            <v>2</v>
          </cell>
        </row>
        <row r="16945">
          <cell r="A16945">
            <v>908181</v>
          </cell>
          <cell r="B16945" t="str">
            <v>3171 - CONECTOR 1/2 HEMBRA DZR X PE16MM</v>
          </cell>
          <cell r="C16945">
            <v>31</v>
          </cell>
        </row>
        <row r="16946">
          <cell r="A16946">
            <v>908182</v>
          </cell>
          <cell r="B16946" t="str">
            <v>3174 - CONECTOR 1/2 MACHO DZR X PE16MM</v>
          </cell>
          <cell r="C16946">
            <v>23</v>
          </cell>
        </row>
        <row r="16947">
          <cell r="A16947">
            <v>908183</v>
          </cell>
          <cell r="B16947" t="str">
            <v>3390 - ADAPT. H. 1/2 C/INSERTO MET DZR</v>
          </cell>
          <cell r="C16947">
            <v>49</v>
          </cell>
        </row>
        <row r="16948">
          <cell r="A16948">
            <v>908184</v>
          </cell>
          <cell r="B16948" t="str">
            <v>3391 - ADAPT. M. 1/2 C/INSERTO MET DZR</v>
          </cell>
          <cell r="C16948">
            <v>26</v>
          </cell>
        </row>
        <row r="16949">
          <cell r="A16949">
            <v>908185</v>
          </cell>
          <cell r="B16949" t="str">
            <v>5043 - LLAVE PARA CARCAZA</v>
          </cell>
        </row>
        <row r="16950">
          <cell r="A16950">
            <v>908186</v>
          </cell>
          <cell r="B16950" t="str">
            <v>3193 - UNION ADAPT.SOSCO P/LAVP-LAVM</v>
          </cell>
          <cell r="C16950">
            <v>28</v>
          </cell>
        </row>
        <row r="16951">
          <cell r="A16951">
            <v>908187</v>
          </cell>
          <cell r="B16951" t="str">
            <v>5055 - REGISTRO MINI 1 SALIDA 14MM</v>
          </cell>
          <cell r="C16951">
            <v>25</v>
          </cell>
        </row>
        <row r="16952">
          <cell r="A16952">
            <v>908188</v>
          </cell>
          <cell r="B16952" t="str">
            <v>3196 - SIFON DOBLE CANAST. P/LAVP P.C.P</v>
          </cell>
        </row>
        <row r="16953">
          <cell r="A16953">
            <v>908189</v>
          </cell>
          <cell r="B16953" t="str">
            <v>3195 - SIFON FLEXIBLE LAVP/LAVM P.C.P</v>
          </cell>
          <cell r="C16953">
            <v>96</v>
          </cell>
        </row>
        <row r="16954">
          <cell r="A16954">
            <v>908190</v>
          </cell>
          <cell r="B16954" t="str">
            <v>3016 - UNIVERSAL 4 P/R P.C.P.</v>
          </cell>
          <cell r="C16954">
            <v>2</v>
          </cell>
        </row>
        <row r="16955">
          <cell r="A16955">
            <v>908191</v>
          </cell>
          <cell r="B16955" t="str">
            <v>1016 - ASPERSOR 1/2 ROSCA 14G NPT</v>
          </cell>
          <cell r="C16955">
            <v>54</v>
          </cell>
        </row>
        <row r="16956">
          <cell r="A16956">
            <v>908192</v>
          </cell>
          <cell r="B16956" t="str">
            <v>1018 - ESTACA PARA ASPERSOR</v>
          </cell>
        </row>
        <row r="16957">
          <cell r="A16957">
            <v>908193</v>
          </cell>
          <cell r="B16957" t="str">
            <v>3215 - ADAPT. 3/4 PARA TANQUE P.C.P</v>
          </cell>
        </row>
        <row r="16958">
          <cell r="A16958">
            <v>908194</v>
          </cell>
          <cell r="B16958" t="str">
            <v>3223 - UNION REP. 1/2 DRESSER P.C.P</v>
          </cell>
          <cell r="C16958">
            <v>8</v>
          </cell>
        </row>
        <row r="16959">
          <cell r="A16959">
            <v>908195</v>
          </cell>
          <cell r="B16959" t="str">
            <v>3226 - UNION REP. 1 1/2 DRESSER P.C.P</v>
          </cell>
        </row>
        <row r="16960">
          <cell r="A16960">
            <v>908196</v>
          </cell>
          <cell r="B16960" t="str">
            <v>3227 - UNION REP. 2 DRESSER P.C.P</v>
          </cell>
        </row>
        <row r="16961">
          <cell r="A16961">
            <v>908197</v>
          </cell>
          <cell r="B16961" t="str">
            <v>3228 - SIFON FLEXIBLE LAVP P.C.P</v>
          </cell>
        </row>
        <row r="16962">
          <cell r="A16962">
            <v>908198</v>
          </cell>
          <cell r="B16962" t="str">
            <v>3224 - UNION REP. 3/4 DRESSER P.C.P</v>
          </cell>
        </row>
        <row r="16963">
          <cell r="A16963">
            <v>908199</v>
          </cell>
          <cell r="B16963" t="str">
            <v>3225 - UNION REP. 1 DRESSER P.C.P</v>
          </cell>
          <cell r="C16963">
            <v>1</v>
          </cell>
        </row>
        <row r="16964">
          <cell r="A16964">
            <v>908210</v>
          </cell>
          <cell r="B16964" t="str">
            <v>3173 - CONECTOR 1/2 HEMBRA DZR X PE 20MM</v>
          </cell>
          <cell r="C16964">
            <v>21</v>
          </cell>
        </row>
        <row r="16965">
          <cell r="A16965">
            <v>908211</v>
          </cell>
          <cell r="B16965" t="str">
            <v>3176 - CONECTOR 1/2 MACHO DZR X PE 20MM</v>
          </cell>
          <cell r="C16965">
            <v>23</v>
          </cell>
        </row>
        <row r="16966">
          <cell r="A16966">
            <v>908541</v>
          </cell>
          <cell r="B16966" t="str">
            <v>3255 - VALVULA BOLA 1 1/2 P/S P.C.P C/UNIVERSAL</v>
          </cell>
        </row>
        <row r="16967">
          <cell r="A16967">
            <v>908561</v>
          </cell>
          <cell r="B16967" t="str">
            <v>3256 - VALVULA BOLA 2 1/2 P/S P.C.P C/UNIVERSAL</v>
          </cell>
        </row>
        <row r="16968">
          <cell r="A16968">
            <v>908571</v>
          </cell>
          <cell r="B16968" t="str">
            <v>3257 - VALVULA BOLA 3 P/S P.C.P C/UNIVERSAL</v>
          </cell>
          <cell r="C16968">
            <v>18</v>
          </cell>
        </row>
        <row r="16969">
          <cell r="A16969">
            <v>908581</v>
          </cell>
          <cell r="B16969" t="str">
            <v>3264 - VALVULA  BOLA RADIAL PCP 2 1/2"""" DOS UNIVERSALES ROSCA NPT (ROSCAR)"""</v>
          </cell>
          <cell r="C16969">
            <v>4</v>
          </cell>
        </row>
        <row r="16970">
          <cell r="A16970">
            <v>908582</v>
          </cell>
          <cell r="B16970" t="str">
            <v>3296 - VALVULA  BOLA RADIAL 2"" PCP DOS UNIVERSALES LISAS (SOLDAR)"</v>
          </cell>
          <cell r="C16970">
            <v>46</v>
          </cell>
        </row>
        <row r="16971">
          <cell r="A16971">
            <v>908583</v>
          </cell>
          <cell r="B16971" t="str">
            <v>3400 SOLDADURA LIQUIDA PCP X 1/4</v>
          </cell>
          <cell r="C16971">
            <v>12</v>
          </cell>
        </row>
        <row r="16972">
          <cell r="A16972">
            <v>908584</v>
          </cell>
          <cell r="B16972" t="str">
            <v>3401 SOLDADURA LIQUIDA PCP X 1/8</v>
          </cell>
          <cell r="C16972">
            <v>9</v>
          </cell>
        </row>
        <row r="16973">
          <cell r="A16973">
            <v>908585</v>
          </cell>
          <cell r="B16973" t="str">
            <v>3402 SOLDADURA LIQUIDA PCP 1/16</v>
          </cell>
          <cell r="C16973">
            <v>26</v>
          </cell>
        </row>
        <row r="16974">
          <cell r="A16974">
            <v>908586</v>
          </cell>
          <cell r="B16974" t="str">
            <v>3403 SOLDADURA LIQUIDA PCP X1/32</v>
          </cell>
          <cell r="C16974">
            <v>34</v>
          </cell>
        </row>
        <row r="16975">
          <cell r="A16975">
            <v>908587</v>
          </cell>
          <cell r="B16975" t="str">
            <v>3404 SOLDADURA LIQUIDA PCP 1/64</v>
          </cell>
          <cell r="C16975">
            <v>19</v>
          </cell>
        </row>
        <row r="16976">
          <cell r="A16976">
            <v>908588</v>
          </cell>
          <cell r="B16976" t="str">
            <v>3405 SOLDADURA LIQUIDA PCP 1/128</v>
          </cell>
          <cell r="C16976">
            <v>4</v>
          </cell>
        </row>
        <row r="16977">
          <cell r="A16977">
            <v>908680</v>
          </cell>
          <cell r="B16977" t="str">
            <v>COMBO INFALTABLE PCP</v>
          </cell>
        </row>
        <row r="16978">
          <cell r="A16978">
            <v>908681</v>
          </cell>
          <cell r="B16978" t="str">
            <v>COMBO ACOPLE PCP 2004 SANITARIO</v>
          </cell>
        </row>
        <row r="16979">
          <cell r="A16979">
            <v>908682</v>
          </cell>
          <cell r="B16979" t="str">
            <v>COMBO ACOPLE PCP 2005 LAVAM/LAVP</v>
          </cell>
        </row>
        <row r="16980">
          <cell r="A16980">
            <v>908683</v>
          </cell>
          <cell r="B16980" t="str">
            <v>COMBO JARDINERIA PCP</v>
          </cell>
        </row>
        <row r="16981">
          <cell r="A16981">
            <v>908684</v>
          </cell>
          <cell r="B16981" t="str">
            <v>COMBO ULTRA PESADOS PCP</v>
          </cell>
        </row>
        <row r="16982">
          <cell r="A16982">
            <v>908685</v>
          </cell>
          <cell r="B16982" t="str">
            <v>COMBO LIVIANOS PCP</v>
          </cell>
        </row>
        <row r="16983">
          <cell r="A16983">
            <v>908686</v>
          </cell>
          <cell r="B16983" t="str">
            <v>COMBO TECNO PLASTIC 1</v>
          </cell>
        </row>
        <row r="16984">
          <cell r="A16984">
            <v>908687</v>
          </cell>
          <cell r="B16984" t="str">
            <v>COMBO TECNO PLASTIC 2</v>
          </cell>
        </row>
        <row r="16985">
          <cell r="A16985">
            <v>908688</v>
          </cell>
          <cell r="B16985" t="str">
            <v>COMBO TECNO PLASTIC 3</v>
          </cell>
        </row>
        <row r="16986">
          <cell r="A16986">
            <v>908689</v>
          </cell>
          <cell r="B16986" t="str">
            <v>2004_PROMO GREEN ACOPLE SANITARIO 40 CM 12X18</v>
          </cell>
          <cell r="C16986">
            <v>44</v>
          </cell>
        </row>
        <row r="16987">
          <cell r="A16987">
            <v>908690</v>
          </cell>
          <cell r="B16987" t="str">
            <v>2005_PROMO GREEN ACOPLE LVP LVM  40 CM 12X18</v>
          </cell>
          <cell r="C16987">
            <v>1</v>
          </cell>
        </row>
        <row r="16988">
          <cell r="A16988">
            <v>908691</v>
          </cell>
          <cell r="B16988" t="str">
            <v>1022_ PROMO GREEN 9 LLAVES JARDIN T/LIVIANO C/INSERTO PLASTICO + 1 VAL 1/2 ECO</v>
          </cell>
        </row>
        <row r="16989">
          <cell r="A16989">
            <v>908710</v>
          </cell>
          <cell r="B16989" t="str">
            <v>3199 - ACIDO HIPOCLOROSO 500ML</v>
          </cell>
          <cell r="C16989">
            <v>6</v>
          </cell>
        </row>
        <row r="16990">
          <cell r="A16990">
            <v>908711</v>
          </cell>
          <cell r="B16990" t="str">
            <v>3200 - ACIDO HIPOCLOROSO 1LT</v>
          </cell>
        </row>
        <row r="16991">
          <cell r="A16991">
            <v>908712</v>
          </cell>
          <cell r="B16991" t="str">
            <v>3201 - ACIDO HIPOCLOROSO 1GL</v>
          </cell>
          <cell r="C16991">
            <v>7</v>
          </cell>
        </row>
        <row r="16992">
          <cell r="A16992">
            <v>908713</v>
          </cell>
          <cell r="B16992" t="str">
            <v>3202 - ACIDO HIPOCLOROSO 20LT</v>
          </cell>
        </row>
        <row r="16993">
          <cell r="A16993">
            <v>908714</v>
          </cell>
          <cell r="B16993" t="str">
            <v>PACK * 24 UND ACOPLE SANITARIO  DE 40CM CON PROPOSITO</v>
          </cell>
          <cell r="C16993">
            <v>73</v>
          </cell>
        </row>
        <row r="16994">
          <cell r="A16994">
            <v>908715</v>
          </cell>
          <cell r="B16994" t="str">
            <v>PACK * 24 UND ACOPLE LAVAMANOS/LVP  DE 40CM CON PROPOSITO</v>
          </cell>
          <cell r="C16994">
            <v>61</v>
          </cell>
        </row>
        <row r="16995">
          <cell r="A16995">
            <v>910501</v>
          </cell>
          <cell r="B16995" t="str">
            <v>REJILLA 3X2 C/SOSCO CORRIENTE</v>
          </cell>
          <cell r="C16995">
            <v>458</v>
          </cell>
        </row>
        <row r="16996">
          <cell r="A16996">
            <v>910502</v>
          </cell>
          <cell r="B16996" t="str">
            <v>REJILLA 3X2 C/SOSCO CUADRADO CORRIENTE</v>
          </cell>
          <cell r="C16996">
            <v>7</v>
          </cell>
        </row>
        <row r="16997">
          <cell r="A16997">
            <v>910503</v>
          </cell>
          <cell r="B16997" t="str">
            <v>REJILLA 3X2 C/SOSCO CORRIENTE NEGRA</v>
          </cell>
        </row>
        <row r="16998">
          <cell r="A16998">
            <v>910515</v>
          </cell>
          <cell r="B16998" t="str">
            <v>REJILLA 3X2 CON SOSCO LINEA SOCIAL</v>
          </cell>
          <cell r="C16998">
            <v>1</v>
          </cell>
        </row>
        <row r="16999">
          <cell r="A16999">
            <v>910516</v>
          </cell>
          <cell r="B16999" t="str">
            <v>REJILLA 3 1/4X2 C/SOSCO CORRIENTE</v>
          </cell>
          <cell r="C16999">
            <v>28</v>
          </cell>
        </row>
        <row r="17000">
          <cell r="A17000">
            <v>910521</v>
          </cell>
          <cell r="B17000" t="str">
            <v>REJILLA 5X3 CON SOSCO CORRIENTE</v>
          </cell>
          <cell r="C17000">
            <v>33</v>
          </cell>
        </row>
        <row r="17001">
          <cell r="A17001">
            <v>910522</v>
          </cell>
          <cell r="B17001" t="str">
            <v>REJILLA 3X2 C/SOSCO TAPA Y BASE CUADRADA GALAXIA</v>
          </cell>
        </row>
        <row r="17002">
          <cell r="A17002">
            <v>910525</v>
          </cell>
          <cell r="B17002" t="str">
            <v>REJILLA 3X2 C/SOSCO TAPA Y BASE CUADRADA CORRIENTE</v>
          </cell>
          <cell r="C17002">
            <v>2</v>
          </cell>
        </row>
        <row r="17003">
          <cell r="A17003">
            <v>910526</v>
          </cell>
          <cell r="B17003" t="str">
            <v>REJILLA 4X3 CON SOSCO CORRIENTE</v>
          </cell>
          <cell r="C17003">
            <v>145</v>
          </cell>
        </row>
        <row r="17004">
          <cell r="A17004">
            <v>910527</v>
          </cell>
          <cell r="B17004" t="str">
            <v>REJILLA 3X1 1/2 CON SOSCO CORRIENTE</v>
          </cell>
          <cell r="C17004">
            <v>52</v>
          </cell>
        </row>
        <row r="17005">
          <cell r="A17005">
            <v>910528</v>
          </cell>
          <cell r="B17005" t="str">
            <v>REJILLA 4X3 CON SOSCO CORRIENTE NEGRA</v>
          </cell>
          <cell r="C17005">
            <v>69</v>
          </cell>
        </row>
        <row r="17006">
          <cell r="A17006">
            <v>910529</v>
          </cell>
          <cell r="B17006" t="str">
            <v>REJILLA 5X4 CON SOSCO CORRIENTE</v>
          </cell>
          <cell r="C17006">
            <v>56</v>
          </cell>
        </row>
        <row r="17007">
          <cell r="A17007">
            <v>910530</v>
          </cell>
          <cell r="B17007" t="str">
            <v>REJILLA 3X2 CON SOSCO SILVER CROMO</v>
          </cell>
          <cell r="C17007">
            <v>28</v>
          </cell>
        </row>
        <row r="17008">
          <cell r="A17008">
            <v>910531</v>
          </cell>
          <cell r="B17008" t="str">
            <v>REJILLA 5X4 C/SOSCO CTE LINEA SOCIAL</v>
          </cell>
          <cell r="C17008">
            <v>2</v>
          </cell>
        </row>
        <row r="17009">
          <cell r="A17009">
            <v>910532</v>
          </cell>
          <cell r="B17009" t="str">
            <v>REJILLA 3X2 C/S CTE. ECON.MICA</v>
          </cell>
          <cell r="C17009">
            <v>138</v>
          </cell>
        </row>
        <row r="17010">
          <cell r="A17010">
            <v>910533</v>
          </cell>
          <cell r="B17010" t="str">
            <v>REJILLA 3X2 CON SOSCO SILVER</v>
          </cell>
        </row>
        <row r="17011">
          <cell r="A17011">
            <v>910540</v>
          </cell>
          <cell r="B17011" t="str">
            <v>REJILLA VENT GAS EXT22,5X22,5 INT 20X20 COLMENA BLANCA</v>
          </cell>
          <cell r="C17011">
            <v>4</v>
          </cell>
        </row>
        <row r="17012">
          <cell r="A17012">
            <v>910543</v>
          </cell>
          <cell r="B17012" t="str">
            <v>REJILLA VENT GAS EXT38X16 INT 34X13 COLMENA BLANCA</v>
          </cell>
          <cell r="C17012">
            <v>4</v>
          </cell>
        </row>
        <row r="17013">
          <cell r="A17013">
            <v>911017</v>
          </cell>
          <cell r="B17013" t="str">
            <v>REJILLA 3X2 CON SOSCO ANTICUCARACHA</v>
          </cell>
          <cell r="C17013">
            <v>231</v>
          </cell>
        </row>
        <row r="17014">
          <cell r="A17014">
            <v>911018</v>
          </cell>
          <cell r="B17014" t="str">
            <v>REJILLA 3X2 C/SOSCO CUADRADA ANTICUCARACH</v>
          </cell>
          <cell r="C17014">
            <v>6</v>
          </cell>
        </row>
        <row r="17015">
          <cell r="A17015">
            <v>911019</v>
          </cell>
          <cell r="B17015" t="str">
            <v>REJILLA 3X2 C/SOSCO ANTICUCARACHA CLR CRO</v>
          </cell>
          <cell r="C17015">
            <v>5</v>
          </cell>
        </row>
        <row r="17016">
          <cell r="A17016">
            <v>911022</v>
          </cell>
          <cell r="B17016" t="str">
            <v>REJILLA 3X2 BEIGE C/SOSCO ANTICUCARACHA C</v>
          </cell>
        </row>
        <row r="17017">
          <cell r="A17017">
            <v>911038</v>
          </cell>
          <cell r="B17017" t="str">
            <v>REJILLA 4x3 CON SOSCO ANTICUCARACHA</v>
          </cell>
          <cell r="C17017">
            <v>152</v>
          </cell>
        </row>
        <row r="17018">
          <cell r="A17018">
            <v>911039</v>
          </cell>
          <cell r="B17018" t="str">
            <v>REJILLA 4X3 CON SOSCO ANTICUCARACHA CROMO</v>
          </cell>
          <cell r="C17018">
            <v>1</v>
          </cell>
        </row>
        <row r="17019">
          <cell r="A17019">
            <v>911503</v>
          </cell>
          <cell r="B17019" t="str">
            <v>REJILLA 3X2 CON SOSCO GALAXIA</v>
          </cell>
          <cell r="C17019">
            <v>1</v>
          </cell>
        </row>
        <row r="17020">
          <cell r="A17020">
            <v>911504</v>
          </cell>
          <cell r="B17020" t="str">
            <v>REJILLA 3X2 CON SOSCO CUADRADA GALAXIA</v>
          </cell>
          <cell r="C17020">
            <v>7</v>
          </cell>
        </row>
        <row r="17021">
          <cell r="A17021">
            <v>911505</v>
          </cell>
          <cell r="B17021" t="str">
            <v>REJILLA DE 3.1/4X2 CON SOSCO GALAXIA</v>
          </cell>
        </row>
        <row r="17022">
          <cell r="A17022">
            <v>911510</v>
          </cell>
          <cell r="B17022" t="str">
            <v>REJILLA 3X2 C/SOSCO  GALAXIA CROM</v>
          </cell>
          <cell r="C17022">
            <v>11</v>
          </cell>
        </row>
        <row r="17023">
          <cell r="A17023">
            <v>911511</v>
          </cell>
          <cell r="B17023" t="str">
            <v>REJILLA 3X2 C/SOSCO CUADRADA GALAXIA CROM</v>
          </cell>
        </row>
        <row r="17024">
          <cell r="A17024">
            <v>911512</v>
          </cell>
          <cell r="B17024" t="str">
            <v>REJILLA 3 1/4X2 C/SOSCO GALAXIA CROMO</v>
          </cell>
          <cell r="C17024">
            <v>4</v>
          </cell>
        </row>
        <row r="17025">
          <cell r="A17025">
            <v>911515</v>
          </cell>
          <cell r="B17025" t="str">
            <v>REJILLA 3X2 C/SOSCO GALAXIA</v>
          </cell>
        </row>
        <row r="17026">
          <cell r="A17026">
            <v>912034</v>
          </cell>
          <cell r="B17026" t="str">
            <v>REJILLA 3X2 C/S MILENIO SIFON</v>
          </cell>
        </row>
        <row r="17027">
          <cell r="A17027">
            <v>912035</v>
          </cell>
          <cell r="B17027" t="str">
            <v>REJILLA 3X2 C/S MILENIO CROMO</v>
          </cell>
          <cell r="C17027">
            <v>84</v>
          </cell>
        </row>
        <row r="17028">
          <cell r="A17028">
            <v>912036</v>
          </cell>
          <cell r="B17028" t="str">
            <v>REJILLA 3X2 C/S MILENIO</v>
          </cell>
          <cell r="C17028">
            <v>6</v>
          </cell>
        </row>
        <row r="17029">
          <cell r="A17029">
            <v>912513</v>
          </cell>
          <cell r="B17029" t="str">
            <v>REJILLA 3 PLANA CORRIENTE</v>
          </cell>
          <cell r="C17029">
            <v>3</v>
          </cell>
        </row>
        <row r="17030">
          <cell r="A17030">
            <v>913033</v>
          </cell>
          <cell r="B17030" t="str">
            <v>REJILLA LAV. 2 1/2X1 1/4 C/SOSCO DESMON.</v>
          </cell>
          <cell r="C17030">
            <v>100</v>
          </cell>
        </row>
        <row r="17031">
          <cell r="A17031">
            <v>913034</v>
          </cell>
          <cell r="B17031" t="str">
            <v>REJILLA LAVADERO 2 1/2 S/SOSCO</v>
          </cell>
          <cell r="C17031">
            <v>10</v>
          </cell>
        </row>
        <row r="17032">
          <cell r="A17032">
            <v>913507</v>
          </cell>
          <cell r="B17032" t="str">
            <v>REJILLA VENT. 17X17 EXT. 14,9X14,9 INT CORRIENTE BLANCA</v>
          </cell>
          <cell r="C17032">
            <v>76</v>
          </cell>
        </row>
        <row r="17033">
          <cell r="A17033">
            <v>913508</v>
          </cell>
          <cell r="B17033" t="str">
            <v>REJILLA VENT. 21X21 EXT 18,1X18,1 INT CORRIENTE BLANCA</v>
          </cell>
          <cell r="C17033">
            <v>192</v>
          </cell>
        </row>
        <row r="17034">
          <cell r="A17034">
            <v>913522</v>
          </cell>
          <cell r="B17034" t="str">
            <v>REJILLA VENT. TIPO PERSIANA LADRILLO 22X22 EXT.18.2X18.2INT.</v>
          </cell>
          <cell r="C17034">
            <v>26</v>
          </cell>
        </row>
        <row r="17035">
          <cell r="A17035">
            <v>913523</v>
          </cell>
          <cell r="B17035" t="str">
            <v>REJILLA VENT. TIPO PERSIANA BLANCA 22X22 EXT.18.2X18.2INT.</v>
          </cell>
          <cell r="C17035">
            <v>183</v>
          </cell>
        </row>
        <row r="17036">
          <cell r="A17036">
            <v>913524</v>
          </cell>
          <cell r="B17036" t="str">
            <v>REJILLA VENT. PERSIANA BLANCA  17X17 EXT 15X15 INT</v>
          </cell>
          <cell r="C17036">
            <v>70</v>
          </cell>
        </row>
        <row r="17037">
          <cell r="A17037">
            <v>913525</v>
          </cell>
          <cell r="B17037" t="str">
            <v>REJILLA VENT. 30X18 CM.EXT. 25X13 CM.INT. BLANCA</v>
          </cell>
          <cell r="C17037">
            <v>81</v>
          </cell>
        </row>
        <row r="17038">
          <cell r="A17038">
            <v>913526</v>
          </cell>
          <cell r="B17038" t="str">
            <v>REJILLA VENT. 30X18 CM.EXT. 25X13 CM.INT. LADRILLO</v>
          </cell>
          <cell r="C17038">
            <v>23</v>
          </cell>
        </row>
        <row r="17039">
          <cell r="A17039">
            <v>913527</v>
          </cell>
          <cell r="B17039" t="str">
            <v>REJILLA VENT. 32X13 CM.EXT. 29X10 CM.INT. BLANCA</v>
          </cell>
        </row>
        <row r="17040">
          <cell r="A17040">
            <v>913530</v>
          </cell>
          <cell r="B17040" t="str">
            <v>REJILLA VENT. GAS CTE.  22,5X22,5 EXT 20X20 INT BLANCA</v>
          </cell>
          <cell r="C17040">
            <v>164</v>
          </cell>
        </row>
        <row r="17041">
          <cell r="A17041">
            <v>913531</v>
          </cell>
          <cell r="B17041" t="str">
            <v>REJILLA VENT.22X22 EXT 18,2X18,2 INT LINEA EUROPEA</v>
          </cell>
          <cell r="C17041">
            <v>7</v>
          </cell>
        </row>
        <row r="17042">
          <cell r="A17042">
            <v>913539</v>
          </cell>
          <cell r="B17042" t="str">
            <v>REJILLA VENT. GAS 22,X22,5 EXT 20X20 INT CTE LADRILLO</v>
          </cell>
          <cell r="C17042">
            <v>36</v>
          </cell>
        </row>
        <row r="17043">
          <cell r="A17043">
            <v>913540</v>
          </cell>
          <cell r="B17043" t="str">
            <v>REJILLA VENT. 25X25 EXT 21X21 GAS T. PERSIANA</v>
          </cell>
          <cell r="C17043">
            <v>91</v>
          </cell>
        </row>
        <row r="17044">
          <cell r="A17044">
            <v>913541</v>
          </cell>
          <cell r="B17044" t="str">
            <v>REJILLA VENT. 25X25 EXT 21X21 GAS C.LADRI. T.PERSIA</v>
          </cell>
          <cell r="C17044">
            <v>36</v>
          </cell>
        </row>
        <row r="17045">
          <cell r="A17045">
            <v>913545</v>
          </cell>
          <cell r="B17045" t="str">
            <v>REJILLA VENT. GAS 24X24 EXT 21,6X21X6 INT CTE  BLANCA</v>
          </cell>
          <cell r="C17045">
            <v>54</v>
          </cell>
        </row>
        <row r="17046">
          <cell r="A17046">
            <v>913546</v>
          </cell>
          <cell r="B17046" t="str">
            <v>REJILLA VENT.GAS 24X24 EXT 21.6X21,6 INT CTE REFLECT.</v>
          </cell>
        </row>
        <row r="17047">
          <cell r="A17047">
            <v>913548</v>
          </cell>
          <cell r="B17047" t="str">
            <v>REJILLA VENT GAS 28X28 EXT 25,5X25,5 INT CTE BLNCA</v>
          </cell>
          <cell r="C17047">
            <v>16</v>
          </cell>
        </row>
        <row r="17048">
          <cell r="A17048">
            <v>913549</v>
          </cell>
          <cell r="B17048" t="str">
            <v>REJILLA VENT. GAS 45X25 CM.EXT. 41X21 CM.INT.</v>
          </cell>
          <cell r="C17048">
            <v>28</v>
          </cell>
        </row>
        <row r="17049">
          <cell r="A17049">
            <v>913550</v>
          </cell>
          <cell r="B17049" t="str">
            <v>REJILLA PARA EXTRACTOR 15X15 CMS</v>
          </cell>
        </row>
        <row r="17050">
          <cell r="A17050">
            <v>913551</v>
          </cell>
          <cell r="B17050" t="str">
            <v>REJILLA VENT. 25X25 EXT 21X21 GAS T.PER.C/POT.MAX.56KW AVISO REFLECTIVO</v>
          </cell>
          <cell r="C17050">
            <v>1</v>
          </cell>
        </row>
        <row r="17051">
          <cell r="A17051">
            <v>913552</v>
          </cell>
          <cell r="B17051" t="str">
            <v>REJILLA DESMONTABLE DE GAS LINEAL 50 CM. BLANCA</v>
          </cell>
        </row>
        <row r="17052">
          <cell r="A17052">
            <v>913553</v>
          </cell>
          <cell r="B17052" t="str">
            <v>REJILLA DESMONTABLE DE GAS LINEAL 26 CM. BLANCA</v>
          </cell>
        </row>
        <row r="17053">
          <cell r="A17053">
            <v>913554</v>
          </cell>
          <cell r="B17053" t="str">
            <v>REJILLA DESMONTABLE DE GAS LINEAL 1 METRO BLANCA</v>
          </cell>
          <cell r="C17053">
            <v>13</v>
          </cell>
        </row>
        <row r="17054">
          <cell r="A17054">
            <v>913555</v>
          </cell>
          <cell r="B17054" t="str">
            <v>REJILLA PERIMETRAL DE PISCINA 29,5 ANCHO</v>
          </cell>
          <cell r="C17054">
            <v>1</v>
          </cell>
        </row>
        <row r="17055">
          <cell r="A17055">
            <v>913556</v>
          </cell>
          <cell r="B17055" t="str">
            <v>REJILLA REGULADORA FLUJO AIRE 30X18 EXT 25X13 INT BLANCA</v>
          </cell>
          <cell r="C17055">
            <v>41</v>
          </cell>
        </row>
        <row r="17056">
          <cell r="A17056">
            <v>913557</v>
          </cell>
          <cell r="B17056" t="str">
            <v>REJILLA VENT GAS 24X24 EXT 21,6X21,6 INT CTE LADRILLO</v>
          </cell>
          <cell r="C17056">
            <v>9</v>
          </cell>
        </row>
        <row r="17057">
          <cell r="A17057">
            <v>913558</v>
          </cell>
          <cell r="B17057" t="str">
            <v>REJILLA VENT. GAS 28X28 EXT 25,5X25,5 INT LADRILLO</v>
          </cell>
        </row>
        <row r="17058">
          <cell r="A17058">
            <v>913559</v>
          </cell>
          <cell r="B17058" t="str">
            <v>REJILLA VENT. GAS 45X25 CM.EXT. 41X21 CM.INT. COLOR LADRILLO</v>
          </cell>
          <cell r="C17058">
            <v>1</v>
          </cell>
        </row>
        <row r="17059">
          <cell r="A17059">
            <v>913560</v>
          </cell>
          <cell r="B17059" t="str">
            <v>""REJILLA PERIMETRAL DE PISCINA 24</v>
          </cell>
          <cell r="C17059">
            <v>3</v>
          </cell>
        </row>
        <row r="17060">
          <cell r="A17060">
            <v>913561</v>
          </cell>
          <cell r="B17060" t="str">
            <v>REJILLA VENT. GAS 38X16 CMS EXT. 34X13  LADRILLO</v>
          </cell>
          <cell r="C17060">
            <v>24</v>
          </cell>
        </row>
        <row r="17061">
          <cell r="A17061">
            <v>913562</v>
          </cell>
          <cell r="B17061" t="str">
            <v>REJILLA DESMONTABLE DE GAS LINEAL 1 METRO LADRILLO</v>
          </cell>
          <cell r="C17061">
            <v>5</v>
          </cell>
        </row>
        <row r="17062">
          <cell r="A17062">
            <v>913563</v>
          </cell>
          <cell r="B17062" t="str">
            <v>REJILLA DESMONTABLE DE GAS LINEAL 26 CM. LADRILLO</v>
          </cell>
        </row>
        <row r="17063">
          <cell r="A17063">
            <v>913564</v>
          </cell>
          <cell r="B17063" t="str">
            <v>REJILLA REGULADORA FLUJO AIRE 32X13 CMS EXT29X10 CMS INT BLANCA</v>
          </cell>
        </row>
        <row r="17064">
          <cell r="A17064">
            <v>913565</v>
          </cell>
          <cell r="B17064" t="str">
            <v>REJILLA DESMONTABLE DE GAS LINEAL 50 CM. LADRILLO</v>
          </cell>
        </row>
        <row r="17065">
          <cell r="A17065">
            <v>913601</v>
          </cell>
          <cell r="B17065" t="str">
            <v>REJILLA 3X2 C/SOSCO CORRIENTE BEIGE</v>
          </cell>
        </row>
        <row r="17066">
          <cell r="A17066">
            <v>913602</v>
          </cell>
          <cell r="B17066" t="str">
            <v>REJILLA VENT. 15X15 CORRIENTE BEIGE</v>
          </cell>
        </row>
        <row r="17067">
          <cell r="A17067">
            <v>913603</v>
          </cell>
          <cell r="B17067" t="str">
            <v>REJILLA VENT. 20X20 CORRIENTE BEIGE</v>
          </cell>
        </row>
        <row r="17068">
          <cell r="A17068">
            <v>913604</v>
          </cell>
          <cell r="B17068" t="str">
            <v>REJILLA VENT. 20X20 TIPO PERSIANA BEIGE</v>
          </cell>
        </row>
        <row r="17069">
          <cell r="A17069">
            <v>913701</v>
          </cell>
          <cell r="B17069" t="str">
            <v>REJILLA VENT. 30X30 EXT 25,4X25,4 GAS T.PER.LADRILLO</v>
          </cell>
          <cell r="C17069">
            <v>33</v>
          </cell>
        </row>
        <row r="17070">
          <cell r="A17070">
            <v>913761</v>
          </cell>
          <cell r="B17070" t="str">
            <v>REJILLA VENT. 30X30 EXT 25,4X25,4 GAS T.PER.AVISO REFLECTIVO</v>
          </cell>
        </row>
        <row r="17071">
          <cell r="A17071">
            <v>913762</v>
          </cell>
          <cell r="B17071" t="str">
            <v>REJILLA VENT. 30X30 EXT 25,4X25,4 GAS T.PER.BLANCA</v>
          </cell>
          <cell r="C17071">
            <v>109</v>
          </cell>
        </row>
        <row r="17072">
          <cell r="A17072">
            <v>914000</v>
          </cell>
          <cell r="B17072" t="str">
            <v>VALVULA 2 1/2X1 1/4 POZUELO C/SOSCO</v>
          </cell>
          <cell r="C17072">
            <v>20</v>
          </cell>
        </row>
        <row r="17073">
          <cell r="A17073">
            <v>914004</v>
          </cell>
          <cell r="B17073" t="str">
            <v>VALVULA 2 1/2 POZUELO S/SOSCO</v>
          </cell>
          <cell r="C17073">
            <v>40</v>
          </cell>
        </row>
        <row r="17074">
          <cell r="A17074">
            <v>914017</v>
          </cell>
          <cell r="B17074" t="str">
            <v>VALVULA 2 1/2X1 1/4 POZUELO C/SOSCO DESMO</v>
          </cell>
          <cell r="C17074">
            <v>48</v>
          </cell>
        </row>
        <row r="17075">
          <cell r="A17075">
            <v>914018</v>
          </cell>
          <cell r="B17075" t="str">
            <v>SOSCO ACERO 1 1/4 C/TUERCA Y EMPAQUE</v>
          </cell>
          <cell r="C17075">
            <v>31</v>
          </cell>
        </row>
        <row r="17076">
          <cell r="A17076">
            <v>914020</v>
          </cell>
          <cell r="B17076" t="str">
            <v>REJILLA PARA LAVADERO 2 1/2X1 1/4 C/SOSCO</v>
          </cell>
        </row>
        <row r="17077">
          <cell r="A17077">
            <v>914501</v>
          </cell>
          <cell r="B17077" t="str">
            <v>TAPA REGISTRO 20X0 EXT 15X15 INT CTE</v>
          </cell>
          <cell r="C17077">
            <v>244</v>
          </cell>
        </row>
        <row r="17078">
          <cell r="A17078">
            <v>914503</v>
          </cell>
          <cell r="B17078" t="str">
            <v>TAPA REGISTRO 30X30 EXT 24,5X24,5 INT CTE</v>
          </cell>
          <cell r="C17078">
            <v>52</v>
          </cell>
        </row>
        <row r="17079">
          <cell r="A17079">
            <v>914504</v>
          </cell>
          <cell r="B17079" t="str">
            <v>TAPA REGISTRO VENT 17X17 EXT 15X15 INT</v>
          </cell>
        </row>
        <row r="17080">
          <cell r="A17080">
            <v>914510</v>
          </cell>
          <cell r="B17080" t="str">
            <v>TAPA REGISTRO 17X17 EXT 15X15 INT CTE</v>
          </cell>
          <cell r="C17080">
            <v>229</v>
          </cell>
        </row>
        <row r="17081">
          <cell r="A17081">
            <v>914513</v>
          </cell>
          <cell r="B17081" t="str">
            <v>TAPA REGISTRO 30X30 EXT 24,5X24,5 INT CIERRE DE GIRO</v>
          </cell>
          <cell r="C17081">
            <v>4</v>
          </cell>
        </row>
        <row r="17082">
          <cell r="A17082">
            <v>914515</v>
          </cell>
          <cell r="B17082" t="str">
            <v>TAPA REGISTRO 20X20 EXT 15X15 INT LINEA EUROPEA</v>
          </cell>
          <cell r="C17082">
            <v>85</v>
          </cell>
        </row>
        <row r="17083">
          <cell r="A17083">
            <v>914516</v>
          </cell>
          <cell r="B17083" t="str">
            <v>TAPA REGISTRO 17X17 EXT 14X14 INT LINEA EUROPEA</v>
          </cell>
          <cell r="C17083">
            <v>104</v>
          </cell>
        </row>
        <row r="17084">
          <cell r="A17084">
            <v>914518</v>
          </cell>
          <cell r="B17084" t="str">
            <v>TAPA REGISTRO 15X15 CORRIENTE BEIGE</v>
          </cell>
        </row>
        <row r="17085">
          <cell r="A17085">
            <v>914520</v>
          </cell>
          <cell r="B17085" t="str">
            <v>TAPA REGISTRO VENT 20X20 EXT 15X15 INT</v>
          </cell>
          <cell r="C17085">
            <v>25</v>
          </cell>
        </row>
        <row r="17086">
          <cell r="A17086">
            <v>914521</v>
          </cell>
          <cell r="B17086" t="str">
            <v>TAPA REGISTRO 34X19 EXT 30X15 INT CTE</v>
          </cell>
        </row>
        <row r="17087">
          <cell r="A17087">
            <v>914522</v>
          </cell>
          <cell r="B17087" t="str">
            <v>TAPA REGISTRO 20X20 CORRIENTE BEIGE</v>
          </cell>
        </row>
        <row r="17088">
          <cell r="A17088">
            <v>914525</v>
          </cell>
          <cell r="B17088" t="str">
            <v>TAPA REGISTRO 25X25 EXT 20,5X20,5 INT CTE</v>
          </cell>
          <cell r="C17088">
            <v>148</v>
          </cell>
        </row>
        <row r="17089">
          <cell r="A17089">
            <v>915011</v>
          </cell>
          <cell r="B17089" t="str">
            <v>CAJA PARA LLAVES DE LAVADORA 23X15X8</v>
          </cell>
          <cell r="C17089">
            <v>154</v>
          </cell>
        </row>
        <row r="17090">
          <cell r="A17090">
            <v>915015</v>
          </cell>
          <cell r="B17090" t="str">
            <v>CAJA P/REGISTRO DE CORTE GAS 15X15X3 CM. ESPESOR</v>
          </cell>
          <cell r="C17090">
            <v>5</v>
          </cell>
        </row>
        <row r="17091">
          <cell r="A17091">
            <v>915016</v>
          </cell>
          <cell r="B17091" t="str">
            <v>""CAJA P/REGISTRO DE CORTE GAS 15X15X1</v>
          </cell>
          <cell r="C17091">
            <v>14</v>
          </cell>
        </row>
        <row r="17092">
          <cell r="A17092">
            <v>915020</v>
          </cell>
          <cell r="B17092" t="str">
            <v>CAJA PARA LLAVE DE NEVERA DE 15X11X7 CMS</v>
          </cell>
        </row>
        <row r="17093">
          <cell r="A17093">
            <v>915021</v>
          </cell>
          <cell r="B17093" t="str">
            <v>CAJA PARA LLAVE DE LAVADORA DE 15X11X7 CMS</v>
          </cell>
        </row>
        <row r="17094">
          <cell r="A17094">
            <v>915506</v>
          </cell>
          <cell r="B17094" t="str">
            <v>EXTRACTOR DE OLOR 15X15 CMS</v>
          </cell>
          <cell r="C17094">
            <v>3</v>
          </cell>
        </row>
        <row r="17095">
          <cell r="A17095">
            <v>915508</v>
          </cell>
          <cell r="B17095" t="str">
            <v>EXTRACTOR DE OLOR 20X20 CMS</v>
          </cell>
          <cell r="C17095">
            <v>4</v>
          </cell>
        </row>
        <row r="17096">
          <cell r="A17096">
            <v>915509</v>
          </cell>
          <cell r="B17096" t="str">
            <v>EXTRACTOR AIRE 3,5" 14X14 CMS BLANCO STYLE PRO90</v>
          </cell>
          <cell r="C17096">
            <v>3</v>
          </cell>
        </row>
        <row r="17097">
          <cell r="A17097">
            <v>915510</v>
          </cell>
          <cell r="B17097" t="str">
            <v>EXTRACTOR AIRE 4" 14X14 CMS BLANCO MINISTYLE</v>
          </cell>
        </row>
        <row r="17098">
          <cell r="A17098">
            <v>915511</v>
          </cell>
          <cell r="B17098" t="str">
            <v>EXTRACTOR AIRE 4" 16X16 CMS BLANCO ESTYLE PRO100</v>
          </cell>
          <cell r="C17098">
            <v>2</v>
          </cell>
        </row>
        <row r="17099">
          <cell r="A17099">
            <v>915512</v>
          </cell>
          <cell r="B17099" t="str">
            <v>EXTRACTOR AIRE 4" 16X16 CMS BLANCO ELEGANCE 100</v>
          </cell>
          <cell r="C17099">
            <v>8</v>
          </cell>
        </row>
        <row r="17100">
          <cell r="A17100">
            <v>915513</v>
          </cell>
          <cell r="B17100" t="str">
            <v>EXTRACTOR AIRE 4" 16X16 CMS BLANCO ECO AUTO 100</v>
          </cell>
          <cell r="C17100">
            <v>7</v>
          </cell>
        </row>
        <row r="17101">
          <cell r="A17101">
            <v>915514</v>
          </cell>
          <cell r="B17101" t="str">
            <v>EXTRACTOR AIRE 4" DENTRO DE TUBO BLANCO</v>
          </cell>
        </row>
        <row r="17102">
          <cell r="A17102">
            <v>915515</v>
          </cell>
          <cell r="B17102" t="str">
            <v>EXTRACTOR AIRE 5" 18X18 CMS BLANCO ESTYLE PRO120</v>
          </cell>
          <cell r="C17102">
            <v>3</v>
          </cell>
        </row>
        <row r="17103">
          <cell r="A17103">
            <v>915516</v>
          </cell>
          <cell r="B17103" t="str">
            <v>EXTRACTOR AIRE 6" 20X20 CMS BLANCO ESTYLE PRO150</v>
          </cell>
          <cell r="C17103">
            <v>5</v>
          </cell>
        </row>
        <row r="17104">
          <cell r="A17104">
            <v>915517</v>
          </cell>
          <cell r="B17104" t="str">
            <v>EXTRACTOR AIRE 5" 18X18 CMS BLANCO ELEGANCE120</v>
          </cell>
          <cell r="C17104">
            <v>13</v>
          </cell>
        </row>
        <row r="17105">
          <cell r="A17105">
            <v>915518</v>
          </cell>
          <cell r="B17105" t="str">
            <v>EXTRACTOR AIRE 6" 20X20 CMS BLANCO ELEGANCE150</v>
          </cell>
        </row>
        <row r="17106">
          <cell r="A17106">
            <v>915519</v>
          </cell>
          <cell r="B17106" t="str">
            <v>TAPA PLASTICA 20X20 P/EXTRACTORES CAMD</v>
          </cell>
        </row>
        <row r="17107">
          <cell r="A17107">
            <v>915520</v>
          </cell>
          <cell r="B17107" t="str">
            <v>DISPENSADOR DE GEL/JABON ECOCLEAN</v>
          </cell>
          <cell r="C17107">
            <v>1</v>
          </cell>
        </row>
        <row r="17108">
          <cell r="A17108">
            <v>916006</v>
          </cell>
          <cell r="B17108" t="str">
            <v>TRAGANTE CUPULA 4X3</v>
          </cell>
          <cell r="C17108">
            <v>68</v>
          </cell>
        </row>
        <row r="17109">
          <cell r="A17109">
            <v>916007</v>
          </cell>
          <cell r="B17109" t="str">
            <v>TRAGANTE CUPULA 5X3</v>
          </cell>
          <cell r="C17109">
            <v>25</v>
          </cell>
        </row>
        <row r="17110">
          <cell r="A17110">
            <v>916014</v>
          </cell>
          <cell r="B17110" t="str">
            <v>TRAGANTE CUPULA 5X4</v>
          </cell>
          <cell r="C17110">
            <v>19</v>
          </cell>
        </row>
        <row r="17111">
          <cell r="A17111">
            <v>916502</v>
          </cell>
          <cell r="B17111" t="str">
            <v>ADAPT. 1 1/2X1 1/4 P/SIFON</v>
          </cell>
        </row>
        <row r="17112">
          <cell r="A17112">
            <v>917086</v>
          </cell>
          <cell r="B17112" t="str">
            <v>SIFON REJILLA 3X2 C/REBOSADERO</v>
          </cell>
        </row>
        <row r="17113">
          <cell r="A17113">
            <v>918001</v>
          </cell>
          <cell r="B17113" t="str">
            <v>""LAV.60X40 2"" GRIS MARMOLIZADO"</v>
          </cell>
        </row>
        <row r="17114">
          <cell r="A17114">
            <v>918002</v>
          </cell>
          <cell r="B17114" t="str">
            <v>""LAV.60X40 2"" BEIGE MARMOLIZADO"</v>
          </cell>
        </row>
        <row r="17115">
          <cell r="A17115">
            <v>918003</v>
          </cell>
          <cell r="B17115" t="str">
            <v>""LAV.60X40 2"" NEGRO MARMOLIZADO"</v>
          </cell>
        </row>
        <row r="17116">
          <cell r="A17116">
            <v>918004</v>
          </cell>
          <cell r="B17116" t="str">
            <v>""LAV.60X40 2"" BLANCO"</v>
          </cell>
        </row>
        <row r="17117">
          <cell r="A17117">
            <v>918005</v>
          </cell>
          <cell r="B17117" t="str">
            <v>LAV.54x44 GRIS S/CANASTILLA</v>
          </cell>
        </row>
        <row r="17118">
          <cell r="A17118">
            <v>918006</v>
          </cell>
          <cell r="B17118" t="str">
            <v>LAV.54x44 GRIS S/CANASTILLA</v>
          </cell>
        </row>
        <row r="17119">
          <cell r="A17119">
            <v>918014</v>
          </cell>
          <cell r="B17119" t="str">
            <v>LAVADERO PLASTICO DE 50X42 BLANCO EFECTO GRANITO INCLUYE VALVULA</v>
          </cell>
          <cell r="C17119">
            <v>15</v>
          </cell>
        </row>
        <row r="17120">
          <cell r="A17120">
            <v>918015</v>
          </cell>
          <cell r="B17120" t="str">
            <v>LAVADERO PLASTICO DE 60X46 BLANCO INCLUYE VALVULA</v>
          </cell>
          <cell r="C17120">
            <v>23</v>
          </cell>
        </row>
        <row r="17121">
          <cell r="A17121">
            <v>918016</v>
          </cell>
          <cell r="B17121" t="str">
            <v>LAVADERO PLASTICO DE 60X60 BLANCO INCLUYE VALVULA</v>
          </cell>
          <cell r="C17121">
            <v>59</v>
          </cell>
        </row>
        <row r="17122">
          <cell r="A17122">
            <v>918017</v>
          </cell>
          <cell r="B17122" t="str">
            <v>LAVADERO PLAST.60X46 BLANCO C/FLAUTA INCL VALVULA</v>
          </cell>
          <cell r="C17122">
            <v>11</v>
          </cell>
        </row>
        <row r="17123">
          <cell r="A17123">
            <v>918018</v>
          </cell>
          <cell r="B17123" t="str">
            <v>LAVADERO PLAST.60X60 BLANCO C/FLAUTA Y TANQUE</v>
          </cell>
          <cell r="C17123">
            <v>3</v>
          </cell>
        </row>
        <row r="17124">
          <cell r="A17124">
            <v>918020</v>
          </cell>
          <cell r="B17124" t="str">
            <v>LAVATRAPERO PLAST.  35X40 BLANCO C/CANAST Y DESAGUE</v>
          </cell>
        </row>
        <row r="17125">
          <cell r="A17125">
            <v>919010</v>
          </cell>
          <cell r="B17125" t="str">
            <v>SOPORTE PLASTICO LAVADERO 60X46</v>
          </cell>
        </row>
        <row r="17126">
          <cell r="A17126">
            <v>919011</v>
          </cell>
          <cell r="B17126" t="str">
            <v>SOPORTE PLASTICO LAVADERO 60X60</v>
          </cell>
        </row>
        <row r="17127">
          <cell r="A17127">
            <v>919012</v>
          </cell>
          <cell r="B17127" t="str">
            <v>REJILLA 4" x 2"C/SOSCO CORRIENTE</v>
          </cell>
        </row>
        <row r="17128">
          <cell r="A17128">
            <v>920205</v>
          </cell>
          <cell r="B17128" t="str">
            <v>KG ALAMBRE GALV BTE C-10.5</v>
          </cell>
        </row>
        <row r="17129">
          <cell r="A17129">
            <v>922001</v>
          </cell>
          <cell r="B17129" t="str">
            <v>MANOMETRO 0-60 LB.</v>
          </cell>
        </row>
        <row r="17130">
          <cell r="A17130">
            <v>922002</v>
          </cell>
          <cell r="B17130" t="str">
            <v>MANOMETRO 0-100 LBS</v>
          </cell>
        </row>
        <row r="17131">
          <cell r="A17131">
            <v>922003</v>
          </cell>
          <cell r="B17131" t="str">
            <v>MANOMETRO 0-80 LB</v>
          </cell>
        </row>
        <row r="17132">
          <cell r="A17132">
            <v>922004</v>
          </cell>
          <cell r="B17132" t="str">
            <v>MANOMETRO 0-150 LBS</v>
          </cell>
        </row>
        <row r="17133">
          <cell r="A17133">
            <v>922005</v>
          </cell>
          <cell r="B17133" t="str">
            <v>MANOMETRO 0-200 LBS</v>
          </cell>
        </row>
        <row r="17134">
          <cell r="A17134">
            <v>922006</v>
          </cell>
          <cell r="B17134" t="str">
            <v>MANOMETRO 0-300 LBS</v>
          </cell>
        </row>
        <row r="17135">
          <cell r="A17135">
            <v>922007</v>
          </cell>
          <cell r="B17135" t="str">
            <v>MANOMETRO 0-500 LBS</v>
          </cell>
        </row>
        <row r="17136">
          <cell r="A17136">
            <v>922008</v>
          </cell>
          <cell r="B17136" t="str">
            <v>MANOMETRO 0-600 LBS</v>
          </cell>
        </row>
        <row r="17137">
          <cell r="A17137">
            <v>922009</v>
          </cell>
          <cell r="B17137" t="str">
            <v>MANOMETRO 0-500 LBS C/GLICERINA</v>
          </cell>
        </row>
        <row r="17138">
          <cell r="A17138">
            <v>924299</v>
          </cell>
          <cell r="B17138" t="str">
            <v>VALV. MARIP 4 CUERPO H.O DISC INOX</v>
          </cell>
        </row>
        <row r="17139">
          <cell r="A17139">
            <v>929941</v>
          </cell>
          <cell r="B17139" t="str">
            <v>MANOMETRO 0-90 LB</v>
          </cell>
        </row>
        <row r="17140">
          <cell r="A17140">
            <v>934010</v>
          </cell>
          <cell r="B17140" t="str">
            <v>UNION 1/2 PVC DRESSER</v>
          </cell>
          <cell r="C17140">
            <v>112</v>
          </cell>
        </row>
        <row r="17141">
          <cell r="A17141">
            <v>934020</v>
          </cell>
          <cell r="B17141" t="str">
            <v>UNION 3/4 PVC DRESSER</v>
          </cell>
        </row>
        <row r="17142">
          <cell r="A17142">
            <v>934030</v>
          </cell>
          <cell r="B17142" t="str">
            <v>UNION 1 PVC DRESSER</v>
          </cell>
          <cell r="C17142">
            <v>24</v>
          </cell>
        </row>
        <row r="17143">
          <cell r="A17143">
            <v>934040</v>
          </cell>
          <cell r="B17143" t="str">
            <v>UNION 1 1/4 PVC DRESSER</v>
          </cell>
        </row>
        <row r="17144">
          <cell r="A17144">
            <v>934050</v>
          </cell>
          <cell r="B17144" t="str">
            <v>UNION 1 1/2 PVC DRESSER</v>
          </cell>
          <cell r="C17144">
            <v>10</v>
          </cell>
        </row>
        <row r="17145">
          <cell r="A17145">
            <v>934060</v>
          </cell>
          <cell r="B17145" t="str">
            <v>UNION 2 PVC DRESSER</v>
          </cell>
        </row>
        <row r="17146">
          <cell r="A17146">
            <v>934070</v>
          </cell>
          <cell r="B17146" t="str">
            <v>UNION 2 1/2  PVC DRESSER</v>
          </cell>
          <cell r="C17146">
            <v>4</v>
          </cell>
        </row>
        <row r="17147">
          <cell r="A17147">
            <v>934080</v>
          </cell>
          <cell r="B17147" t="str">
            <v>UNION 3 PVC DRESSER</v>
          </cell>
          <cell r="C17147">
            <v>11</v>
          </cell>
        </row>
        <row r="17148">
          <cell r="A17148">
            <v>934090</v>
          </cell>
          <cell r="B17148" t="str">
            <v>UNION 4 PVC DRESSER</v>
          </cell>
          <cell r="C17148">
            <v>9</v>
          </cell>
        </row>
        <row r="17149">
          <cell r="A17149">
            <v>934095</v>
          </cell>
          <cell r="B17149" t="str">
            <v>UNION 6 PVC DRESSER</v>
          </cell>
        </row>
        <row r="17150">
          <cell r="A17150">
            <v>934230</v>
          </cell>
          <cell r="B17150" t="str">
            <v>FAUH025 - UNION 1 H.F. DRESSER</v>
          </cell>
          <cell r="C17150">
            <v>11</v>
          </cell>
        </row>
        <row r="17151">
          <cell r="A17151">
            <v>934240</v>
          </cell>
          <cell r="B17151" t="str">
            <v>FAUH032 - UNION 1 1/4 H.F. DRESSER</v>
          </cell>
          <cell r="C17151">
            <v>19</v>
          </cell>
        </row>
        <row r="17152">
          <cell r="A17152">
            <v>934250</v>
          </cell>
          <cell r="B17152" t="str">
            <v>FAUH038 - UNION 1 1/2 H.F. DRESSER</v>
          </cell>
          <cell r="C17152">
            <v>3</v>
          </cell>
        </row>
        <row r="17153">
          <cell r="A17153">
            <v>934260</v>
          </cell>
          <cell r="B17153" t="str">
            <v>FAUH050 - UNION 2 H.F. DRESSER</v>
          </cell>
        </row>
        <row r="17154">
          <cell r="A17154">
            <v>934270</v>
          </cell>
          <cell r="B17154" t="str">
            <v>FAFH063 - UNION 2 1/2 H.F. DRESSER</v>
          </cell>
        </row>
        <row r="17155">
          <cell r="A17155">
            <v>934280</v>
          </cell>
          <cell r="B17155" t="str">
            <v>FAFH075 - UNION 3 H.F. DRESSER</v>
          </cell>
        </row>
        <row r="17156">
          <cell r="A17156">
            <v>934290</v>
          </cell>
          <cell r="B17156" t="str">
            <v>FAFH100 - UNION 4 H.F. DRESSER</v>
          </cell>
        </row>
        <row r="17157">
          <cell r="A17157">
            <v>934292</v>
          </cell>
          <cell r="B17157" t="str">
            <v>FAFH150 - UNION 6 H.F. DRESSER</v>
          </cell>
          <cell r="C17157">
            <v>1</v>
          </cell>
        </row>
        <row r="17158">
          <cell r="A17158">
            <v>934293</v>
          </cell>
          <cell r="B17158" t="str">
            <v>FAFH200 - UNION 8 H.F. DRESSER</v>
          </cell>
        </row>
        <row r="17159">
          <cell r="A17159">
            <v>934298</v>
          </cell>
          <cell r="B17159" t="str">
            <v>FAFH300 - UNION 12 H.F. DRESSER</v>
          </cell>
        </row>
        <row r="17160">
          <cell r="A17160">
            <v>934299</v>
          </cell>
          <cell r="B17160" t="str">
            <v>MEDIDOR DE VELOCIDAD ATLANTIS CHORRO UNICO C/R160</v>
          </cell>
        </row>
        <row r="17161">
          <cell r="A17161">
            <v>934300</v>
          </cell>
          <cell r="B17161" t="str">
            <v>GACA025- VALVULA REDUCTORA DE PRESION 1"</v>
          </cell>
        </row>
        <row r="17162">
          <cell r="A17162">
            <v>940100</v>
          </cell>
          <cell r="B17162" t="str">
            <v>PERFIL PERIMETRAL MADERA OSCURO PAQ X 10 UND</v>
          </cell>
        </row>
        <row r="17163">
          <cell r="A17163">
            <v>940101</v>
          </cell>
          <cell r="B17163" t="str">
            <v>CAJILLA P/1 MED.SEN.INT.</v>
          </cell>
        </row>
        <row r="17164">
          <cell r="A17164">
            <v>940102</v>
          </cell>
          <cell r="B17164" t="str">
            <v>CAJILLA P/2 MED.SEN.INT.</v>
          </cell>
        </row>
        <row r="17165">
          <cell r="A17165">
            <v>940103</v>
          </cell>
          <cell r="B17165" t="str">
            <v>CAJILLA P/3 MED.SEN.INT.</v>
          </cell>
        </row>
        <row r="17166">
          <cell r="A17166">
            <v>940104</v>
          </cell>
          <cell r="B17166" t="str">
            <v>CAJILLA P/4 MED.SEN.INT.</v>
          </cell>
        </row>
        <row r="17167">
          <cell r="A17167">
            <v>940105</v>
          </cell>
          <cell r="B17167" t="str">
            <v>CAJILLA P/5 MED.SEN.INT</v>
          </cell>
        </row>
        <row r="17168">
          <cell r="A17168">
            <v>940106</v>
          </cell>
          <cell r="B17168" t="str">
            <v>CAJILLA P/1 MED.SEN.EXT.</v>
          </cell>
        </row>
        <row r="17169">
          <cell r="A17169">
            <v>940107</v>
          </cell>
          <cell r="B17169" t="str">
            <v>CAJILLA P/2 MED.SEN.EXT.</v>
          </cell>
        </row>
        <row r="17170">
          <cell r="A17170">
            <v>940108</v>
          </cell>
          <cell r="B17170" t="str">
            <v>CAJILLA P/3 MED.SEN.EXT.</v>
          </cell>
        </row>
        <row r="17171">
          <cell r="A17171">
            <v>940109</v>
          </cell>
          <cell r="B17171" t="str">
            <v>CAJILLA P/4 MED.SEN.EXT.</v>
          </cell>
        </row>
        <row r="17172">
          <cell r="A17172">
            <v>940110</v>
          </cell>
          <cell r="B17172" t="str">
            <v>CAJILLA P/5 MED.SEN.EXT.</v>
          </cell>
        </row>
        <row r="17173">
          <cell r="A17173">
            <v>940111</v>
          </cell>
          <cell r="B17173" t="str">
            <v>VIDRIO PARA CAJILLA 4 MEDIDORES</v>
          </cell>
        </row>
        <row r="17174">
          <cell r="A17174">
            <v>940112</v>
          </cell>
          <cell r="B17174" t="str">
            <v>VIDRIO PARA CAJILLA 2 MEDIDORES</v>
          </cell>
        </row>
        <row r="17175">
          <cell r="A17175">
            <v>940113</v>
          </cell>
          <cell r="B17175" t="str">
            <v>CAJILLA P/1 MED INT. CERTIFICADA EAAB NP-006</v>
          </cell>
        </row>
        <row r="17176">
          <cell r="A17176">
            <v>940114</v>
          </cell>
          <cell r="B17176" t="str">
            <v>CAJILLA P/2 MED INT. CERTIFICADA EAAB NP-006</v>
          </cell>
        </row>
        <row r="17177">
          <cell r="A17177">
            <v>940115</v>
          </cell>
          <cell r="B17177" t="str">
            <v>CAJILLA P/3 MED INT. CERTIFICADA EAAB NP-006</v>
          </cell>
        </row>
        <row r="17178">
          <cell r="A17178">
            <v>940116</v>
          </cell>
          <cell r="B17178" t="str">
            <v>CAJILLA P/4 MED INT. CERTIFICADA EAAB NP-006</v>
          </cell>
        </row>
        <row r="17179">
          <cell r="A17179">
            <v>940117</v>
          </cell>
          <cell r="B17179" t="str">
            <v>CAJILLA P/5 MED INT. CERTIFICADA EAAB NP-006</v>
          </cell>
        </row>
        <row r="17180">
          <cell r="A17180">
            <v>940118</v>
          </cell>
          <cell r="B17180" t="str">
            <v>CAJILLA P/6 MED INT. CERTIFICADA EAAB NP-006</v>
          </cell>
        </row>
        <row r="17181">
          <cell r="A17181">
            <v>940119</v>
          </cell>
          <cell r="B17181" t="str">
            <v>CAJILLA P/1 MED EXT. CERTIFICADA EAAB NP-006</v>
          </cell>
        </row>
        <row r="17182">
          <cell r="A17182">
            <v>940120</v>
          </cell>
          <cell r="B17182" t="str">
            <v>ACEITE PARA ROSCAR SULTEX GALON</v>
          </cell>
        </row>
        <row r="17183">
          <cell r="A17183">
            <v>940121</v>
          </cell>
          <cell r="B17183" t="str">
            <v>ACEITE PARA ROSCAR SULTEX CUÑETE</v>
          </cell>
        </row>
        <row r="17184">
          <cell r="A17184">
            <v>940122</v>
          </cell>
          <cell r="B17184" t="str">
            <v>CAJILLA P/2 MED EXT. CERTIFICADA EAAB NP-006</v>
          </cell>
        </row>
        <row r="17185">
          <cell r="A17185">
            <v>940123</v>
          </cell>
          <cell r="B17185" t="str">
            <v>CAJILLA P/3 MED EXT. CERTIFICADA EAAB NP-006</v>
          </cell>
        </row>
        <row r="17186">
          <cell r="A17186">
            <v>940124</v>
          </cell>
          <cell r="B17186" t="str">
            <v>CAJILLA P/4 MED EXT. CERTIFICADA EAAB NP-006</v>
          </cell>
          <cell r="C17186">
            <v>2</v>
          </cell>
        </row>
        <row r="17187">
          <cell r="A17187">
            <v>940125</v>
          </cell>
          <cell r="B17187" t="str">
            <v>CAJILLA P/5 MED EXT. CERTIFICADA EAAB NP-006</v>
          </cell>
        </row>
        <row r="17188">
          <cell r="A17188">
            <v>940126</v>
          </cell>
          <cell r="B17188" t="str">
            <v>CAJILLA P/6 MED EXT. CERTIFICADA EAAB NP-006</v>
          </cell>
        </row>
        <row r="17189">
          <cell r="A17189">
            <v>940150</v>
          </cell>
          <cell r="B17189" t="str">
            <v>SIAMESA COMPLETA BRONCE (CHEQUE/ESCUDO)-NORMA</v>
          </cell>
        </row>
        <row r="17190">
          <cell r="A17190">
            <v>940151</v>
          </cell>
          <cell r="B17190" t="str">
            <v>TUBO 8" PVC SCH 80 USA</v>
          </cell>
          <cell r="C17190">
            <v>14</v>
          </cell>
        </row>
        <row r="17191">
          <cell r="A17191">
            <v>940152</v>
          </cell>
          <cell r="B17191" t="str">
            <v>CODO 8 PVC SCH 80 USA</v>
          </cell>
        </row>
        <row r="17192">
          <cell r="A17192">
            <v>940153</v>
          </cell>
          <cell r="B17192" t="str">
            <v>UNION 8 PVC SCH 80 USA</v>
          </cell>
        </row>
        <row r="17193">
          <cell r="A17193">
            <v>940154</v>
          </cell>
          <cell r="B17193" t="str">
            <v>TEE 8 PVC SCH 80 USA</v>
          </cell>
        </row>
        <row r="17194">
          <cell r="A17194">
            <v>940155</v>
          </cell>
          <cell r="B17194" t="str">
            <v>CODO 6 PVC SCH 80 USA</v>
          </cell>
        </row>
        <row r="17195">
          <cell r="A17195">
            <v>940160</v>
          </cell>
          <cell r="B17195" t="str">
            <v>MOTOBOMBA DISEL 9HP 2X2 630LT</v>
          </cell>
          <cell r="C17195">
            <v>1</v>
          </cell>
        </row>
        <row r="17196">
          <cell r="A17196">
            <v>940161</v>
          </cell>
          <cell r="B17196" t="str">
            <v>""COMPRESOR 2</v>
          </cell>
          <cell r="C17196">
            <v>1</v>
          </cell>
        </row>
        <row r="17197">
          <cell r="A17197">
            <v>940162</v>
          </cell>
          <cell r="B17197" t="str">
            <v>COMPRESOR SEMI IND 1 HP 40 LTS 115 PSI</v>
          </cell>
          <cell r="C17197">
            <v>1</v>
          </cell>
        </row>
        <row r="17198">
          <cell r="A17198">
            <v>940163</v>
          </cell>
          <cell r="B17198" t="str">
            <v>MOTOBOMBA DIESEL 4 HP 3X3</v>
          </cell>
          <cell r="C17198">
            <v>1</v>
          </cell>
        </row>
        <row r="17199">
          <cell r="A17199">
            <v>940164</v>
          </cell>
          <cell r="B17199" t="str">
            <v>GENERADOR  A GASOLINA 950W</v>
          </cell>
          <cell r="C17199">
            <v>1</v>
          </cell>
        </row>
        <row r="17200">
          <cell r="A17200">
            <v>940165</v>
          </cell>
          <cell r="B17200" t="str">
            <v>FUMIGADORA ESTACIONARIAS A GASOLINA</v>
          </cell>
        </row>
        <row r="17201">
          <cell r="A17201">
            <v>940166</v>
          </cell>
          <cell r="B17201" t="str">
            <v>""MOTOR TRIFASICO 5</v>
          </cell>
          <cell r="C17201">
            <v>1</v>
          </cell>
        </row>
        <row r="17202">
          <cell r="A17202">
            <v>940167</v>
          </cell>
          <cell r="B17202" t="str">
            <v>MOTOR ELECT. MONO 1 HP ALTA</v>
          </cell>
          <cell r="C17202">
            <v>1</v>
          </cell>
        </row>
        <row r="17203">
          <cell r="A17203">
            <v>940168</v>
          </cell>
          <cell r="B17203" t="str">
            <v>MOTOR ELECT. MONO 2 HP LATA</v>
          </cell>
          <cell r="C17203">
            <v>1</v>
          </cell>
        </row>
        <row r="17204">
          <cell r="A17204">
            <v>940169</v>
          </cell>
          <cell r="B17204" t="str">
            <v>GATO BOTELLA 50 LT</v>
          </cell>
        </row>
        <row r="17205">
          <cell r="A17205">
            <v>940170</v>
          </cell>
          <cell r="B17205" t="str">
            <v>PRENSA BANCO BASE GIRATORIA N.5</v>
          </cell>
          <cell r="C17205">
            <v>1</v>
          </cell>
        </row>
        <row r="17206">
          <cell r="A17206">
            <v>940171</v>
          </cell>
          <cell r="B17206" t="str">
            <v>PRENSA BANCO BASE GIRATORIA N.6</v>
          </cell>
          <cell r="C17206">
            <v>1</v>
          </cell>
        </row>
        <row r="17207">
          <cell r="A17207">
            <v>940172</v>
          </cell>
          <cell r="B17207" t="str">
            <v>COMPRESOR 2.0 HP 115 PSI 40LT 360 RPM</v>
          </cell>
        </row>
        <row r="17208">
          <cell r="A17208">
            <v>940174</v>
          </cell>
          <cell r="B17208" t="str">
            <v>REGISTRO BOLA 3 HYDROSFER</v>
          </cell>
        </row>
        <row r="17209">
          <cell r="A17209">
            <v>940196</v>
          </cell>
          <cell r="B17209" t="str">
            <v>REJILLA 4X2 C/S ALUMINIO</v>
          </cell>
        </row>
        <row r="17210">
          <cell r="A17210">
            <v>940201</v>
          </cell>
          <cell r="B17210" t="str">
            <v>TRAGANTE CUPULA 4X3 ALUMINIO</v>
          </cell>
          <cell r="C17210">
            <v>4</v>
          </cell>
        </row>
        <row r="17211">
          <cell r="A17211">
            <v>940204</v>
          </cell>
          <cell r="B17211" t="str">
            <v>TRAGANTE CUPULA 3X2 ALUMINIO</v>
          </cell>
          <cell r="C17211">
            <v>33</v>
          </cell>
        </row>
        <row r="17212">
          <cell r="A17212">
            <v>940205</v>
          </cell>
          <cell r="B17212" t="str">
            <v>REJILLA VENT. 15X15 ALUMINIO</v>
          </cell>
        </row>
        <row r="17213">
          <cell r="A17213">
            <v>940206</v>
          </cell>
          <cell r="B17213" t="str">
            <v>REJILLA VENT. 25X25 ALUMINIO</v>
          </cell>
        </row>
        <row r="17214">
          <cell r="A17214">
            <v>940232</v>
          </cell>
          <cell r="B17214" t="str">
            <v>NIPLE RANURADO 1 1/2 X 8 PULGADAS</v>
          </cell>
        </row>
        <row r="17215">
          <cell r="A17215">
            <v>940233</v>
          </cell>
          <cell r="B17215" t="str">
            <v>NIPLE RANURADO 2 1/2 X 0.30</v>
          </cell>
        </row>
        <row r="17216">
          <cell r="A17216">
            <v>940234</v>
          </cell>
          <cell r="B17216" t="str">
            <v>NIPLE RANURADO 2 1/2 X 8 PULGADAS</v>
          </cell>
        </row>
        <row r="17217">
          <cell r="A17217">
            <v>940246</v>
          </cell>
          <cell r="B17217" t="str">
            <v>NIPLE RANURADO 3 X 0.12</v>
          </cell>
        </row>
        <row r="17218">
          <cell r="A17218">
            <v>940247</v>
          </cell>
          <cell r="B17218" t="str">
            <v>NIPLE RANURADO 3 X 0.30</v>
          </cell>
        </row>
        <row r="17219">
          <cell r="A17219">
            <v>940250</v>
          </cell>
          <cell r="B17219" t="str">
            <v>NIPLE RANURADO 3 X 3.80</v>
          </cell>
        </row>
        <row r="17220">
          <cell r="A17220">
            <v>940259</v>
          </cell>
          <cell r="B17220" t="str">
            <v>NIPLE RANURADO 4 X 0.30</v>
          </cell>
        </row>
        <row r="17221">
          <cell r="A17221">
            <v>940263</v>
          </cell>
          <cell r="B17221" t="str">
            <v>NIPLE RANURADO 4 X 3.50</v>
          </cell>
        </row>
        <row r="17222">
          <cell r="A17222">
            <v>940272</v>
          </cell>
          <cell r="B17222" t="str">
            <v>NIPLE ROSCADO 1 1/2 X 0.12</v>
          </cell>
        </row>
        <row r="17223">
          <cell r="A17223">
            <v>940273</v>
          </cell>
          <cell r="B17223" t="str">
            <v>NIPLE ROSCADO 1 1/2 X 0.30</v>
          </cell>
        </row>
        <row r="17224">
          <cell r="A17224">
            <v>940280</v>
          </cell>
          <cell r="B17224" t="str">
            <v>NIPLE ROSCADO 1 1/2 X 2.10</v>
          </cell>
        </row>
        <row r="17225">
          <cell r="A17225">
            <v>940361</v>
          </cell>
          <cell r="B17225" t="str">
            <v>VINIPLUS ROJO  EMOCION GL. T1</v>
          </cell>
          <cell r="C17225">
            <v>1</v>
          </cell>
        </row>
        <row r="17226">
          <cell r="A17226">
            <v>940362</v>
          </cell>
          <cell r="B17226" t="str">
            <v>VINIPLUS BLANCO ALMENDRA GL. T1</v>
          </cell>
          <cell r="C17226">
            <v>2</v>
          </cell>
        </row>
        <row r="17227">
          <cell r="A17227">
            <v>940363</v>
          </cell>
          <cell r="B17227" t="str">
            <v>VINIPLUS BLANCO HUESO GL. T1</v>
          </cell>
          <cell r="C17227">
            <v>1</v>
          </cell>
        </row>
        <row r="17228">
          <cell r="A17228">
            <v>940364</v>
          </cell>
          <cell r="B17228" t="str">
            <v>VINIPLUS CHAMPAÑA GL. T1</v>
          </cell>
          <cell r="C17228">
            <v>2</v>
          </cell>
        </row>
        <row r="17229">
          <cell r="A17229">
            <v>940365</v>
          </cell>
          <cell r="B17229" t="str">
            <v>VINIPLUS TRIGO GL. T1</v>
          </cell>
          <cell r="C17229">
            <v>2</v>
          </cell>
        </row>
        <row r="17230">
          <cell r="A17230">
            <v>940366</v>
          </cell>
          <cell r="B17230" t="str">
            <v>VINIPLUS TERRACOTA GL. T1</v>
          </cell>
          <cell r="C17230">
            <v>2</v>
          </cell>
        </row>
        <row r="17231">
          <cell r="A17231">
            <v>940367</v>
          </cell>
          <cell r="B17231" t="str">
            <v>VINIPLUS LILA GL. T1</v>
          </cell>
          <cell r="C17231">
            <v>1</v>
          </cell>
        </row>
        <row r="17232">
          <cell r="A17232">
            <v>940369</v>
          </cell>
          <cell r="B17232" t="str">
            <v>VINIPLUS CREMA CLARO  GL. T1</v>
          </cell>
          <cell r="C17232">
            <v>1</v>
          </cell>
        </row>
        <row r="17233">
          <cell r="A17233">
            <v>940370</v>
          </cell>
          <cell r="B17233" t="str">
            <v>VINIL MAX BLANCO GL. T3</v>
          </cell>
          <cell r="C17233">
            <v>2</v>
          </cell>
        </row>
        <row r="17234">
          <cell r="A17234">
            <v>940371</v>
          </cell>
          <cell r="B17234" t="str">
            <v>VINILATEX BLANCO GL. T2</v>
          </cell>
          <cell r="C17234">
            <v>1</v>
          </cell>
        </row>
        <row r="17235">
          <cell r="A17235">
            <v>940372</v>
          </cell>
          <cell r="B17235" t="str">
            <v>VINILATEX SOL RADIANTE GL. T2</v>
          </cell>
        </row>
        <row r="17236">
          <cell r="A17236">
            <v>940373</v>
          </cell>
          <cell r="B17236" t="str">
            <v>VINILATEX VERDE  OTOÑO GL. T2</v>
          </cell>
          <cell r="C17236">
            <v>1</v>
          </cell>
        </row>
        <row r="17237">
          <cell r="A17237">
            <v>940374</v>
          </cell>
          <cell r="B17237" t="str">
            <v>ECORECOL BERRY GL.</v>
          </cell>
        </row>
        <row r="17238">
          <cell r="A17238">
            <v>940375</v>
          </cell>
          <cell r="B17238" t="str">
            <v>ECORECOL ORQUIDEA GL.</v>
          </cell>
        </row>
        <row r="17239">
          <cell r="A17239">
            <v>940377</v>
          </cell>
          <cell r="B17239" t="str">
            <v>ECORECOL AMARILLO LIMON  GL.</v>
          </cell>
        </row>
        <row r="17240">
          <cell r="A17240">
            <v>940379</v>
          </cell>
          <cell r="B17240" t="str">
            <v>COCINA INTEGRAL 1.60 MT. GAS COMPLETA</v>
          </cell>
        </row>
        <row r="17241">
          <cell r="A17241">
            <v>940398</v>
          </cell>
          <cell r="B17241" t="str">
            <v>JGO RACHET STANLEY 1/4 A 1 1/4</v>
          </cell>
        </row>
        <row r="17242">
          <cell r="A17242">
            <v>940399</v>
          </cell>
          <cell r="B17242" t="str">
            <v>JUEGO ESCOBILLAS P/ROSCADORA ROPOWER50</v>
          </cell>
        </row>
        <row r="17243">
          <cell r="A17243">
            <v>940400</v>
          </cell>
          <cell r="B17243" t="str">
            <v>""VALVULA ANTIREFLUJO 4"""</v>
          </cell>
        </row>
        <row r="17244">
          <cell r="A17244">
            <v>940401</v>
          </cell>
          <cell r="B17244" t="str">
            <v>CAJA MET. 4X4 (2400)</v>
          </cell>
        </row>
        <row r="17245">
          <cell r="A17245">
            <v>940402</v>
          </cell>
          <cell r="B17245" t="str">
            <v>CAJA MET. OCTAGONAL</v>
          </cell>
        </row>
        <row r="17246">
          <cell r="A17246">
            <v>940403</v>
          </cell>
          <cell r="B17246" t="str">
            <v>SUPLEMENTO P/CAJA MET. 4X4 (2400)</v>
          </cell>
        </row>
        <row r="17247">
          <cell r="A17247">
            <v>940404</v>
          </cell>
          <cell r="B17247" t="str">
            <v>CAJA MET. 5800</v>
          </cell>
        </row>
        <row r="17248">
          <cell r="A17248">
            <v>940405</v>
          </cell>
          <cell r="B17248" t="str">
            <v>PIEDRA PARA ESMERIL 5X36MM PABSA</v>
          </cell>
        </row>
        <row r="17249">
          <cell r="A17249">
            <v>940406</v>
          </cell>
          <cell r="B17249" t="str">
            <v>PIEDRA PARA ESMERIL 6X36MM PABSA</v>
          </cell>
        </row>
        <row r="17250">
          <cell r="A17250">
            <v>940407</v>
          </cell>
          <cell r="B17250" t="str">
            <v>PIEDRA PARA ESMERIL 5X36MM ABACOL</v>
          </cell>
        </row>
        <row r="17251">
          <cell r="A17251">
            <v>940408</v>
          </cell>
          <cell r="B17251" t="str">
            <v>PIEDRA PARA ESMERIL 6X36MM ABACOL</v>
          </cell>
        </row>
        <row r="17252">
          <cell r="A17252">
            <v>940409</v>
          </cell>
          <cell r="B17252" t="str">
            <v>DISCO CORTE METAL 7X1/8 C.24 PABSA</v>
          </cell>
        </row>
        <row r="17253">
          <cell r="A17253">
            <v>940410</v>
          </cell>
          <cell r="B17253" t="str">
            <v>DISCO CORTE METAL 9X1/8 C.24 PABSA</v>
          </cell>
        </row>
        <row r="17254">
          <cell r="A17254">
            <v>940411</v>
          </cell>
          <cell r="B17254" t="str">
            <v>DISCO CORTE METAL 9 1/2X1/8 C.24 PABSA</v>
          </cell>
        </row>
        <row r="17255">
          <cell r="A17255">
            <v>940412</v>
          </cell>
          <cell r="B17255" t="str">
            <v>DISCO CORTE METAL 7X1/8 ABRACOL</v>
          </cell>
        </row>
        <row r="17256">
          <cell r="A17256">
            <v>940413</v>
          </cell>
          <cell r="B17256" t="str">
            <v>DISCO CORTE METAL 9X1/8 C.24 ABRACOL</v>
          </cell>
        </row>
        <row r="17257">
          <cell r="A17257">
            <v>940414</v>
          </cell>
          <cell r="B17257" t="str">
            <v>DISCO CORTE METAL 9X1/4 PREMIER CARBO</v>
          </cell>
        </row>
        <row r="17258">
          <cell r="A17258">
            <v>940415</v>
          </cell>
          <cell r="B17258" t="str">
            <v>""ROLLO LIJA 200X50000 CAL 50 8"""</v>
          </cell>
        </row>
        <row r="17259">
          <cell r="A17259">
            <v>940416</v>
          </cell>
          <cell r="B17259" t="str">
            <v>""ROLLO LIJA 200X50000 CAL 60 8"""</v>
          </cell>
        </row>
        <row r="17260">
          <cell r="A17260">
            <v>940417</v>
          </cell>
          <cell r="B17260" t="str">
            <v>""ROLLO LIJA 200X50000 CAL 100 8"""</v>
          </cell>
        </row>
        <row r="17261">
          <cell r="A17261">
            <v>940418</v>
          </cell>
          <cell r="B17261" t="str">
            <v>""ROLLO LIJA 150X25000 GRANO 60 6"""</v>
          </cell>
        </row>
        <row r="17262">
          <cell r="A17262">
            <v>940419</v>
          </cell>
          <cell r="B17262" t="str">
            <v>""ROLLO LIJA 150X25000 GRANO 100 6"""</v>
          </cell>
        </row>
        <row r="17263">
          <cell r="A17263">
            <v>940420</v>
          </cell>
          <cell r="B17263" t="str">
            <v>""ROLLO LIJA 100X25000 GRANO 36 4"""</v>
          </cell>
        </row>
        <row r="17264">
          <cell r="A17264">
            <v>940421</v>
          </cell>
          <cell r="B17264" t="str">
            <v>""ROLLO LIJA 100X25000 GRANO 120 4"""</v>
          </cell>
        </row>
        <row r="17265">
          <cell r="A17265">
            <v>940422</v>
          </cell>
          <cell r="B17265" t="str">
            <v>""ROLLO LIJA GRANO 40 4"" 100 MTS"</v>
          </cell>
        </row>
        <row r="17266">
          <cell r="A17266">
            <v>940423</v>
          </cell>
          <cell r="B17266" t="str">
            <v>""ROLLO 79 CALIBRE 150 4"" CARBODURUM"</v>
          </cell>
        </row>
        <row r="17267">
          <cell r="A17267">
            <v>940424</v>
          </cell>
          <cell r="B17267" t="str">
            <v>""ROLLO 79 CALIBRE 180 4"" CARBODURUM"</v>
          </cell>
        </row>
        <row r="17268">
          <cell r="A17268">
            <v>940425</v>
          </cell>
          <cell r="B17268" t="str">
            <v>""ROLLO 79 CALIBRE 100 4"" CARBODURUM"</v>
          </cell>
        </row>
        <row r="17269">
          <cell r="A17269">
            <v>940426</v>
          </cell>
          <cell r="B17269" t="str">
            <v>""PIEDRA PARA ESMERIL 8""X32MM PABSA"</v>
          </cell>
        </row>
        <row r="17270">
          <cell r="A17270">
            <v>940427</v>
          </cell>
          <cell r="B17270" t="str">
            <v>""PIEDRA PARA ESMERIL 8""X25MM PABSA"</v>
          </cell>
        </row>
        <row r="17271">
          <cell r="A17271">
            <v>940428</v>
          </cell>
          <cell r="B17271" t="str">
            <v>CERRADURA SOBREPONER PUERTA GATO</v>
          </cell>
        </row>
        <row r="17272">
          <cell r="A17272">
            <v>940429</v>
          </cell>
          <cell r="B17272" t="str">
            <v>PORTACANDADO SEGUREX</v>
          </cell>
          <cell r="C17272">
            <v>9</v>
          </cell>
        </row>
        <row r="17273">
          <cell r="A17273">
            <v>940430</v>
          </cell>
          <cell r="B17273" t="str">
            <v>""PIEDRA PARA ESMERIL 8""X32MM ABRACOL"</v>
          </cell>
        </row>
        <row r="17274">
          <cell r="A17274">
            <v>940431</v>
          </cell>
          <cell r="B17274" t="str">
            <v>SILICONA 280 GR. TRANSPARENTE HERCULES</v>
          </cell>
        </row>
        <row r="17275">
          <cell r="A17275">
            <v>940433</v>
          </cell>
          <cell r="B17275" t="str">
            <v>CERRADURA ALCOBA GOLFO</v>
          </cell>
        </row>
        <row r="17276">
          <cell r="A17276">
            <v>940434</v>
          </cell>
          <cell r="B17276" t="str">
            <v>TEE 3 INOX ROSC</v>
          </cell>
        </row>
        <row r="17277">
          <cell r="A17277">
            <v>940435</v>
          </cell>
          <cell r="B17277" t="str">
            <v>VAL. CORTINA 3 AC FLANCH X 150</v>
          </cell>
        </row>
        <row r="17278">
          <cell r="A17278">
            <v>940436</v>
          </cell>
          <cell r="B17278" t="str">
            <v>ADAPT H 2 1/2 CPVC SCH 80 USA 9835-025</v>
          </cell>
        </row>
        <row r="17279">
          <cell r="A17279">
            <v>940437</v>
          </cell>
          <cell r="B17279" t="str">
            <v>ADAPT H 3 CPVC SCH 80 USA</v>
          </cell>
        </row>
        <row r="17280">
          <cell r="A17280">
            <v>940442</v>
          </cell>
          <cell r="B17280" t="str">
            <v>DUCHA BOCCHERINI</v>
          </cell>
          <cell r="C17280">
            <v>1</v>
          </cell>
        </row>
        <row r="17281">
          <cell r="A17281">
            <v>940443</v>
          </cell>
          <cell r="B17281" t="str">
            <v>DUCHA RIOPLAST</v>
          </cell>
        </row>
        <row r="17282">
          <cell r="A17282">
            <v>940444</v>
          </cell>
          <cell r="B17282" t="str">
            <v>""LIMA RABO RUNCHO MANGO 10"" UYUSTOOLS"</v>
          </cell>
          <cell r="C17282">
            <v>4</v>
          </cell>
        </row>
        <row r="17283">
          <cell r="A17283">
            <v>940452</v>
          </cell>
          <cell r="B17283" t="str">
            <v>CERRADURA SOBREPONER PUERTA ABIT IZQ.</v>
          </cell>
          <cell r="C17283">
            <v>1</v>
          </cell>
        </row>
        <row r="17284">
          <cell r="A17284">
            <v>940454</v>
          </cell>
          <cell r="B17284" t="str">
            <v>DISCO CONCRETO 7X1/8X7/8 DISCOVER TOOLS</v>
          </cell>
          <cell r="C17284">
            <v>11</v>
          </cell>
        </row>
        <row r="17285">
          <cell r="A17285">
            <v>940455</v>
          </cell>
          <cell r="B17285" t="str">
            <v>DISCO CONCRETO 7X1/8X7/8 DEWALT</v>
          </cell>
          <cell r="C17285">
            <v>6</v>
          </cell>
        </row>
        <row r="17286">
          <cell r="A17286">
            <v>940456</v>
          </cell>
          <cell r="B17286" t="str">
            <v>DISCO CONCRETO 7X1/8X7/8 FITOOLS</v>
          </cell>
          <cell r="C17286">
            <v>2</v>
          </cell>
        </row>
        <row r="17287">
          <cell r="A17287">
            <v>940458</v>
          </cell>
          <cell r="B17287" t="str">
            <v>DISCO CONCRETO 9X1/8X7/8 DISCOVER TOOLS</v>
          </cell>
          <cell r="C17287">
            <v>16</v>
          </cell>
        </row>
        <row r="17288">
          <cell r="A17288">
            <v>940459</v>
          </cell>
          <cell r="B17288" t="str">
            <v>DISCO CONCRETO 9X1/8X7/8 DEWALT</v>
          </cell>
          <cell r="C17288">
            <v>11</v>
          </cell>
        </row>
        <row r="17289">
          <cell r="A17289">
            <v>940462</v>
          </cell>
          <cell r="B17289" t="str">
            <v>DISCO METAL 7X1/8X7/8 CARBURUNDUM</v>
          </cell>
          <cell r="C17289">
            <v>2</v>
          </cell>
        </row>
        <row r="17290">
          <cell r="A17290">
            <v>940463</v>
          </cell>
          <cell r="B17290" t="str">
            <v>DISCO METAL 7X1/4X7/8 OMEGA</v>
          </cell>
        </row>
        <row r="17291">
          <cell r="A17291">
            <v>940464</v>
          </cell>
          <cell r="B17291" t="str">
            <v>DISCO METAL 7X1/4X7/8 DISCOVER TOOLS</v>
          </cell>
          <cell r="C17291">
            <v>3</v>
          </cell>
        </row>
        <row r="17292">
          <cell r="A17292">
            <v>940465</v>
          </cell>
          <cell r="B17292" t="str">
            <v>DISCO METAL 7X1/4X7/8 DEWALT</v>
          </cell>
          <cell r="C17292">
            <v>1</v>
          </cell>
        </row>
        <row r="17293">
          <cell r="A17293">
            <v>940467</v>
          </cell>
          <cell r="B17293" t="str">
            <v>CERRADURA VERA F8 DER.</v>
          </cell>
          <cell r="C17293">
            <v>6</v>
          </cell>
        </row>
        <row r="17294">
          <cell r="A17294">
            <v>940468</v>
          </cell>
          <cell r="B17294" t="str">
            <v>METRO ALAMBRE N.10</v>
          </cell>
        </row>
        <row r="17295">
          <cell r="A17295">
            <v>940469</v>
          </cell>
          <cell r="B17295" t="str">
            <v>METRO ALAMBRE DESNUDO N.14</v>
          </cell>
        </row>
        <row r="17296">
          <cell r="A17296">
            <v>940472</v>
          </cell>
          <cell r="B17296" t="str">
            <v>LAVAMANOS ITALBAÑO BLANCO</v>
          </cell>
        </row>
        <row r="17297">
          <cell r="A17297">
            <v>940473</v>
          </cell>
          <cell r="B17297" t="str">
            <v>LAVAMANOS ESCODELA AZUL OSCURO</v>
          </cell>
        </row>
        <row r="17298">
          <cell r="A17298">
            <v>940474</v>
          </cell>
          <cell r="B17298" t="str">
            <v>LAVAMANOS ESCODELA GRIS</v>
          </cell>
        </row>
        <row r="17299">
          <cell r="A17299">
            <v>940475</v>
          </cell>
          <cell r="B17299" t="str">
            <v>LAVAMANOS ESCODELA AZUL CLARO</v>
          </cell>
        </row>
        <row r="17300">
          <cell r="A17300">
            <v>940476</v>
          </cell>
          <cell r="B17300" t="str">
            <v>TAZA ESCODELA AZUL OSCURO</v>
          </cell>
        </row>
        <row r="17301">
          <cell r="A17301">
            <v>940477</v>
          </cell>
          <cell r="B17301" t="str">
            <v>SANITARIO AVANZATO 116</v>
          </cell>
        </row>
        <row r="17302">
          <cell r="A17302">
            <v>940478</v>
          </cell>
          <cell r="B17302" t="str">
            <v>SANITARIO ITALBAÑO VERDE OSCURO</v>
          </cell>
        </row>
        <row r="17303">
          <cell r="A17303">
            <v>940479</v>
          </cell>
          <cell r="B17303" t="str">
            <v>SANITARIO ITALBAÑO BLANCO</v>
          </cell>
        </row>
        <row r="17304">
          <cell r="A17304">
            <v>940480</v>
          </cell>
          <cell r="B17304" t="str">
            <v>PEDESTAL ESCODELA AZUL OSCURO</v>
          </cell>
        </row>
        <row r="17305">
          <cell r="A17305">
            <v>940481</v>
          </cell>
          <cell r="B17305" t="str">
            <v>PEDESTAL AVANZATO 116</v>
          </cell>
        </row>
        <row r="17306">
          <cell r="A17306">
            <v>940482</v>
          </cell>
          <cell r="B17306" t="str">
            <v>PEDESTAL ESCODELA VERDE OSCURO</v>
          </cell>
        </row>
        <row r="17307">
          <cell r="A17307">
            <v>940484</v>
          </cell>
          <cell r="B17307" t="str">
            <v>PEDESTAL ESCODELA GRIS</v>
          </cell>
        </row>
        <row r="17308">
          <cell r="A17308">
            <v>940485</v>
          </cell>
          <cell r="B17308" t="str">
            <v>PEDESTAL ESCODELA BEIGE</v>
          </cell>
        </row>
        <row r="17309">
          <cell r="A17309">
            <v>940490</v>
          </cell>
          <cell r="B17309" t="str">
            <v>ACCE.ALLEGRO BRONCE CORONA 6 PIEZAS</v>
          </cell>
          <cell r="C17309">
            <v>1</v>
          </cell>
        </row>
        <row r="17310">
          <cell r="A17310">
            <v>940491</v>
          </cell>
          <cell r="B17310" t="str">
            <v>MEDIO JUEGO PORC. GRIS ITALBAÑO</v>
          </cell>
        </row>
        <row r="17311">
          <cell r="A17311">
            <v>940492</v>
          </cell>
          <cell r="B17311" t="str">
            <v>MEDIO JUEGO PORC. BLANCO  ITALBAÑO</v>
          </cell>
          <cell r="C17311">
            <v>2</v>
          </cell>
        </row>
        <row r="17312">
          <cell r="A17312">
            <v>940493</v>
          </cell>
          <cell r="B17312" t="str">
            <v>LAVM. AZUL CLARO CORONA</v>
          </cell>
        </row>
        <row r="17313">
          <cell r="A17313">
            <v>940494</v>
          </cell>
          <cell r="B17313" t="str">
            <v>LAVM. AZUL OSCURO CORONA</v>
          </cell>
        </row>
        <row r="17314">
          <cell r="A17314">
            <v>940495</v>
          </cell>
          <cell r="B17314" t="str">
            <v>TAZA AZUL CLARO CORONA</v>
          </cell>
          <cell r="C17314">
            <v>1</v>
          </cell>
        </row>
        <row r="17315">
          <cell r="A17315">
            <v>940496</v>
          </cell>
          <cell r="B17315" t="str">
            <v>TAZA AZUL OSCURO CORONA</v>
          </cell>
        </row>
        <row r="17316">
          <cell r="A17316">
            <v>940497</v>
          </cell>
          <cell r="B17316" t="str">
            <v>TANQUE AZUL OSCURO CORONA</v>
          </cell>
        </row>
        <row r="17317">
          <cell r="A17317">
            <v>940498</v>
          </cell>
          <cell r="B17317" t="str">
            <v>TANQUE AZUL CLARO  CORONA</v>
          </cell>
        </row>
        <row r="17318">
          <cell r="A17318">
            <v>940501</v>
          </cell>
          <cell r="B17318" t="str">
            <v>""VALVULA 3""  H.D. EXT.LISO PVC S/ELASTICO"</v>
          </cell>
        </row>
        <row r="17319">
          <cell r="A17319">
            <v>940502</v>
          </cell>
          <cell r="B17319" t="str">
            <v>REDUCCION COPA H.D. 8X6 EXT.LISO</v>
          </cell>
        </row>
        <row r="17320">
          <cell r="A17320">
            <v>940503</v>
          </cell>
          <cell r="B17320" t="str">
            <v>""VALVULA 4""  H.D. EXT.LISO PVC S/ELASTICO"</v>
          </cell>
        </row>
        <row r="17321">
          <cell r="A17321">
            <v>940504</v>
          </cell>
          <cell r="B17321" t="str">
            <v>TEE H.D. 6X3 EXT.LISO PVC</v>
          </cell>
        </row>
        <row r="17322">
          <cell r="A17322">
            <v>940505</v>
          </cell>
          <cell r="B17322" t="str">
            <v>TEE H.D. 4X3 EXT.LISO PVC</v>
          </cell>
        </row>
        <row r="17323">
          <cell r="A17323">
            <v>940506</v>
          </cell>
          <cell r="B17323" t="str">
            <v>TEE H.D. 6X2 EXT.LISO PVC</v>
          </cell>
        </row>
        <row r="17324">
          <cell r="A17324">
            <v>940507</v>
          </cell>
          <cell r="B17324" t="str">
            <v>""VALVULA 3"" MARIPOSA TIPO WAFER"</v>
          </cell>
        </row>
        <row r="17325">
          <cell r="A17325">
            <v>940508</v>
          </cell>
          <cell r="B17325" t="str">
            <v>GABINETE TIPO I DERECHO INCRUSTAR</v>
          </cell>
        </row>
        <row r="17326">
          <cell r="A17326">
            <v>940509</v>
          </cell>
          <cell r="B17326" t="str">
            <v>""HIDRANTE MILAN 3"" EXT. LISO PVC"</v>
          </cell>
        </row>
        <row r="17327">
          <cell r="A17327">
            <v>940510</v>
          </cell>
          <cell r="B17327" t="str">
            <v>TEE H.D. 8X3 EXT.LISO PVC</v>
          </cell>
        </row>
        <row r="17328">
          <cell r="A17328">
            <v>940511</v>
          </cell>
          <cell r="B17328" t="str">
            <v>""VALVULA 2""  H.D. EXT.LISO PVC S/ELASTICO"</v>
          </cell>
        </row>
        <row r="17329">
          <cell r="A17329">
            <v>940512</v>
          </cell>
          <cell r="B17329" t="str">
            <v>CODO 45º H.D. 4  EXT.LISO PVC</v>
          </cell>
        </row>
        <row r="17330">
          <cell r="A17330">
            <v>940513</v>
          </cell>
          <cell r="B17330" t="str">
            <v>REDUCCION COPA H.D. 8X4 EXT.LISO</v>
          </cell>
        </row>
        <row r="17331">
          <cell r="A17331">
            <v>940514</v>
          </cell>
          <cell r="B17331" t="str">
            <v>REDUCCION COPA H.D. 10X8 EXT.LISO</v>
          </cell>
        </row>
        <row r="17332">
          <cell r="A17332">
            <v>940515</v>
          </cell>
          <cell r="B17332" t="str">
            <v>TEE H.D. 6x6 EXT.LISO PVC</v>
          </cell>
        </row>
        <row r="17333">
          <cell r="A17333">
            <v>940516</v>
          </cell>
          <cell r="B17333" t="str">
            <v>""VALVULA 6""  H.D. EXT.LISO PVC S/ELASTICO"</v>
          </cell>
        </row>
        <row r="17334">
          <cell r="A17334">
            <v>940517</v>
          </cell>
          <cell r="B17334" t="str">
            <v>CRUZ H.D. 4X2 EXT.LISO PVC</v>
          </cell>
        </row>
        <row r="17335">
          <cell r="A17335">
            <v>940518</v>
          </cell>
          <cell r="B17335" t="str">
            <v>""VALVULA 8""  H.D. EXT.LISO PVC S/ELASTICO"</v>
          </cell>
        </row>
        <row r="17336">
          <cell r="A17336">
            <v>940519</v>
          </cell>
          <cell r="B17336" t="str">
            <v>REDUCCION COPA H.D. 3x2 EXT.LISO PVC</v>
          </cell>
        </row>
        <row r="17337">
          <cell r="A17337">
            <v>940520</v>
          </cell>
          <cell r="B17337" t="str">
            <v>TAPON H.D.3 EXT.LISO PVC</v>
          </cell>
        </row>
        <row r="17338">
          <cell r="A17338">
            <v>940521</v>
          </cell>
          <cell r="B17338" t="str">
            <v>TEE H.D. 6X4 EXT.LISO PVC</v>
          </cell>
        </row>
        <row r="17339">
          <cell r="A17339">
            <v>940522</v>
          </cell>
          <cell r="B17339" t="str">
            <v>TEE H.D. 6X6 EXT.LISO PVC</v>
          </cell>
        </row>
        <row r="17340">
          <cell r="A17340">
            <v>940523</v>
          </cell>
          <cell r="B17340" t="str">
            <v>REDUCCION COPA H.D. 6X3 EXT.LISO PVC</v>
          </cell>
        </row>
        <row r="17341">
          <cell r="A17341">
            <v>940524</v>
          </cell>
          <cell r="B17341" t="str">
            <v>CODO 90º H.D. 4  EXT.LISO PVC</v>
          </cell>
        </row>
        <row r="17342">
          <cell r="A17342">
            <v>940525</v>
          </cell>
          <cell r="B17342" t="str">
            <v>REDUCCION H.D. 6X4 EXT.LISO</v>
          </cell>
        </row>
        <row r="17343">
          <cell r="A17343">
            <v>940526</v>
          </cell>
          <cell r="B17343" t="str">
            <v>REDUCCION H.D. 10X6 EXT.LISO</v>
          </cell>
        </row>
        <row r="17344">
          <cell r="A17344">
            <v>940527</v>
          </cell>
          <cell r="B17344" t="str">
            <v>TEE H.D. 10X6 EXT.LISO</v>
          </cell>
        </row>
        <row r="17345">
          <cell r="A17345">
            <v>940529</v>
          </cell>
          <cell r="B17345" t="str">
            <v>PINTURA GRECOLTEX X GALON</v>
          </cell>
        </row>
        <row r="17346">
          <cell r="A17346">
            <v>940530</v>
          </cell>
          <cell r="B17346" t="str">
            <v>PINTURA GRECOTONE  X GALON</v>
          </cell>
        </row>
        <row r="17347">
          <cell r="A17347">
            <v>940531</v>
          </cell>
          <cell r="B17347" t="str">
            <v>PINTURA ESMALTE RECOL X GALON</v>
          </cell>
        </row>
        <row r="17348">
          <cell r="A17348">
            <v>940532</v>
          </cell>
          <cell r="B17348" t="str">
            <v>VINILO ACRILICO RECOLTEX X GALON</v>
          </cell>
        </row>
        <row r="17349">
          <cell r="A17349">
            <v>940533</v>
          </cell>
          <cell r="B17349" t="str">
            <v>VINICOL X GALON</v>
          </cell>
        </row>
        <row r="17350">
          <cell r="A17350">
            <v>940534</v>
          </cell>
          <cell r="B17350" t="str">
            <v>""DISCO DIAMANTADO 14"" USTOOL"</v>
          </cell>
        </row>
        <row r="17351">
          <cell r="A17351">
            <v>940535</v>
          </cell>
          <cell r="B17351" t="str">
            <v>""LLAVE TUBO 18"""</v>
          </cell>
        </row>
        <row r="17352">
          <cell r="A17352">
            <v>940536</v>
          </cell>
          <cell r="B17352" t="str">
            <v>""LLAVE TUBO 14"""</v>
          </cell>
        </row>
        <row r="17353">
          <cell r="A17353">
            <v>940538</v>
          </cell>
          <cell r="B17353" t="str">
            <v>ESMALTE RECOL ANALOC GALON</v>
          </cell>
        </row>
        <row r="17354">
          <cell r="A17354">
            <v>940539</v>
          </cell>
          <cell r="B17354" t="str">
            <v>ESMALTE EL MEJOR GALON</v>
          </cell>
        </row>
        <row r="17355">
          <cell r="A17355">
            <v>940540</v>
          </cell>
          <cell r="B17355" t="str">
            <v>ECORECOL FLAMINGO GALON</v>
          </cell>
        </row>
        <row r="17356">
          <cell r="A17356">
            <v>940541</v>
          </cell>
          <cell r="B17356" t="str">
            <v>""GABINETE P/VALVULA 2 1/2 0</v>
          </cell>
        </row>
        <row r="17357">
          <cell r="A17357">
            <v>940542</v>
          </cell>
          <cell r="B17357" t="str">
            <v>VALVULA 2 1/2 P/GABINETE CERTIFICADA</v>
          </cell>
        </row>
        <row r="17358">
          <cell r="A17358">
            <v>940543</v>
          </cell>
          <cell r="B17358" t="str">
            <v>VALVULA 2 1/2 P/GABINETE SIN CERTIFICAR</v>
          </cell>
        </row>
        <row r="17359">
          <cell r="A17359">
            <v>940549</v>
          </cell>
          <cell r="B17359" t="str">
            <v>ESMALTE URETANO ROJO - GALON 4</v>
          </cell>
        </row>
        <row r="17360">
          <cell r="A17360">
            <v>940550</v>
          </cell>
          <cell r="B17360" t="str">
            <v>ESMALTE URETANO MARRÓN 8016</v>
          </cell>
        </row>
        <row r="17361">
          <cell r="A17361">
            <v>940551</v>
          </cell>
          <cell r="B17361" t="str">
            <v>ESMALTE EPOXICO AZUL 5001</v>
          </cell>
        </row>
        <row r="17362">
          <cell r="A17362">
            <v>940552</v>
          </cell>
          <cell r="B17362" t="str">
            <v>CATALIZADOR SERIE 33 GL</v>
          </cell>
        </row>
        <row r="17363">
          <cell r="A17363">
            <v>940553</v>
          </cell>
          <cell r="B17363" t="str">
            <v>ESMALTE ALQUIDICO AZUL 5002 GL</v>
          </cell>
        </row>
        <row r="17364">
          <cell r="A17364">
            <v>940554</v>
          </cell>
          <cell r="B17364" t="str">
            <v>SIKA ESMALTE 3133 BLANCO</v>
          </cell>
        </row>
        <row r="17365">
          <cell r="A17365">
            <v>940559</v>
          </cell>
          <cell r="B17365" t="str">
            <v>""VALVULA 2"" COMPUERTA ELASTICA PVC JUNTA RAPIDA"</v>
          </cell>
        </row>
        <row r="17366">
          <cell r="A17366">
            <v>940587</v>
          </cell>
          <cell r="B17366" t="str">
            <v>""NIPLE ACERO 2"" L=20CMS BRIDAXBRIDA"</v>
          </cell>
        </row>
        <row r="17367">
          <cell r="A17367">
            <v>940588</v>
          </cell>
          <cell r="B17367" t="str">
            <v>""NIPLE ACERO 4"" L=20CMS BRIDAXBRIDA"</v>
          </cell>
        </row>
        <row r="17368">
          <cell r="A17368">
            <v>940589</v>
          </cell>
          <cell r="B17368" t="str">
            <v>""NIPLE ACERO 3"" L=50CMS BRIDAXLISO"</v>
          </cell>
        </row>
        <row r="17369">
          <cell r="A17369">
            <v>940590</v>
          </cell>
          <cell r="B17369" t="str">
            <v>TEE H.D. 12X2 EXT.LISO PVC</v>
          </cell>
        </row>
        <row r="17370">
          <cell r="A17370">
            <v>940591</v>
          </cell>
          <cell r="B17370" t="str">
            <v>TEE H.D. 12X12 EXT.LISO PVC</v>
          </cell>
        </row>
        <row r="17371">
          <cell r="A17371">
            <v>940592</v>
          </cell>
          <cell r="B17371" t="str">
            <v>COLLAR HF 12X3 PARA PVC</v>
          </cell>
        </row>
        <row r="17372">
          <cell r="A17372">
            <v>940593</v>
          </cell>
          <cell r="B17372" t="str">
            <v>COLLAR HF 4X2 PARA PVC</v>
          </cell>
        </row>
        <row r="17373">
          <cell r="A17373">
            <v>940594</v>
          </cell>
          <cell r="B17373" t="str">
            <v>COLLAR HF 12X2 ROSCA PARA PVC</v>
          </cell>
        </row>
        <row r="17374">
          <cell r="A17374">
            <v>940595</v>
          </cell>
          <cell r="B17374" t="str">
            <v>REDUCCION  H.D.12X6 EXT.LISO</v>
          </cell>
        </row>
        <row r="17375">
          <cell r="A17375">
            <v>940596</v>
          </cell>
          <cell r="B17375" t="str">
            <v>""PASAMURO 3"" ACERO BXL DE L=20CMS Z=12 DE L"</v>
          </cell>
        </row>
        <row r="17376">
          <cell r="A17376">
            <v>940597</v>
          </cell>
          <cell r="B17376" t="str">
            <v>""NIPLE ACERO 3"" L=50CMS BRIDAXBRIDA"</v>
          </cell>
        </row>
        <row r="17377">
          <cell r="A17377">
            <v>940598</v>
          </cell>
          <cell r="B17377" t="str">
            <v>""NIPLE ACERO 3"" L=20CMS BRIDAXLISO"</v>
          </cell>
        </row>
        <row r="17378">
          <cell r="A17378">
            <v>940599</v>
          </cell>
          <cell r="B17378" t="str">
            <v>""NIPLE ACERO 2"" L=40CMS ROSCAXROSCA"</v>
          </cell>
        </row>
        <row r="17379">
          <cell r="A17379">
            <v>940600</v>
          </cell>
          <cell r="B17379" t="str">
            <v>MANOMETRO 0-150 C/GLICERINA C.2 1/2 CONEX.VERT.</v>
          </cell>
        </row>
        <row r="17380">
          <cell r="A17380">
            <v>940601</v>
          </cell>
          <cell r="B17380" t="str">
            <v>M2 GEOTEXTIL TEJ 2400S PAVCO 3.85 ANCHOX120MTS (462M2)</v>
          </cell>
        </row>
        <row r="17381">
          <cell r="A17381">
            <v>940602</v>
          </cell>
          <cell r="B17381" t="str">
            <v>M2 GEOTEXTIL NT 1600 PAVCO 3.5 ANCHOX160 MTS (560M2)</v>
          </cell>
          <cell r="C17381">
            <v>2001</v>
          </cell>
        </row>
        <row r="17382">
          <cell r="A17382">
            <v>940603</v>
          </cell>
          <cell r="B17382" t="str">
            <v>GABINETE TIPO I (77x77x22) DERECHO INCRUSTAR S/ACC</v>
          </cell>
        </row>
        <row r="17383">
          <cell r="A17383">
            <v>940604</v>
          </cell>
          <cell r="B17383" t="str">
            <v>GABINETE TIPO I (77x77x22) SOBREPONER S/ACC</v>
          </cell>
        </row>
        <row r="17384">
          <cell r="A17384">
            <v>940605</v>
          </cell>
          <cell r="B17384" t="str">
            <v>ABRAZADERA 1 GALV.</v>
          </cell>
          <cell r="C17384">
            <v>198</v>
          </cell>
        </row>
        <row r="17385">
          <cell r="A17385">
            <v>940606</v>
          </cell>
          <cell r="B17385" t="str">
            <v>REJILLA 5X4 PLANA REDONDA ALUMINIO</v>
          </cell>
        </row>
        <row r="17386">
          <cell r="A17386">
            <v>940607</v>
          </cell>
          <cell r="B17386" t="str">
            <v>CHEQUE CORTINA 6 RANURADO</v>
          </cell>
        </row>
        <row r="17387">
          <cell r="A17387">
            <v>940608</v>
          </cell>
          <cell r="B17387" t="str">
            <v>""VALVULA PRUEBA Y DRENAJE 2"" ULFM C/VISOR"</v>
          </cell>
        </row>
        <row r="17388">
          <cell r="A17388">
            <v>940609</v>
          </cell>
          <cell r="B17388" t="str">
            <v>M2 MALLA TALUD MS 90 ANCHO 2.5X60 LONG</v>
          </cell>
        </row>
        <row r="17389">
          <cell r="A17389">
            <v>940610</v>
          </cell>
          <cell r="B17389" t="str">
            <v>CODO CALLE 4 GALV</v>
          </cell>
        </row>
        <row r="17390">
          <cell r="A17390">
            <v>940615</v>
          </cell>
          <cell r="B17390" t="str">
            <v>MANOMETRO 0-200 C/GLICERINA C.2 1/2 CONEX.VERT.</v>
          </cell>
        </row>
        <row r="17391">
          <cell r="A17391">
            <v>940621</v>
          </cell>
          <cell r="B17391" t="str">
            <v>ADAPT. M. 3/4 PF+UAD</v>
          </cell>
        </row>
        <row r="17392">
          <cell r="A17392">
            <v>940622</v>
          </cell>
          <cell r="B17392" t="str">
            <v>MANOMETRO 0-60 C/GLICERINA C.2 1/2 CONEX.VERT.</v>
          </cell>
        </row>
        <row r="17393">
          <cell r="A17393">
            <v>940623</v>
          </cell>
          <cell r="B17393" t="str">
            <v>MANOMETRO 0-100 C/GLICERINA C.2 1/2 CONEX.VERT.</v>
          </cell>
        </row>
        <row r="17394">
          <cell r="A17394">
            <v>940626</v>
          </cell>
          <cell r="B17394" t="str">
            <v>""SIAMESA BRONCE 4X2"" SALIDA 2 1/2"</v>
          </cell>
        </row>
        <row r="17395">
          <cell r="A17395">
            <v>940627</v>
          </cell>
          <cell r="B17395" t="str">
            <v>""SIAMESA EN BRONCE DE 4"" SIN CERTIFICACION"</v>
          </cell>
        </row>
        <row r="17396">
          <cell r="A17396">
            <v>940628</v>
          </cell>
          <cell r="B17396" t="str">
            <v>SIAMESA HIERRO 3x2 1/2 C/CHEQUE ACCE BRONCE</v>
          </cell>
        </row>
        <row r="17397">
          <cell r="A17397">
            <v>940629</v>
          </cell>
          <cell r="B17397" t="str">
            <v>VALVULA ANGULAR 1 1/2 GIACOMINI 300 PSI</v>
          </cell>
        </row>
        <row r="17398">
          <cell r="A17398">
            <v>940630</v>
          </cell>
          <cell r="B17398" t="str">
            <v>SIAMESA CJNTO HIDRANTE PARED HIERRO 3” o 4”</v>
          </cell>
        </row>
        <row r="17399">
          <cell r="A17399">
            <v>940631</v>
          </cell>
          <cell r="B17399" t="str">
            <v>ESCUDO DOBLE 1/2 P/ROCIADOR NPT GLOBE</v>
          </cell>
        </row>
        <row r="17400">
          <cell r="A17400">
            <v>940632</v>
          </cell>
          <cell r="B17400" t="str">
            <v>VALVULA ANGULAR 2 1/2 CERTIFICADA 300PSI</v>
          </cell>
        </row>
        <row r="17401">
          <cell r="A17401">
            <v>940633</v>
          </cell>
          <cell r="B17401" t="str">
            <v>SIAMESA EN U 4X2 1/2 HIERRO EN CJTO</v>
          </cell>
        </row>
        <row r="17402">
          <cell r="A17402">
            <v>940660</v>
          </cell>
          <cell r="B17402" t="str">
            <v>M2 GEOTEXTIL NT 200 PAVCO 3.8 ANCHOX120MTS (456M2)</v>
          </cell>
        </row>
        <row r="17403">
          <cell r="A17403">
            <v>940661</v>
          </cell>
          <cell r="B17403" t="str">
            <v>M2 GEOMEMBRANA 60MIL 7,01x150mts HDPE</v>
          </cell>
        </row>
        <row r="17404">
          <cell r="A17404">
            <v>940662</v>
          </cell>
          <cell r="B17404" t="str">
            <v>GEOCELDA HDPE 445 - 150 PERFORADA 5.04X9.12 M</v>
          </cell>
        </row>
        <row r="17405">
          <cell r="A17405">
            <v>940664</v>
          </cell>
          <cell r="B17405" t="str">
            <v>M2 GEOTEXTIL NT 5000 PAVCO 3.5 ANCHOX120MTS (420M2)</v>
          </cell>
        </row>
        <row r="17406">
          <cell r="A17406">
            <v>940665</v>
          </cell>
          <cell r="B17406" t="str">
            <v>M2 GEOTEXTIL NT 2000 PAVCO 3.8 ANCHOX130MTS (494M2)</v>
          </cell>
        </row>
        <row r="17407">
          <cell r="A17407">
            <v>940668</v>
          </cell>
          <cell r="B17407" t="str">
            <v>M2 GEOTEXTIL TEJ 2100 PAVCO 3.85 ANCHOX100MTS (385M2)</v>
          </cell>
        </row>
        <row r="17408">
          <cell r="A17408">
            <v>940669</v>
          </cell>
          <cell r="B17408" t="str">
            <v>TOPE DE PISO 1/2 LUNA CR.M.</v>
          </cell>
          <cell r="C17408">
            <v>252</v>
          </cell>
        </row>
        <row r="17409">
          <cell r="A17409">
            <v>940670</v>
          </cell>
          <cell r="B17409" t="str">
            <v>GAVION 2X1X1 MTS</v>
          </cell>
        </row>
        <row r="17410">
          <cell r="A17410">
            <v>940678</v>
          </cell>
          <cell r="B17410" t="str">
            <v>REJILLA 6X4 C/S ALUMINIO-BRONCE</v>
          </cell>
          <cell r="C17410">
            <v>1</v>
          </cell>
        </row>
        <row r="17411">
          <cell r="A17411">
            <v>940679</v>
          </cell>
          <cell r="B17411" t="str">
            <v>REJILLA 4X3 C/S ALUMINIO-BRONCE</v>
          </cell>
        </row>
        <row r="17412">
          <cell r="A17412">
            <v>940682</v>
          </cell>
          <cell r="B17412" t="str">
            <v>MANOMETRO 0-300 C/GLICERINA C.2 1/2 CONEX.VERT.</v>
          </cell>
        </row>
        <row r="17413">
          <cell r="A17413">
            <v>940684</v>
          </cell>
          <cell r="B17413" t="str">
            <v>TRAGANTE CUPULA 8X6 ALUMINIO</v>
          </cell>
        </row>
        <row r="17414">
          <cell r="A17414">
            <v>940685</v>
          </cell>
          <cell r="B17414" t="str">
            <v>REJILLA 5X4 C/S ALUMINIO</v>
          </cell>
          <cell r="C17414">
            <v>20</v>
          </cell>
        </row>
        <row r="17415">
          <cell r="A17415">
            <v>940686</v>
          </cell>
          <cell r="B17415" t="str">
            <v>REJILLA 6X4  C/S ALUMINIO</v>
          </cell>
          <cell r="C17415">
            <v>6</v>
          </cell>
        </row>
        <row r="17416">
          <cell r="A17416">
            <v>940687</v>
          </cell>
          <cell r="B17416" t="str">
            <v>M2 GEOTEXTIL NT 1600 S PAVCO 3.5 ANCHOX160MTS (560M2)</v>
          </cell>
          <cell r="C17416">
            <v>3274</v>
          </cell>
        </row>
        <row r="17417">
          <cell r="A17417">
            <v>940688</v>
          </cell>
          <cell r="B17417" t="str">
            <v>M2 GEOTEXTIL NT 1600 S PAVCO 3.8 ANCHOX160MTS (608M2)</v>
          </cell>
        </row>
        <row r="17418">
          <cell r="A17418">
            <v>940689</v>
          </cell>
          <cell r="B17418" t="str">
            <v>M2 GEOTEXTIL TEJ 2400 PAVCO 3.80 ANCHOX120MTS (457M2)</v>
          </cell>
        </row>
        <row r="17419">
          <cell r="A17419">
            <v>940690</v>
          </cell>
          <cell r="B17419" t="str">
            <v>M2 GEOTEXTIL NT 1800 PAVCO 3.5 ANCHOX150MTS (525M2)</v>
          </cell>
          <cell r="C17419">
            <v>170</v>
          </cell>
        </row>
        <row r="17420">
          <cell r="A17420">
            <v>940691</v>
          </cell>
          <cell r="B17420" t="str">
            <v>M2 GEOTEXTIL NT 1800 PAVCO 3.8 ANCHOX150MTS (570M2)</v>
          </cell>
        </row>
        <row r="17421">
          <cell r="A17421">
            <v>940692</v>
          </cell>
          <cell r="B17421" t="str">
            <v>SIAMESA EN BRONCE DE 4X2 1/2 CERTIFICADA</v>
          </cell>
        </row>
        <row r="17422">
          <cell r="A17422">
            <v>940693</v>
          </cell>
          <cell r="B17422" t="str">
            <v>GABINETE TIPO II DERECHO INCRUSTAR</v>
          </cell>
        </row>
        <row r="17423">
          <cell r="A17423">
            <v>940694</v>
          </cell>
          <cell r="B17423" t="str">
            <v>M2 GEOTEXTIL NT 2500 PAVCO 3.5 ANCHOX120MTS (420M2)</v>
          </cell>
          <cell r="C17423">
            <v>840</v>
          </cell>
        </row>
        <row r="17424">
          <cell r="A17424">
            <v>940695</v>
          </cell>
          <cell r="B17424" t="str">
            <v>M2 GEOTEXTIL NT 2500 PAVCO 3.8 ANCHOX120MTS (456M2)</v>
          </cell>
        </row>
        <row r="17425">
          <cell r="A17425">
            <v>940696</v>
          </cell>
          <cell r="B17425" t="str">
            <v>GABINETE TIPO I IZQUIERDO INCRUSTAR</v>
          </cell>
          <cell r="C17425">
            <v>4</v>
          </cell>
        </row>
        <row r="17426">
          <cell r="A17426">
            <v>940697</v>
          </cell>
          <cell r="B17426" t="str">
            <v>ML GEODREN CIRCULAR 200/5/200 100MM 1MT</v>
          </cell>
          <cell r="C17426">
            <v>50</v>
          </cell>
        </row>
        <row r="17427">
          <cell r="A17427">
            <v>940698</v>
          </cell>
          <cell r="B17427" t="str">
            <v>M2 GEOTEXTIL TEJ 2400 PAVCO 3.85 ANCHOX120MTS (462M2)</v>
          </cell>
          <cell r="C17427">
            <v>4158</v>
          </cell>
        </row>
        <row r="17428">
          <cell r="A17428">
            <v>940699</v>
          </cell>
          <cell r="B17428" t="str">
            <v>M2 GEOTEXTIL NT 2000 PAVCO 3.5 ANCHOX130MTS (455M2)</v>
          </cell>
          <cell r="C17428">
            <v>910</v>
          </cell>
        </row>
        <row r="17429">
          <cell r="A17429">
            <v>940700</v>
          </cell>
          <cell r="B17429" t="str">
            <v>MANOMETRO 0-30  C/GLICERINA C.2 1/2 CONEX.VERT.</v>
          </cell>
          <cell r="C17429">
            <v>1</v>
          </cell>
        </row>
        <row r="17430">
          <cell r="A17430">
            <v>940701</v>
          </cell>
          <cell r="B17430" t="str">
            <v>REGADERA MET 20CMS CUADRADA MARCA AQUAVID</v>
          </cell>
          <cell r="C17430">
            <v>67</v>
          </cell>
        </row>
        <row r="17431">
          <cell r="A17431">
            <v>940703</v>
          </cell>
          <cell r="B17431" t="str">
            <v>TRAGANTE CUPULA 6X4 ALUMINIO</v>
          </cell>
          <cell r="C17431">
            <v>17</v>
          </cell>
        </row>
        <row r="17432">
          <cell r="A17432">
            <v>940704</v>
          </cell>
          <cell r="B17432" t="str">
            <v>REJILLA PLANA 6X4 ALUMINIO</v>
          </cell>
          <cell r="C17432">
            <v>1</v>
          </cell>
        </row>
        <row r="17433">
          <cell r="A17433">
            <v>940705</v>
          </cell>
          <cell r="B17433" t="str">
            <v>REJILLA 5X3 ALUMINIO</v>
          </cell>
          <cell r="C17433">
            <v>4</v>
          </cell>
        </row>
        <row r="17434">
          <cell r="A17434">
            <v>940706</v>
          </cell>
          <cell r="B17434" t="str">
            <v>REJILLA 3X2 C/S ALUMINIO</v>
          </cell>
          <cell r="C17434">
            <v>62</v>
          </cell>
        </row>
        <row r="17435">
          <cell r="A17435">
            <v>940707</v>
          </cell>
          <cell r="B17435" t="str">
            <v>REJILLA 3X1 1/2 ALUMINIO</v>
          </cell>
          <cell r="C17435">
            <v>80</v>
          </cell>
        </row>
        <row r="17436">
          <cell r="A17436">
            <v>940708</v>
          </cell>
          <cell r="B17436" t="str">
            <v>REJILLA 2X1 1/2 C/S ALUMINIO</v>
          </cell>
          <cell r="C17436">
            <v>12</v>
          </cell>
        </row>
        <row r="17437">
          <cell r="A17437">
            <v>940709</v>
          </cell>
          <cell r="B17437" t="str">
            <v>REJILLA 4X4X2 CUADRADA  ALUMINIO</v>
          </cell>
        </row>
        <row r="17438">
          <cell r="A17438">
            <v>940710</v>
          </cell>
          <cell r="B17438" t="str">
            <v>REJILLA 8X8X2 CUADRADA  ALUMINIO</v>
          </cell>
          <cell r="C17438">
            <v>4</v>
          </cell>
        </row>
        <row r="17439">
          <cell r="A17439">
            <v>940711</v>
          </cell>
          <cell r="B17439" t="str">
            <v>REJILLA SIFON TE 3X2  ALUMINIO</v>
          </cell>
        </row>
        <row r="17440">
          <cell r="A17440">
            <v>940712</v>
          </cell>
          <cell r="B17440" t="str">
            <v>REJILLA SIFON TE 4X3  ALUMINIO</v>
          </cell>
          <cell r="C17440">
            <v>1</v>
          </cell>
        </row>
        <row r="17441">
          <cell r="A17441">
            <v>940714</v>
          </cell>
          <cell r="B17441" t="str">
            <v>VALVULA POZUELO COBRE 1 1/ 2</v>
          </cell>
        </row>
        <row r="17442">
          <cell r="A17442">
            <v>940718</v>
          </cell>
          <cell r="B17442" t="str">
            <v>ABRAZADERA UNITRUP 1</v>
          </cell>
          <cell r="C17442">
            <v>207</v>
          </cell>
        </row>
        <row r="17443">
          <cell r="A17443">
            <v>940719</v>
          </cell>
          <cell r="B17443" t="str">
            <v>ABRAZADERA UNITRUP 1 1/2</v>
          </cell>
          <cell r="C17443">
            <v>265</v>
          </cell>
        </row>
        <row r="17444">
          <cell r="A17444">
            <v>940720</v>
          </cell>
          <cell r="B17444" t="str">
            <v>ABRAZADERA UNITRUP 2</v>
          </cell>
          <cell r="C17444">
            <v>50</v>
          </cell>
        </row>
        <row r="17445">
          <cell r="A17445">
            <v>940722</v>
          </cell>
          <cell r="B17445" t="str">
            <v>CHAZO INDUSTRIAL 3/8 PERNO</v>
          </cell>
          <cell r="C17445">
            <v>214</v>
          </cell>
        </row>
        <row r="17446">
          <cell r="A17446">
            <v>940723</v>
          </cell>
          <cell r="B17446" t="str">
            <v>ABRAZADERA UNITRUP 1 1/4</v>
          </cell>
        </row>
        <row r="17447">
          <cell r="A17447">
            <v>940724</v>
          </cell>
          <cell r="B17447" t="str">
            <v>ABRAZADERA 3/4 DOBLE ALA</v>
          </cell>
          <cell r="C17447">
            <v>5</v>
          </cell>
        </row>
        <row r="17448">
          <cell r="A17448">
            <v>940728</v>
          </cell>
          <cell r="B17448" t="str">
            <v>DECAMETRO 20 MT.</v>
          </cell>
        </row>
        <row r="17449">
          <cell r="A17449">
            <v>940730</v>
          </cell>
          <cell r="B17449" t="str">
            <v>CEPILLO CARRAPLAST MEDIANO</v>
          </cell>
          <cell r="C17449">
            <v>5</v>
          </cell>
        </row>
        <row r="17450">
          <cell r="A17450">
            <v>940731</v>
          </cell>
          <cell r="B17450" t="str">
            <v>CEPILLO CARRAPLAST GRANDE</v>
          </cell>
          <cell r="C17450">
            <v>7</v>
          </cell>
        </row>
        <row r="17451">
          <cell r="A17451">
            <v>940732</v>
          </cell>
          <cell r="B17451" t="str">
            <v>VALV COMPUERTA SIGMA 41 UL-FM BRIDA 4"</v>
          </cell>
        </row>
        <row r="17452">
          <cell r="A17452">
            <v>940743</v>
          </cell>
          <cell r="B17452" t="str">
            <v>PERFIL CORNISA GRIS CLARO CATEDRAL  3M</v>
          </cell>
        </row>
        <row r="17453">
          <cell r="A17453">
            <v>940744</v>
          </cell>
          <cell r="B17453" t="str">
            <v>ABRAZADERA 1" GIRAT. TIPO PERA ZINC ULMF</v>
          </cell>
        </row>
        <row r="17454">
          <cell r="A17454">
            <v>940745</v>
          </cell>
          <cell r="B17454" t="str">
            <v>ABRAZADERA 1 1/4" GIRAT. TIPO PERA ZINC ULMF</v>
          </cell>
        </row>
        <row r="17455">
          <cell r="A17455">
            <v>940746</v>
          </cell>
          <cell r="B17455" t="str">
            <v>ABRAZADERA 1 1/2" GIRAT. TIPO PERA ZINC ULMF</v>
          </cell>
        </row>
        <row r="17456">
          <cell r="A17456">
            <v>940747</v>
          </cell>
          <cell r="B17456" t="str">
            <v>ABRAZADERA 2" GIRAT. TIPO PERA ZINC ULMF</v>
          </cell>
        </row>
        <row r="17457">
          <cell r="A17457">
            <v>940748</v>
          </cell>
          <cell r="B17457" t="str">
            <v>ABRAZADERA 2 1/2" GIRAT. TIPO PERA ZINC ULMF</v>
          </cell>
          <cell r="C17457">
            <v>1</v>
          </cell>
        </row>
        <row r="17458">
          <cell r="A17458">
            <v>940749</v>
          </cell>
          <cell r="B17458" t="str">
            <v>ABRAZADERA 3" GIRAT. TIPO PERA ZINC ULMF</v>
          </cell>
        </row>
        <row r="17459">
          <cell r="A17459">
            <v>940750</v>
          </cell>
          <cell r="B17459" t="str">
            <v>ABRAZADERA 4" GIRAT. TIPO PERA ZINC ULMF</v>
          </cell>
        </row>
        <row r="17460">
          <cell r="A17460">
            <v>940751</v>
          </cell>
          <cell r="B17460" t="str">
            <v>ABRAZADERA 6" GIRAT. TIPO PERA ZINC ULMF</v>
          </cell>
          <cell r="C17460">
            <v>1</v>
          </cell>
        </row>
        <row r="17461">
          <cell r="A17461">
            <v>940752</v>
          </cell>
          <cell r="B17461" t="str">
            <v>BEAM CLAMPS 300 ULFM</v>
          </cell>
        </row>
        <row r="17462">
          <cell r="A17462">
            <v>940771</v>
          </cell>
          <cell r="B17462" t="str">
            <v>TRAGANTE CUPULA 5X4 ALUMINO</v>
          </cell>
          <cell r="C17462">
            <v>30</v>
          </cell>
        </row>
        <row r="17463">
          <cell r="A17463">
            <v>940772</v>
          </cell>
          <cell r="B17463" t="str">
            <v>TRAGANTE CUPULA 5X3 ALUMINIO</v>
          </cell>
        </row>
        <row r="17464">
          <cell r="A17464">
            <v>940773</v>
          </cell>
          <cell r="B17464" t="str">
            <v>REJILLA PLANA 4X3 ALUMINIO</v>
          </cell>
        </row>
        <row r="17465">
          <cell r="A17465">
            <v>940780</v>
          </cell>
          <cell r="B17465" t="str">
            <v>""VALVULA MARIPOSA 3"" RANURADA UL-FM"</v>
          </cell>
        </row>
        <row r="17466">
          <cell r="A17466">
            <v>940783</v>
          </cell>
          <cell r="B17466" t="str">
            <v>REJILLA 4X3 C/S ALUMINIO</v>
          </cell>
          <cell r="C17466">
            <v>140</v>
          </cell>
        </row>
        <row r="17467">
          <cell r="A17467">
            <v>940784</v>
          </cell>
          <cell r="B17467" t="str">
            <v>REJILLA 4X3 ANTICUCARACHA REDONDA ALUMINIO</v>
          </cell>
          <cell r="C17467">
            <v>53</v>
          </cell>
        </row>
        <row r="17468">
          <cell r="A17468">
            <v>940791</v>
          </cell>
          <cell r="B17468" t="str">
            <v>PERFIL ANGULAR GRIS CLARO CATEDRAL</v>
          </cell>
          <cell r="C17468">
            <v>10</v>
          </cell>
        </row>
        <row r="17469">
          <cell r="A17469">
            <v>940800</v>
          </cell>
          <cell r="B17469" t="str">
            <v>TEE H.D. 3X3 EXT.LISO PVC</v>
          </cell>
        </row>
        <row r="17470">
          <cell r="A17470">
            <v>940801</v>
          </cell>
          <cell r="B17470" t="str">
            <v>TEE 6X6X4 PVC PRESION</v>
          </cell>
        </row>
        <row r="17471">
          <cell r="A17471">
            <v>940805</v>
          </cell>
          <cell r="B17471" t="str">
            <v>TIRAS RUBATEX 7/8X1/2</v>
          </cell>
        </row>
        <row r="17472">
          <cell r="A17472">
            <v>940806</v>
          </cell>
          <cell r="B17472" t="str">
            <v>ROLLO TELA CERRAMIENTO VERDE X 20 MTS</v>
          </cell>
        </row>
        <row r="17473">
          <cell r="A17473">
            <v>940807</v>
          </cell>
          <cell r="B17473" t="str">
            <v>ROLLO TELA CERRAMIENTO BLANCA X 20 MTS</v>
          </cell>
        </row>
        <row r="17474">
          <cell r="A17474">
            <v>940808</v>
          </cell>
          <cell r="B17474" t="str">
            <v>ROLLO TELA CERRAMIENTO BLANCA X 50 MTS</v>
          </cell>
        </row>
        <row r="17475">
          <cell r="A17475">
            <v>940809</v>
          </cell>
          <cell r="B17475" t="str">
            <v>ROLLO TELA CERRAMIENTO BLANCA X 100 MTS</v>
          </cell>
        </row>
        <row r="17476">
          <cell r="A17476">
            <v>940810</v>
          </cell>
          <cell r="B17476" t="str">
            <v>MANGUERA CHAQUETA SENCILLA DE 1-1/2"CON ACOPLES EN POLICARBONATO CERTIFICADA FUNDEQS</v>
          </cell>
        </row>
        <row r="17477">
          <cell r="A17477">
            <v>940817</v>
          </cell>
          <cell r="B17477" t="str">
            <v>MEDIDOR 1/2 VOL.CHORRO UNICO R160 ELSTER</v>
          </cell>
        </row>
        <row r="17478">
          <cell r="A17478">
            <v>940818</v>
          </cell>
          <cell r="B17478" t="str">
            <v>M2 GEOTEXTIL NT 3000 PAVCO 3.5 ANCHOX120MTS (420M2)</v>
          </cell>
        </row>
        <row r="17479">
          <cell r="A17479">
            <v>940819</v>
          </cell>
          <cell r="B17479" t="str">
            <v>M2 GEOTEXTIL NT 3000 PAVCO 3.8 ANCHOX120MTS (456M2)</v>
          </cell>
        </row>
        <row r="17480">
          <cell r="A17480">
            <v>940820</v>
          </cell>
          <cell r="B17480" t="str">
            <v>ML GEODREN VIAL TB 160MM 2 MTS LARGO 50 MTS</v>
          </cell>
        </row>
        <row r="17481">
          <cell r="A17481">
            <v>940821</v>
          </cell>
          <cell r="B17481" t="str">
            <v>ESTACION DE CONTROL 2" FUNDEQS</v>
          </cell>
        </row>
        <row r="17482">
          <cell r="A17482">
            <v>940822</v>
          </cell>
          <cell r="B17482" t="str">
            <v>GABINETE TIPO II 77X77X22 SOBREPONER DER S/ACC</v>
          </cell>
        </row>
        <row r="17483">
          <cell r="A17483">
            <v>940823</v>
          </cell>
          <cell r="B17483" t="str">
            <v>GABINETE TIPO III 99X77X24 SOBREP. DER S/ACC</v>
          </cell>
        </row>
        <row r="17484">
          <cell r="A17484">
            <v>940824</v>
          </cell>
          <cell r="B17484" t="str">
            <v>GABINETE TIPO III C/ACCE SIN VIDRIO INCRUSTAR</v>
          </cell>
        </row>
        <row r="17485">
          <cell r="A17485">
            <v>940825</v>
          </cell>
          <cell r="B17485" t="str">
            <v>EQUIPO GABINETE TIPO I</v>
          </cell>
        </row>
        <row r="17486">
          <cell r="A17486">
            <v>940826</v>
          </cell>
          <cell r="B17486" t="str">
            <v>UNIVERSAL 2 1/2 PVC P/S</v>
          </cell>
        </row>
        <row r="17487">
          <cell r="A17487">
            <v>940827</v>
          </cell>
          <cell r="B17487" t="str">
            <v>ANTICORROSIVO ROJO ENAR X 1/4</v>
          </cell>
        </row>
        <row r="17488">
          <cell r="A17488">
            <v>940828</v>
          </cell>
          <cell r="B17488" t="str">
            <v>ANTICORROSIVO VERDE ENAR X 1/4</v>
          </cell>
        </row>
        <row r="17489">
          <cell r="A17489">
            <v>940829</v>
          </cell>
          <cell r="B17489" t="str">
            <v>ANTICORROSIVO NEGRO NOVAFLEX X GALON</v>
          </cell>
        </row>
        <row r="17490">
          <cell r="A17490">
            <v>940830</v>
          </cell>
          <cell r="B17490" t="str">
            <v>VINILO TIPO 3 BLANCO ENAR X 1/2 CUÑETE</v>
          </cell>
        </row>
        <row r="17491">
          <cell r="A17491">
            <v>940831</v>
          </cell>
          <cell r="B17491" t="str">
            <v>VINILO TIPO 3 BLANCO ENAR X CUÑETE</v>
          </cell>
        </row>
        <row r="17492">
          <cell r="A17492">
            <v>940832</v>
          </cell>
          <cell r="B17492" t="str">
            <v>MANGUERA P/GAB SENCILLA 1 1/2X100 POLIESTER C/ACOPLES</v>
          </cell>
        </row>
        <row r="17493">
          <cell r="A17493">
            <v>940833</v>
          </cell>
          <cell r="B17493" t="str">
            <v>BOQUILLA CHORRO/NIEBLA 1 1/2 POLICARBONATO</v>
          </cell>
        </row>
        <row r="17494">
          <cell r="A17494">
            <v>940834</v>
          </cell>
          <cell r="B17494" t="str">
            <v>SOPORTE TIPO CANASTILLA P/MANGUERA 1 1/2X50/100</v>
          </cell>
        </row>
        <row r="17495">
          <cell r="A17495">
            <v>940835</v>
          </cell>
          <cell r="B17495" t="str">
            <v>HACHAPICO 2.4KG PINTADA C/CABO 80CMS MADERA</v>
          </cell>
        </row>
        <row r="17496">
          <cell r="A17496">
            <v>940836</v>
          </cell>
          <cell r="B17496" t="str">
            <v>LLAVE SPANNER HIERRO DE 1 SERVICIO CROMADA</v>
          </cell>
        </row>
        <row r="17497">
          <cell r="A17497">
            <v>940837</v>
          </cell>
          <cell r="B17497" t="str">
            <v>M2 GEOTEXTIL T 1700 PAVCO 3.85 ANCHOX160 LARGO (616M2)</v>
          </cell>
          <cell r="C17497">
            <v>616</v>
          </cell>
        </row>
        <row r="17498">
          <cell r="A17498">
            <v>940838</v>
          </cell>
          <cell r="B17498" t="str">
            <v>EXTINTOR 10 LBS PQS ABC</v>
          </cell>
        </row>
        <row r="17499">
          <cell r="A17499">
            <v>940839</v>
          </cell>
          <cell r="B17499" t="str">
            <v>ML GEODREN VIAL TB 100MM 2 MTS LARGO 50 MTS</v>
          </cell>
        </row>
        <row r="17500">
          <cell r="A17500">
            <v>940840</v>
          </cell>
          <cell r="B17500" t="str">
            <v>ML GEODRÉN PLANAR 0.5M 0.50 MTS ANCHO 50 MTS LARGO</v>
          </cell>
          <cell r="C17500">
            <v>50</v>
          </cell>
        </row>
        <row r="17501">
          <cell r="A17501">
            <v>940841</v>
          </cell>
          <cell r="B17501" t="str">
            <v>ML GEODREN VIAL TB 100MM 1 MTS LARGO 50MTS</v>
          </cell>
        </row>
        <row r="17502">
          <cell r="A17502">
            <v>940842</v>
          </cell>
          <cell r="B17502" t="str">
            <v>M2 GEOTEXTIL T 2100 PAVCO 3.85 ANCHOX140 LARGO (539M2)</v>
          </cell>
        </row>
        <row r="17503">
          <cell r="A17503">
            <v>940843</v>
          </cell>
          <cell r="B17503" t="str">
            <v>ML GEODRÉN PLANAR 1.0M 1 MTS ANCHO 50MTS LARGO</v>
          </cell>
        </row>
        <row r="17504">
          <cell r="A17504">
            <v>940844</v>
          </cell>
          <cell r="B17504" t="str">
            <v>LLAVE SPANNER HIERRO DE 2 SERVICIOS CROMADA</v>
          </cell>
        </row>
        <row r="17505">
          <cell r="A17505">
            <v>940845</v>
          </cell>
          <cell r="B17505" t="str">
            <v>""BARRA DISCAPAC 1 1/4 ACERO 18"""</v>
          </cell>
        </row>
        <row r="17506">
          <cell r="A17506">
            <v>940846</v>
          </cell>
          <cell r="B17506" t="str">
            <v>ML GEODREN VIAL TB 160MM 1 MTS LARGO 50MTS</v>
          </cell>
        </row>
        <row r="17507">
          <cell r="A17507">
            <v>940847</v>
          </cell>
          <cell r="B17507" t="str">
            <v>ML GEODRÉN PLANAR 2.0M 2 MTS ANCHO 50MTS LARGO</v>
          </cell>
          <cell r="C17507">
            <v>200</v>
          </cell>
        </row>
        <row r="17508">
          <cell r="A17508">
            <v>940848</v>
          </cell>
          <cell r="B17508" t="str">
            <v>""VALVULA 4"" FLANCHADA VASTAGO ASCENDENTE S/BRONCE"</v>
          </cell>
        </row>
        <row r="17509">
          <cell r="A17509">
            <v>940849</v>
          </cell>
          <cell r="B17509" t="str">
            <v>M2 GEOMEMBRANA 30MIL 0.75 HDPE</v>
          </cell>
        </row>
        <row r="17510">
          <cell r="A17510">
            <v>940850</v>
          </cell>
          <cell r="B17510" t="str">
            <v>ML GEODREN VIAL TB 160MM 0.5 MTS LARGO 50MTS</v>
          </cell>
        </row>
        <row r="17511">
          <cell r="A17511">
            <v>940851</v>
          </cell>
          <cell r="B17511" t="str">
            <v>MEDIDOR VOLUMÉTRICO MET CLASE C</v>
          </cell>
          <cell r="C17511">
            <v>1</v>
          </cell>
        </row>
        <row r="17512">
          <cell r="A17512">
            <v>940852</v>
          </cell>
          <cell r="B17512" t="str">
            <v>MEDIDOR VOLUMÉTRICO PLAST CLASE C</v>
          </cell>
        </row>
        <row r="17513">
          <cell r="A17513">
            <v>940853</v>
          </cell>
          <cell r="B17513" t="str">
            <v>""M2 GEOMEMBRANA 30MIL 0</v>
          </cell>
        </row>
        <row r="17514">
          <cell r="A17514">
            <v>940854</v>
          </cell>
          <cell r="B17514" t="str">
            <v>M2 GEOMEMBRANA 20MIL HDPE ROLLO 350,5 M2</v>
          </cell>
        </row>
        <row r="17515">
          <cell r="A17515">
            <v>940855</v>
          </cell>
          <cell r="B17515" t="str">
            <v>ML GEODREN VIAL TB 65MM 0.5 MTS LARGO 50MTS</v>
          </cell>
        </row>
        <row r="17516">
          <cell r="A17516">
            <v>940856</v>
          </cell>
          <cell r="B17516" t="str">
            <v>MEDIDOR CHORRO ÚNICO ANTIV. MET CLASE C</v>
          </cell>
        </row>
        <row r="17517">
          <cell r="A17517">
            <v>940857</v>
          </cell>
          <cell r="B17517" t="str">
            <v>MEDIDOR VELOCIDAD  CHORRO ÚNICO CARA PLANA CLASE B CONTROL AGUA</v>
          </cell>
        </row>
        <row r="17518">
          <cell r="A17518">
            <v>940858</v>
          </cell>
          <cell r="B17518" t="str">
            <v>MEDIDOR CLASE C BOGOTÁ HOMOLOGADO</v>
          </cell>
        </row>
        <row r="17519">
          <cell r="A17519">
            <v>940859</v>
          </cell>
          <cell r="B17519" t="str">
            <v>MEDIDOR CHORRO ÚNICO CONTADOR INCLIN. CLASE B</v>
          </cell>
        </row>
        <row r="17520">
          <cell r="A17520">
            <v>940860</v>
          </cell>
          <cell r="B17520" t="str">
            <v>MEDIDOR 3/4 VOLUMÉTRICO MET</v>
          </cell>
        </row>
        <row r="17521">
          <cell r="A17521">
            <v>940861</v>
          </cell>
          <cell r="B17521" t="str">
            <v>GABINETE TIPO II IZQUIERDO INCRUSTAR</v>
          </cell>
        </row>
        <row r="17522">
          <cell r="A17522">
            <v>940862</v>
          </cell>
          <cell r="B17522" t="str">
            <v>HIDROPLAST ROJO COLONIAL CUÑETE RECOL</v>
          </cell>
        </row>
        <row r="17523">
          <cell r="A17523">
            <v>940863</v>
          </cell>
          <cell r="B17523" t="str">
            <v>HIDROPLAST OCEANO CUÑETE RECOL</v>
          </cell>
        </row>
        <row r="17524">
          <cell r="A17524">
            <v>940864</v>
          </cell>
          <cell r="B17524" t="str">
            <v>HIDROPLAST ALMENDRA CUÑETE RECOL</v>
          </cell>
        </row>
        <row r="17525">
          <cell r="A17525">
            <v>940865</v>
          </cell>
          <cell r="B17525" t="str">
            <v>REJILLA 4X3 ACERO INOX C/S ALUMINIO</v>
          </cell>
        </row>
        <row r="17526">
          <cell r="A17526">
            <v>940866</v>
          </cell>
          <cell r="B17526" t="str">
            <v>HIDROPLAST MARFIL CUÑETE RECOL</v>
          </cell>
        </row>
        <row r="17527">
          <cell r="A17527">
            <v>940867</v>
          </cell>
          <cell r="B17527" t="str">
            <v>HIDROPLAST MARFIL GALON RECOL</v>
          </cell>
        </row>
        <row r="17528">
          <cell r="A17528">
            <v>940868</v>
          </cell>
          <cell r="B17528" t="str">
            <v>CINTA SEGURIDAD AMARILLA 10X500MTS C.2.5</v>
          </cell>
        </row>
        <row r="17529">
          <cell r="A17529">
            <v>940869</v>
          </cell>
          <cell r="B17529" t="str">
            <v>MEDIDOR R160 VOLUMETRICO SENSUS</v>
          </cell>
        </row>
        <row r="17530">
          <cell r="A17530">
            <v>940870</v>
          </cell>
          <cell r="B17530" t="str">
            <v>M2 GEOMEMBRANA 40MIL 1MM HDPE (7.01X225)</v>
          </cell>
        </row>
        <row r="17531">
          <cell r="A17531">
            <v>940871</v>
          </cell>
          <cell r="B17531" t="str">
            <v>SEMICODO 2 ACUEDUCTO GERFOR</v>
          </cell>
        </row>
        <row r="17532">
          <cell r="A17532">
            <v>940872</v>
          </cell>
          <cell r="B17532" t="str">
            <v>""VALVULA MARIPOSA 2"" RANURADA UL-FM"</v>
          </cell>
        </row>
        <row r="17533">
          <cell r="A17533">
            <v>940873</v>
          </cell>
          <cell r="B17533" t="str">
            <v>""DETECTOR DE FLUJO 2"" SYSTEM SENSOR UL-FM"</v>
          </cell>
        </row>
        <row r="17534">
          <cell r="A17534">
            <v>940874</v>
          </cell>
          <cell r="B17534" t="str">
            <v>VALVULA BOLA 1 1/4 PRUEBA GIACOMINI UL-FM</v>
          </cell>
        </row>
        <row r="17535">
          <cell r="A17535">
            <v>940875</v>
          </cell>
          <cell r="B17535" t="str">
            <v>ROCIADO PEND. 1/2 K=5.6 QR CROMO</v>
          </cell>
        </row>
        <row r="17536">
          <cell r="A17536">
            <v>940876</v>
          </cell>
          <cell r="B17536" t="str">
            <v>GABINETE TIPO III C/ACCE SIN VIDRIO SOBREPONER</v>
          </cell>
        </row>
        <row r="17537">
          <cell r="A17537">
            <v>940877</v>
          </cell>
          <cell r="B17537" t="str">
            <v>LAVAPLATOS PLASTICO BLANCO</v>
          </cell>
          <cell r="C17537">
            <v>6</v>
          </cell>
        </row>
        <row r="17538">
          <cell r="A17538">
            <v>940878</v>
          </cell>
          <cell r="B17538" t="str">
            <v>LAVAPLATOS PLASTICO GRIS</v>
          </cell>
          <cell r="C17538">
            <v>4</v>
          </cell>
        </row>
        <row r="17539">
          <cell r="A17539">
            <v>940879</v>
          </cell>
          <cell r="B17539" t="str">
            <v>MEDIDOR 1 VELOCIDAD MET</v>
          </cell>
        </row>
        <row r="17540">
          <cell r="A17540">
            <v>940880</v>
          </cell>
          <cell r="B17540" t="str">
            <v>REGISTRO BOLA 2 1/2 PVC P/S</v>
          </cell>
          <cell r="C17540">
            <v>38</v>
          </cell>
        </row>
        <row r="17541">
          <cell r="A17541">
            <v>940881</v>
          </cell>
          <cell r="B17541" t="str">
            <v>""MACROMEDIDOR 2"" METÁLICO"</v>
          </cell>
        </row>
        <row r="17542">
          <cell r="A17542">
            <v>940882</v>
          </cell>
          <cell r="B17542" t="str">
            <v>""MACROMEDIDOR 3"" METÁLICO"</v>
          </cell>
        </row>
        <row r="17543">
          <cell r="A17543">
            <v>940883</v>
          </cell>
          <cell r="B17543" t="str">
            <v>MEDIDOR CHORRO ÚNICO ANTIVANDALICO CLASE B</v>
          </cell>
        </row>
        <row r="17544">
          <cell r="A17544">
            <v>940884</v>
          </cell>
          <cell r="B17544" t="str">
            <v>MEDIDOR 1 1/2 VELOCIDAD METÁLICO</v>
          </cell>
        </row>
        <row r="17545">
          <cell r="A17545">
            <v>940885</v>
          </cell>
          <cell r="B17545" t="str">
            <v>MEDIDOR CHORRO ÚNICO ANTIV. PLÁSTICO CLASE C</v>
          </cell>
        </row>
        <row r="17546">
          <cell r="A17546">
            <v>940886</v>
          </cell>
          <cell r="B17546" t="str">
            <v>GABINETE TIPO II DERECHO SOBREPONER</v>
          </cell>
        </row>
        <row r="17547">
          <cell r="A17547">
            <v>940887</v>
          </cell>
          <cell r="B17547" t="str">
            <v>UNIVERSAL 2 1/2 PVC P/R</v>
          </cell>
        </row>
        <row r="17548">
          <cell r="A17548">
            <v>940888</v>
          </cell>
          <cell r="B17548" t="str">
            <v>ML GEODREN VIAL TB 100MM 0.5 MTS LARGO 50MTS</v>
          </cell>
          <cell r="C17548">
            <v>50</v>
          </cell>
        </row>
        <row r="17549">
          <cell r="A17549">
            <v>940889</v>
          </cell>
          <cell r="B17549" t="str">
            <v>GABINETE 1 1/2  TIPO I I CERTIFICADO</v>
          </cell>
        </row>
        <row r="17550">
          <cell r="A17550">
            <v>940890</v>
          </cell>
          <cell r="B17550" t="str">
            <v>GABINETE TIPO II IZQ SIN COMPLEMENTO</v>
          </cell>
        </row>
        <row r="17551">
          <cell r="A17551">
            <v>940891</v>
          </cell>
          <cell r="B17551" t="str">
            <v>MEDIDOR 3/4 VOLUMTRICO MET HOMOLOGADO EEAB</v>
          </cell>
        </row>
        <row r="17552">
          <cell r="A17552">
            <v>940892</v>
          </cell>
          <cell r="B17552" t="str">
            <v>""MACROMEDIDOR 6"" METÁLICO"</v>
          </cell>
        </row>
        <row r="17553">
          <cell r="A17553">
            <v>940893</v>
          </cell>
          <cell r="B17553" t="str">
            <v>GABINETE TIPO II 77X77X22 INCRUSTAR DER S/ACC</v>
          </cell>
        </row>
        <row r="17554">
          <cell r="A17554">
            <v>940894</v>
          </cell>
          <cell r="B17554" t="str">
            <v>GABINETE TIPO III 99X77X24 INCRUSTAR S/H S/ACC</v>
          </cell>
        </row>
        <row r="17555">
          <cell r="A17555">
            <v>940895</v>
          </cell>
          <cell r="B17555" t="str">
            <v>COPA 4X3 SANITARIA</v>
          </cell>
          <cell r="C17555">
            <v>503</v>
          </cell>
        </row>
        <row r="17556">
          <cell r="A17556">
            <v>940896</v>
          </cell>
          <cell r="B17556" t="str">
            <v>ROLLO TELA CERRAMIENTO VERDE X 100 MTS</v>
          </cell>
        </row>
        <row r="17557">
          <cell r="A17557">
            <v>940897</v>
          </cell>
          <cell r="B17557" t="str">
            <v>ROLLO TELA CERRAMIENTO VERDE X 250 MTS</v>
          </cell>
        </row>
        <row r="17558">
          <cell r="A17558">
            <v>940898</v>
          </cell>
          <cell r="B17558" t="str">
            <v>GABINETE TIPO II 2 1/2 CERTIFICADO</v>
          </cell>
        </row>
        <row r="17559">
          <cell r="A17559">
            <v>940899</v>
          </cell>
          <cell r="B17559" t="str">
            <v>ROLLO TELA CERRAMIENTO VERDE X 50 MTS</v>
          </cell>
        </row>
        <row r="17560">
          <cell r="A17560">
            <v>940900</v>
          </cell>
          <cell r="B17560" t="str">
            <v>REJILLA CUADRADA 6X4 ALUMINIO</v>
          </cell>
        </row>
        <row r="17561">
          <cell r="A17561">
            <v>940901</v>
          </cell>
          <cell r="B17561" t="str">
            <v>WING PORCELANATO BLANCO 2.4MTS DALAMO</v>
          </cell>
        </row>
        <row r="17562">
          <cell r="A17562">
            <v>940902</v>
          </cell>
          <cell r="B17562" t="str">
            <v>WING PORCELANATO BEIGE 2.4MTS DALAMO</v>
          </cell>
          <cell r="C17562">
            <v>70</v>
          </cell>
        </row>
        <row r="17563">
          <cell r="A17563">
            <v>940903</v>
          </cell>
          <cell r="B17563" t="str">
            <v>WING PORCELANATO NEGRO 2.4MTS DALAMO</v>
          </cell>
        </row>
        <row r="17564">
          <cell r="A17564">
            <v>940904</v>
          </cell>
          <cell r="B17564" t="str">
            <v>WING MARMOL BLANCO 2.4MTS BOLAS</v>
          </cell>
        </row>
        <row r="17565">
          <cell r="A17565">
            <v>940905</v>
          </cell>
          <cell r="B17565" t="str">
            <v>WING MARMOL CRUDO CLARO 2.4MTS BOLAS</v>
          </cell>
          <cell r="C17565">
            <v>24</v>
          </cell>
        </row>
        <row r="17566">
          <cell r="A17566">
            <v>940906</v>
          </cell>
          <cell r="B17566" t="str">
            <v>PERFIL PERIMETRAL MADERA OSCURO</v>
          </cell>
        </row>
        <row r="17567">
          <cell r="A17567">
            <v>940907</v>
          </cell>
          <cell r="B17567" t="str">
            <v>WING BEIGE CHAMPAÑA MAPLE PLANO 2.4MTS BOLAS</v>
          </cell>
        </row>
        <row r="17568">
          <cell r="A17568">
            <v>940908</v>
          </cell>
          <cell r="B17568" t="str">
            <v>WING MARMOL NEGRO 2.4MTS BOLAS</v>
          </cell>
        </row>
        <row r="17569">
          <cell r="A17569">
            <v>940909</v>
          </cell>
          <cell r="B17569" t="str">
            <v>WING MARMOL BEIGE ARENA 2.4MTS BOLAS</v>
          </cell>
          <cell r="C17569">
            <v>1</v>
          </cell>
        </row>
        <row r="17570">
          <cell r="A17570">
            <v>940910</v>
          </cell>
          <cell r="B17570" t="str">
            <v>WING MARMOL BEIGE TURRON 2.4MTS BOLAS</v>
          </cell>
          <cell r="C17570">
            <v>20</v>
          </cell>
        </row>
        <row r="17571">
          <cell r="A17571">
            <v>940911</v>
          </cell>
          <cell r="B17571" t="str">
            <v>GUARDAESCOBA CEREZO 1 MT</v>
          </cell>
          <cell r="C17571">
            <v>39</v>
          </cell>
        </row>
        <row r="17572">
          <cell r="A17572">
            <v>940912</v>
          </cell>
          <cell r="B17572" t="str">
            <v>GUARDAESCOBA MARMOL NEGRO 1 MT</v>
          </cell>
          <cell r="C17572">
            <v>30</v>
          </cell>
        </row>
        <row r="17573">
          <cell r="A17573">
            <v>940913</v>
          </cell>
          <cell r="B17573" t="str">
            <v>GUARDAESCOBA MARMOL BEIGE BROW 1 MT</v>
          </cell>
          <cell r="C17573">
            <v>11</v>
          </cell>
        </row>
        <row r="17574">
          <cell r="A17574">
            <v>940914</v>
          </cell>
          <cell r="B17574" t="str">
            <v>GUARDAESCOBA MARMOL BLANCO 1 MT</v>
          </cell>
          <cell r="C17574">
            <v>73</v>
          </cell>
        </row>
        <row r="17575">
          <cell r="A17575">
            <v>940915</v>
          </cell>
          <cell r="B17575" t="str">
            <v>GUARDAESCOBA MAPLE 1 MT</v>
          </cell>
          <cell r="C17575">
            <v>2</v>
          </cell>
        </row>
        <row r="17576">
          <cell r="A17576">
            <v>940916</v>
          </cell>
          <cell r="B17576" t="str">
            <v>WING MARMOL AZUL CLARO 2.4MTS  BOLAS</v>
          </cell>
        </row>
        <row r="17577">
          <cell r="A17577">
            <v>940917</v>
          </cell>
          <cell r="B17577" t="str">
            <v>GUARDAESCOBA PORCELANATO BLANCO 1 MT</v>
          </cell>
        </row>
        <row r="17578">
          <cell r="A17578">
            <v>940918</v>
          </cell>
          <cell r="B17578" t="str">
            <v>WING SILVER 2.4MTS BOLAS</v>
          </cell>
          <cell r="C17578">
            <v>245</v>
          </cell>
        </row>
        <row r="17579">
          <cell r="A17579">
            <v>940919</v>
          </cell>
          <cell r="B17579" t="str">
            <v>GUARDAESCOBA PORCELANATO BEIGE 1 MT</v>
          </cell>
        </row>
        <row r="17580">
          <cell r="A17580">
            <v>940920</v>
          </cell>
          <cell r="B17580" t="str">
            <v>GUARDAESCOBA PORCELANATO NEGRO 1 MT</v>
          </cell>
        </row>
        <row r="17581">
          <cell r="A17581">
            <v>940921</v>
          </cell>
          <cell r="B17581" t="str">
            <v>GUARDAESCOBA MAPLE 3 MT</v>
          </cell>
          <cell r="C17581">
            <v>9</v>
          </cell>
        </row>
        <row r="17582">
          <cell r="A17582">
            <v>940922</v>
          </cell>
          <cell r="B17582" t="str">
            <v>GUARDAESCOBA LAMINADO WENGUE 2.40MTS</v>
          </cell>
        </row>
        <row r="17583">
          <cell r="A17583">
            <v>940923</v>
          </cell>
          <cell r="B17583" t="str">
            <v>GUARDAESCOBA LAMINADO SAPELLI 2.40MTS</v>
          </cell>
        </row>
        <row r="17584">
          <cell r="A17584">
            <v>940924</v>
          </cell>
          <cell r="B17584" t="str">
            <v>WING MARMOL BEIGE RUSTICO 2.4MTS BOLAS</v>
          </cell>
        </row>
        <row r="17585">
          <cell r="A17585">
            <v>940925</v>
          </cell>
          <cell r="B17585" t="str">
            <v>WING MARMOL GRIS CLARO 2.4MTS BOLAS</v>
          </cell>
        </row>
        <row r="17586">
          <cell r="A17586">
            <v>940926</v>
          </cell>
          <cell r="B17586" t="str">
            <v>WING MARMOL VERDE TURQUESA 2.4MTS BOLAS</v>
          </cell>
        </row>
        <row r="17587">
          <cell r="A17587">
            <v>940927</v>
          </cell>
          <cell r="B17587" t="str">
            <v>GUARDAESCOBA LAMINADO BALI 2.40MTS</v>
          </cell>
        </row>
        <row r="17588">
          <cell r="A17588">
            <v>940928</v>
          </cell>
          <cell r="B17588" t="str">
            <v>WING MARMOL VERDE MANZANA 2.4MTS BOLAS</v>
          </cell>
        </row>
        <row r="17589">
          <cell r="A17589">
            <v>940929</v>
          </cell>
          <cell r="B17589" t="str">
            <v>WING MARMOL AZUL OSCURO 2.4MTS BOLAS</v>
          </cell>
        </row>
        <row r="17590">
          <cell r="A17590">
            <v>940930</v>
          </cell>
          <cell r="B17590" t="str">
            <v>WING MARMOL GRIS OSCURO 2.4MTS BOLAS</v>
          </cell>
          <cell r="C17590">
            <v>2</v>
          </cell>
        </row>
        <row r="17591">
          <cell r="A17591">
            <v>940931</v>
          </cell>
          <cell r="B17591" t="str">
            <v>GUARDAESCOBA PORCELANATO BLANCO 2.40MTS</v>
          </cell>
        </row>
        <row r="17592">
          <cell r="A17592">
            <v>940932</v>
          </cell>
          <cell r="B17592" t="str">
            <v>GUARDAESCOBA PORCELANATO BEIGE 2.40MTS</v>
          </cell>
          <cell r="C17592">
            <v>4</v>
          </cell>
        </row>
        <row r="17593">
          <cell r="A17593">
            <v>940933</v>
          </cell>
          <cell r="B17593" t="str">
            <v>GUARDAESCOBA PORCELANATO NEGRO 2.40MTS</v>
          </cell>
        </row>
        <row r="17594">
          <cell r="A17594">
            <v>940934</v>
          </cell>
          <cell r="B17594" t="str">
            <v>GUARDAESCOBA GRIS HUMO 3MTS</v>
          </cell>
        </row>
        <row r="17595">
          <cell r="A17595">
            <v>940935</v>
          </cell>
          <cell r="B17595" t="str">
            <v>PAQUETE ESQUINERO BLANCO GLACIAL 1MM 10UNDS</v>
          </cell>
          <cell r="C17595">
            <v>11</v>
          </cell>
        </row>
        <row r="17596">
          <cell r="A17596">
            <v>940936</v>
          </cell>
          <cell r="B17596" t="str">
            <v>WING AZUL CIELO MARMOLIZADO 2.4MTS BOLAS</v>
          </cell>
          <cell r="C17596">
            <v>12</v>
          </cell>
        </row>
        <row r="17597">
          <cell r="A17597">
            <v>940937</v>
          </cell>
          <cell r="B17597" t="str">
            <v>PAQUETE ESQUINERO BLANCO NEVADO 10UNDS</v>
          </cell>
          <cell r="C17597">
            <v>28</v>
          </cell>
        </row>
        <row r="17598">
          <cell r="A17598">
            <v>940938</v>
          </cell>
          <cell r="B17598" t="str">
            <v>PAQUETE ESQUINERO BLANCO GLACIAL 0X45MM 10UNDS</v>
          </cell>
        </row>
        <row r="17599">
          <cell r="A17599">
            <v>940939</v>
          </cell>
          <cell r="B17599" t="str">
            <v>PAQ CIELO PARED CATEDRAL GRIS CLARO 250MM*6M*5UND</v>
          </cell>
        </row>
        <row r="17600">
          <cell r="A17600">
            <v>940940</v>
          </cell>
          <cell r="B17600" t="str">
            <v>PERFIL CORNISA BLANCO NEVADO * 5M</v>
          </cell>
        </row>
        <row r="17601">
          <cell r="A17601">
            <v>940941</v>
          </cell>
          <cell r="B17601" t="str">
            <v>PAQUETE ESQUINERO WENGUE 10UNDS</v>
          </cell>
          <cell r="C17601">
            <v>63</v>
          </cell>
        </row>
        <row r="17602">
          <cell r="A17602">
            <v>940942</v>
          </cell>
          <cell r="B17602" t="str">
            <v>WING TORITO GRIS METAL 2.4MTS DALAMO</v>
          </cell>
        </row>
        <row r="17603">
          <cell r="A17603">
            <v>940943</v>
          </cell>
          <cell r="B17603" t="str">
            <v>PERFIL CORNISA BLANCO NEVADO 3M</v>
          </cell>
        </row>
        <row r="17604">
          <cell r="A17604">
            <v>940944</v>
          </cell>
          <cell r="B17604" t="str">
            <v>PAQUETE ESQUINERO CEDRO 0X45MM 10UNDS</v>
          </cell>
          <cell r="C17604">
            <v>45</v>
          </cell>
        </row>
        <row r="17605">
          <cell r="A17605">
            <v>940945</v>
          </cell>
          <cell r="B17605" t="str">
            <v>CIELO RASO PLANO MADERA CLARO 3MTS 4 LAMAS</v>
          </cell>
        </row>
        <row r="17606">
          <cell r="A17606">
            <v>940946</v>
          </cell>
          <cell r="B17606" t="str">
            <v>CIELO RASO PLANO MADERA CLARO 5MTS 15 LAMAS</v>
          </cell>
        </row>
        <row r="17607">
          <cell r="A17607">
            <v>940947</v>
          </cell>
          <cell r="B17607" t="str">
            <v>WING TORITO CHAMPAÑA 2.4MTS DALAMO</v>
          </cell>
          <cell r="C17607">
            <v>48</v>
          </cell>
        </row>
        <row r="17608">
          <cell r="A17608">
            <v>940948</v>
          </cell>
          <cell r="B17608" t="str">
            <v>WING TORITO NEGRO 2.4MTS DALAMO</v>
          </cell>
          <cell r="C17608">
            <v>37</v>
          </cell>
        </row>
        <row r="17609">
          <cell r="A17609">
            <v>940949</v>
          </cell>
          <cell r="B17609" t="str">
            <v>WING TORITO BLANCO 2.4MTS DALAMO</v>
          </cell>
          <cell r="C17609">
            <v>4</v>
          </cell>
        </row>
        <row r="17610">
          <cell r="A17610">
            <v>940950</v>
          </cell>
          <cell r="B17610" t="str">
            <v>WING BLANCO NEVADO PLANO 2.4MTS DALAMO</v>
          </cell>
          <cell r="C17610">
            <v>230</v>
          </cell>
        </row>
        <row r="17611">
          <cell r="A17611">
            <v>940951</v>
          </cell>
          <cell r="B17611" t="str">
            <v>WING BEIGE PLANO 2.4MTS DALAMO</v>
          </cell>
          <cell r="C17611">
            <v>64</v>
          </cell>
        </row>
        <row r="17612">
          <cell r="A17612">
            <v>940952</v>
          </cell>
          <cell r="B17612" t="str">
            <v>WING NEGRO PLANO 2.4MTS DALAMO</v>
          </cell>
          <cell r="C17612">
            <v>93</v>
          </cell>
        </row>
        <row r="17613">
          <cell r="A17613">
            <v>940953</v>
          </cell>
          <cell r="B17613" t="str">
            <v>WING MARMOL CRUDO CLARO 2.4MTS DALAMO</v>
          </cell>
          <cell r="C17613">
            <v>103</v>
          </cell>
        </row>
        <row r="17614">
          <cell r="A17614">
            <v>940954</v>
          </cell>
          <cell r="B17614" t="str">
            <v>WING MARMOL TERRAZO 2.4MTS DALAMO</v>
          </cell>
          <cell r="C17614">
            <v>151</v>
          </cell>
        </row>
        <row r="17615">
          <cell r="A17615">
            <v>940955</v>
          </cell>
          <cell r="B17615" t="str">
            <v>WING SILVER 2.4MTS DALAMO</v>
          </cell>
          <cell r="C17615">
            <v>150</v>
          </cell>
        </row>
        <row r="17616">
          <cell r="A17616">
            <v>940956</v>
          </cell>
          <cell r="B17616" t="str">
            <v>WING MARMOL ARENA 2.4MTS DALAMO</v>
          </cell>
          <cell r="C17616">
            <v>128</v>
          </cell>
        </row>
        <row r="17617">
          <cell r="A17617">
            <v>940957</v>
          </cell>
          <cell r="B17617" t="str">
            <v>WING MARMOL MARMOL TURRON 2.4MTS DALAMO</v>
          </cell>
          <cell r="C17617">
            <v>42</v>
          </cell>
        </row>
        <row r="17618">
          <cell r="A17618">
            <v>940958</v>
          </cell>
          <cell r="B17618" t="str">
            <v>WING MARMOL GRIS OSCURO 2.4MTS DALAMO</v>
          </cell>
        </row>
        <row r="17619">
          <cell r="A17619">
            <v>940959</v>
          </cell>
          <cell r="B17619" t="str">
            <v>WING MARMOL NEGRO 2.4MTS DALAMO</v>
          </cell>
        </row>
        <row r="17620">
          <cell r="A17620">
            <v>940960</v>
          </cell>
          <cell r="B17620" t="str">
            <v>WING MARMOL BROWN 2.4MTS DALAMO</v>
          </cell>
          <cell r="C17620">
            <v>159</v>
          </cell>
        </row>
        <row r="17621">
          <cell r="A17621">
            <v>940961</v>
          </cell>
          <cell r="B17621" t="str">
            <v>WING MARMOL VERDE 2.4MTS DALAMO</v>
          </cell>
        </row>
        <row r="17622">
          <cell r="A17622">
            <v>940962</v>
          </cell>
          <cell r="B17622" t="str">
            <v>WING MARMOL BLANCO 2.4MTS DALAMO</v>
          </cell>
          <cell r="C17622">
            <v>13</v>
          </cell>
        </row>
        <row r="17623">
          <cell r="A17623">
            <v>940963</v>
          </cell>
          <cell r="B17623" t="str">
            <v>WING MARMOL GRIS CLARO 2.4MTS DALAMO</v>
          </cell>
          <cell r="C17623">
            <v>11</v>
          </cell>
        </row>
        <row r="17624">
          <cell r="A17624">
            <v>940964</v>
          </cell>
          <cell r="B17624" t="str">
            <v>WING MARMOL VERDE MANZANA 2.4MTS DALAMO</v>
          </cell>
        </row>
        <row r="17625">
          <cell r="A17625">
            <v>940965</v>
          </cell>
          <cell r="B17625" t="str">
            <v>WING MARMOL BEIGE ROSADO 2.4MTS DALAMO</v>
          </cell>
        </row>
        <row r="17626">
          <cell r="A17626">
            <v>940966</v>
          </cell>
          <cell r="B17626" t="str">
            <v>WING MARMOL BEIGE RUSTICO 2.4MTS DALAMO</v>
          </cell>
        </row>
        <row r="17627">
          <cell r="A17627">
            <v>940967</v>
          </cell>
          <cell r="B17627" t="str">
            <v>WING MARMOL VERDE TURQUESA 2.4MTS DALAMO</v>
          </cell>
          <cell r="C17627">
            <v>6</v>
          </cell>
        </row>
        <row r="17628">
          <cell r="A17628">
            <v>940968</v>
          </cell>
          <cell r="B17628" t="str">
            <v>WING MARMOL BEIGE ALMENDRA 2.4MTS DALAMO</v>
          </cell>
          <cell r="C17628">
            <v>16</v>
          </cell>
        </row>
        <row r="17629">
          <cell r="A17629">
            <v>940969</v>
          </cell>
          <cell r="B17629" t="str">
            <v>WING NOGAL BRILLANTE 2.4MTS DALAMO</v>
          </cell>
          <cell r="C17629">
            <v>289</v>
          </cell>
        </row>
        <row r="17630">
          <cell r="A17630">
            <v>940970</v>
          </cell>
          <cell r="B17630" t="str">
            <v>WING MARMOL TRAVERTINO 2.4MTS DALAMO</v>
          </cell>
          <cell r="C17630">
            <v>82</v>
          </cell>
        </row>
        <row r="17631">
          <cell r="A17631">
            <v>940971</v>
          </cell>
          <cell r="B17631" t="str">
            <v>WING MARMOL NOGAL OSCURO 2.4MTS DALAMO</v>
          </cell>
          <cell r="C17631">
            <v>27</v>
          </cell>
        </row>
        <row r="17632">
          <cell r="A17632">
            <v>940972</v>
          </cell>
          <cell r="B17632" t="str">
            <v>WING BLANCO NEVADO BRILLANTE 2.4MTS DALAMO</v>
          </cell>
          <cell r="C17632">
            <v>78</v>
          </cell>
        </row>
        <row r="17633">
          <cell r="A17633">
            <v>940973</v>
          </cell>
          <cell r="B17633" t="str">
            <v>WING CHAMPAÑA BRILLANTE 2.4MTS DALAMO</v>
          </cell>
          <cell r="C17633">
            <v>135</v>
          </cell>
        </row>
        <row r="17634">
          <cell r="A17634">
            <v>940974</v>
          </cell>
          <cell r="B17634" t="str">
            <v>WING MARMOL AZUL CLARO 2.4MTS DALAMO</v>
          </cell>
          <cell r="C17634">
            <v>52</v>
          </cell>
        </row>
        <row r="17635">
          <cell r="A17635">
            <v>940975</v>
          </cell>
          <cell r="B17635" t="str">
            <v>WING MARMOL AZUL OSCURO 2.4MTS DALAMO</v>
          </cell>
          <cell r="C17635">
            <v>94</v>
          </cell>
        </row>
        <row r="17636">
          <cell r="A17636">
            <v>940976</v>
          </cell>
          <cell r="B17636" t="str">
            <v>WING MARMOL AZUL CIELO 2.4MTS DALAMO</v>
          </cell>
        </row>
        <row r="17637">
          <cell r="A17637">
            <v>940977</v>
          </cell>
          <cell r="B17637" t="str">
            <v>WING MARMOL NOGAL CLARO 2.4MTS DALAMO</v>
          </cell>
          <cell r="C17637">
            <v>78</v>
          </cell>
        </row>
        <row r="17638">
          <cell r="A17638">
            <v>940978</v>
          </cell>
          <cell r="B17638" t="str">
            <v>WING AZUL OSCURO PLANO 2.4MTS DALAMO</v>
          </cell>
        </row>
        <row r="17639">
          <cell r="A17639">
            <v>940979</v>
          </cell>
          <cell r="B17639" t="str">
            <v>WING MARMOL PLATA 2.4MTS DALAMO</v>
          </cell>
        </row>
        <row r="17640">
          <cell r="A17640">
            <v>940980</v>
          </cell>
          <cell r="B17640" t="str">
            <v>GUARDAESCOBA JATOBA 1 MT</v>
          </cell>
          <cell r="C17640">
            <v>129</v>
          </cell>
        </row>
        <row r="17641">
          <cell r="A17641">
            <v>940981</v>
          </cell>
          <cell r="B17641" t="str">
            <v>GUARDAESCOBA MAKORE 1 MT</v>
          </cell>
          <cell r="C17641">
            <v>173</v>
          </cell>
        </row>
        <row r="17642">
          <cell r="A17642">
            <v>940982</v>
          </cell>
          <cell r="B17642" t="str">
            <v>GUARDAESCOBA CRISTAL CEREZO 1 MT</v>
          </cell>
          <cell r="C17642">
            <v>95</v>
          </cell>
        </row>
        <row r="17643">
          <cell r="A17643">
            <v>940983</v>
          </cell>
          <cell r="B17643" t="str">
            <v>CIELO RASO PLANO NEVADO BLANCO 3MTS 4 LAMAS</v>
          </cell>
        </row>
        <row r="17644">
          <cell r="A17644">
            <v>940984</v>
          </cell>
          <cell r="B17644" t="str">
            <v>CIELO RASO ACANALADO BLANCO 3MTS 4 LAMAS</v>
          </cell>
        </row>
        <row r="17645">
          <cell r="A17645">
            <v>940985</v>
          </cell>
          <cell r="B17645" t="str">
            <v>PERFIL PERIMETRAL BLANCO NEVADO 3 MTS</v>
          </cell>
          <cell r="C17645">
            <v>12</v>
          </cell>
        </row>
        <row r="17646">
          <cell r="A17646">
            <v>940986</v>
          </cell>
          <cell r="B17646" t="str">
            <v>PERFIL ANGULAR - UNION  BLANCO NEVADO 3 MTS</v>
          </cell>
        </row>
        <row r="17647">
          <cell r="A17647">
            <v>940987</v>
          </cell>
          <cell r="B17647" t="str">
            <v>PERFIL REMATE U BLANCO NEVADO 3 MTS</v>
          </cell>
          <cell r="C17647">
            <v>10</v>
          </cell>
        </row>
        <row r="17648">
          <cell r="A17648">
            <v>940988</v>
          </cell>
          <cell r="B17648" t="str">
            <v>GUARDAESCOBA PVC CEREZO CLARO 3 MTS</v>
          </cell>
        </row>
        <row r="17649">
          <cell r="A17649">
            <v>940989</v>
          </cell>
          <cell r="B17649" t="str">
            <v>GUARDAESCOBA TURQUESA 1 MT</v>
          </cell>
          <cell r="C17649">
            <v>17</v>
          </cell>
        </row>
        <row r="17650">
          <cell r="A17650">
            <v>940990</v>
          </cell>
          <cell r="B17650" t="str">
            <v>GUARDAESCOBA VERDE OSCURO 1 MT</v>
          </cell>
        </row>
        <row r="17651">
          <cell r="A17651">
            <v>940991</v>
          </cell>
          <cell r="B17651" t="str">
            <v>GUARDAESCOBA MARMOL GRIS 1 MT</v>
          </cell>
        </row>
        <row r="17652">
          <cell r="A17652">
            <v>940992</v>
          </cell>
          <cell r="B17652" t="str">
            <v>GUARDAESCOBA LAMINADO WENGUE 3 MT</v>
          </cell>
          <cell r="C17652">
            <v>26</v>
          </cell>
        </row>
        <row r="17653">
          <cell r="A17653">
            <v>940993</v>
          </cell>
          <cell r="B17653" t="str">
            <v>WING NEGRO BRILLANTE 2.4MTS DALAMO</v>
          </cell>
          <cell r="C17653">
            <v>100</v>
          </cell>
        </row>
        <row r="17654">
          <cell r="A17654">
            <v>940994</v>
          </cell>
          <cell r="B17654" t="str">
            <v>WING BEIGE VENECIA 2.4MTS DALAMO</v>
          </cell>
        </row>
        <row r="17655">
          <cell r="A17655">
            <v>940995</v>
          </cell>
          <cell r="B17655" t="str">
            <v>WING WENGUE BRILLANTE 2.4MTS DALAMO</v>
          </cell>
        </row>
        <row r="17656">
          <cell r="A17656">
            <v>940996</v>
          </cell>
          <cell r="B17656" t="str">
            <v>CIELO RASO PLANO GRIS CLARO 3MTS 4 LAMAS</v>
          </cell>
        </row>
        <row r="17657">
          <cell r="A17657">
            <v>940997</v>
          </cell>
          <cell r="B17657" t="str">
            <v>CIELO RASO PLANO GRIS CLARO CATEDRAL 5MTS 15 LAMAS</v>
          </cell>
        </row>
        <row r="17658">
          <cell r="A17658">
            <v>940998</v>
          </cell>
          <cell r="B17658" t="str">
            <v>CIELO RASO PLANO GRIS CLARO CATEDRAL 4MTS 5 LAMAS</v>
          </cell>
        </row>
        <row r="17659">
          <cell r="A17659">
            <v>940999</v>
          </cell>
          <cell r="B17659" t="str">
            <v>WING WENGUE 2.4MTS DALAMO</v>
          </cell>
        </row>
        <row r="17660">
          <cell r="A17660">
            <v>941000</v>
          </cell>
          <cell r="B17660" t="str">
            <v>GUARDAESCOBA PVC GRIS FIUMO * 2.4M</v>
          </cell>
          <cell r="C17660">
            <v>8</v>
          </cell>
        </row>
        <row r="17661">
          <cell r="A17661">
            <v>941001</v>
          </cell>
          <cell r="B17661" t="str">
            <v>VALVULA 6"" FLANCHADA UL FM</v>
          </cell>
        </row>
        <row r="17662">
          <cell r="A17662">
            <v>941005</v>
          </cell>
          <cell r="B17662" t="str">
            <v>GABINETE TIPO III C/ACCE CON VIDRIO TEMPLADO INCRUSTAR</v>
          </cell>
        </row>
        <row r="17663">
          <cell r="A17663">
            <v>941006</v>
          </cell>
          <cell r="B17663" t="str">
            <v>GABINETE TIPO III C/ACCE CON VIDRIO TEMPLADO SOBREPONER</v>
          </cell>
        </row>
        <row r="17664">
          <cell r="A17664">
            <v>941923</v>
          </cell>
          <cell r="B17664" t="str">
            <v>TEE H.D 4X4 LISOXBIRDAXLISO</v>
          </cell>
        </row>
        <row r="17665">
          <cell r="A17665">
            <v>941924</v>
          </cell>
          <cell r="B17665" t="str">
            <v>REDUCCION COPA 12X6 HD EXT LISO</v>
          </cell>
        </row>
        <row r="17666">
          <cell r="A17666">
            <v>941925</v>
          </cell>
          <cell r="B17666" t="str">
            <v>REDUCCION HD 8X3 JUNTA RAPIDA</v>
          </cell>
        </row>
        <row r="17667">
          <cell r="A17667">
            <v>941926</v>
          </cell>
          <cell r="B17667" t="str">
            <v>TEE HD 10X8 EXTREMO LISO PVC</v>
          </cell>
        </row>
        <row r="17668">
          <cell r="A17668">
            <v>941927</v>
          </cell>
          <cell r="B17668" t="str">
            <v>UNION DRESSER HD 3"</v>
          </cell>
          <cell r="C17668">
            <v>3</v>
          </cell>
        </row>
        <row r="17669">
          <cell r="A17669">
            <v>941928</v>
          </cell>
          <cell r="B17669" t="str">
            <v>VALVULA VENTOSA 1" ROSCA</v>
          </cell>
        </row>
        <row r="17670">
          <cell r="A17670">
            <v>941945</v>
          </cell>
          <cell r="B17670" t="str">
            <v>CIELO RASO PLANO MADERA OSCURO 3MTS 4 LAMAS</v>
          </cell>
        </row>
        <row r="17671">
          <cell r="A17671">
            <v>944300</v>
          </cell>
        </row>
        <row r="17672">
          <cell r="A17672">
            <v>950000</v>
          </cell>
          <cell r="B17672" t="str">
            <v>GUARDAESCOBA LAMINADO SAPELLI 3 MT</v>
          </cell>
          <cell r="C17672">
            <v>14</v>
          </cell>
        </row>
        <row r="17673">
          <cell r="A17673">
            <v>950001</v>
          </cell>
          <cell r="B17673" t="str">
            <v>CAJA PROMOCIONAL * 100 UNIDADES WING DALAMO</v>
          </cell>
          <cell r="C17673">
            <v>18</v>
          </cell>
        </row>
        <row r="17674">
          <cell r="A17674">
            <v>950002</v>
          </cell>
          <cell r="B17674" t="str">
            <v>CIELO RASO PLANO BLANCO 5MTS 5 LAMAS</v>
          </cell>
        </row>
        <row r="17675">
          <cell r="A17675">
            <v>950003</v>
          </cell>
          <cell r="B17675" t="str">
            <v>""TUBO 1"" SCH.80 AGUA FRIA"</v>
          </cell>
        </row>
        <row r="17676">
          <cell r="A17676">
            <v>950004</v>
          </cell>
          <cell r="B17676" t="str">
            <v>CIELO RASO PLANO GRIS CLARO CATEDRAL 5MTS 5 LAMAS</v>
          </cell>
        </row>
        <row r="17677">
          <cell r="A17677">
            <v>950005</v>
          </cell>
          <cell r="B17677" t="str">
            <v>""TUBO 1 1/2"" SCH.80 AGUA FRIA"</v>
          </cell>
        </row>
        <row r="17678">
          <cell r="A17678">
            <v>950006</v>
          </cell>
          <cell r="B17678" t="str">
            <v>GUARDAESCOBA MARMOL NEGRO 2.40MTS</v>
          </cell>
        </row>
        <row r="17679">
          <cell r="A17679">
            <v>950007</v>
          </cell>
          <cell r="B17679" t="str">
            <v>GUARDAESCOBA MARMOL BLANCO 2.40MTS</v>
          </cell>
        </row>
        <row r="17680">
          <cell r="A17680">
            <v>950008</v>
          </cell>
          <cell r="B17680" t="str">
            <v>GUARDAESCOBA MARMOL BEIGE BROWN 2.40MTS</v>
          </cell>
        </row>
        <row r="17681">
          <cell r="A17681">
            <v>950009</v>
          </cell>
          <cell r="B17681" t="str">
            <v>GUARDAESCOBA MARMOL MAPLE 2.40MTS</v>
          </cell>
        </row>
        <row r="17682">
          <cell r="A17682">
            <v>950010</v>
          </cell>
          <cell r="B17682" t="str">
            <v>""TUBO 1/2"" SCH.80 AGUA FRIA"</v>
          </cell>
        </row>
        <row r="17683">
          <cell r="A17683">
            <v>950100</v>
          </cell>
          <cell r="B17683" t="str">
            <v>VALVULA 3 Ó 4 ADMISION DE AIRE STUDOR</v>
          </cell>
          <cell r="C17683">
            <v>1</v>
          </cell>
        </row>
        <row r="17684">
          <cell r="A17684">
            <v>950101</v>
          </cell>
          <cell r="B17684" t="str">
            <v>M2 GEOTEXTIL NT 1600 DURMAN  3.5 ANCHO</v>
          </cell>
        </row>
        <row r="17685">
          <cell r="A17685">
            <v>950102</v>
          </cell>
          <cell r="B17685" t="str">
            <v>M2 GEOTEXTIL NT 1600 DURMAN  3.81 ANCHO (418,07M2)</v>
          </cell>
          <cell r="C17685">
            <v>0.23</v>
          </cell>
        </row>
        <row r="17686">
          <cell r="A17686">
            <v>950103</v>
          </cell>
          <cell r="B17686" t="str">
            <v>SILLA YEE 160X110 RIB DRAIN</v>
          </cell>
        </row>
        <row r="17687">
          <cell r="A17687">
            <v>950104</v>
          </cell>
          <cell r="B17687" t="str">
            <v>ROLLO TUBO 100MM 50MT DRENAJE DURMAN</v>
          </cell>
        </row>
        <row r="17688">
          <cell r="A17688">
            <v>950105</v>
          </cell>
          <cell r="B17688" t="str">
            <v>TUBO 160MMX6MTS CF DRENAJE RIB DRAIN DURMAN</v>
          </cell>
        </row>
        <row r="17689">
          <cell r="A17689">
            <v>950106</v>
          </cell>
          <cell r="B17689" t="str">
            <v>""M2 GEOTEXTIL NT 2100 DURMAN  3.81 ANCHO (501</v>
          </cell>
        </row>
        <row r="17690">
          <cell r="A17690">
            <v>950107</v>
          </cell>
          <cell r="B17690" t="str">
            <v>M2 GEOTEXTIL NT 2500 DURMAN  3.81 ANCHO (418.07M2)</v>
          </cell>
        </row>
        <row r="17691">
          <cell r="A17691">
            <v>950108</v>
          </cell>
          <cell r="B17691" t="str">
            <v>TUBO 160MM SF DRENAJE RIB DRAIN 6MTS</v>
          </cell>
        </row>
        <row r="17692">
          <cell r="A17692">
            <v>950109</v>
          </cell>
          <cell r="B17692" t="str">
            <v>TUBO 200MM SF DRENAJE RIB DRAIN 6MTS</v>
          </cell>
        </row>
        <row r="17693">
          <cell r="A17693">
            <v>950110</v>
          </cell>
          <cell r="B17693" t="str">
            <v>""TRAMPA DE GRASA 2"" O 1.3 LIT/SEG"</v>
          </cell>
          <cell r="C17693">
            <v>1</v>
          </cell>
        </row>
        <row r="17694">
          <cell r="A17694">
            <v>950111</v>
          </cell>
          <cell r="B17694" t="str">
            <v>""TRAMPA DE GRASA 4"" O 2.2 LIT/SEG"</v>
          </cell>
        </row>
        <row r="17695">
          <cell r="A17695">
            <v>950112</v>
          </cell>
          <cell r="B17695" t="str">
            <v>M2 GEOTEXTIL TEJ 1050 PAVCO 3.85 ANCHOX200MTS (770M2)</v>
          </cell>
        </row>
        <row r="17696">
          <cell r="A17696">
            <v>950113</v>
          </cell>
          <cell r="B17696" t="str">
            <v>VALVULA 1 1/2 Ó 2 ADMISION DE AIRE STUDOR</v>
          </cell>
          <cell r="C17696">
            <v>36</v>
          </cell>
        </row>
        <row r="17697">
          <cell r="A17697">
            <v>950114</v>
          </cell>
          <cell r="B17697" t="str">
            <v>""VÁLVULA ANTI-RETORNO 4"""</v>
          </cell>
        </row>
        <row r="17698">
          <cell r="A17698">
            <v>950115</v>
          </cell>
          <cell r="B17698" t="str">
            <v>""VÁLVULA ANTI-RETORNO 6"""</v>
          </cell>
        </row>
        <row r="17699">
          <cell r="A17699">
            <v>950116</v>
          </cell>
          <cell r="B17699" t="str">
            <v>""VÁLVULA ANTI-RETORNO 8"""</v>
          </cell>
        </row>
        <row r="17700">
          <cell r="A17700">
            <v>950117</v>
          </cell>
          <cell r="B17700" t="str">
            <v>""VÁLVULA ANTI-RETORNO 10"</v>
          </cell>
        </row>
        <row r="17701">
          <cell r="A17701">
            <v>950118</v>
          </cell>
          <cell r="B17701" t="str">
            <v>ROLLO TUBO 100MM DRENAJEX30MTS DURMAN-AMARILLO</v>
          </cell>
          <cell r="C17701">
            <v>6</v>
          </cell>
        </row>
        <row r="17702">
          <cell r="A17702">
            <v>950119</v>
          </cell>
          <cell r="B17702" t="str">
            <v>LLAVE 1/2 GRIFERÍ PREMIUM DURMAN</v>
          </cell>
          <cell r="C17702">
            <v>22</v>
          </cell>
        </row>
        <row r="17703">
          <cell r="A17703">
            <v>950120</v>
          </cell>
          <cell r="B17703" t="str">
            <v>""VENTOSA 1"" X-294 EFECTO DOBLE"</v>
          </cell>
        </row>
        <row r="17704">
          <cell r="A17704">
            <v>950121</v>
          </cell>
          <cell r="B17704" t="str">
            <v>""VENTOSA 1"" X-295 EFECTO TRIPLE"</v>
          </cell>
        </row>
        <row r="17705">
          <cell r="A17705">
            <v>950122</v>
          </cell>
          <cell r="B17705" t="str">
            <v>""VENTOSA 3/4"" X-294 EFECTO DOBLE"</v>
          </cell>
          <cell r="C17705">
            <v>1</v>
          </cell>
        </row>
        <row r="17706">
          <cell r="A17706">
            <v>950123</v>
          </cell>
          <cell r="B17706" t="str">
            <v>""VENTOSA 3/4"" X-295 EFECTO TRIPLE"</v>
          </cell>
        </row>
        <row r="17707">
          <cell r="A17707">
            <v>950124</v>
          </cell>
          <cell r="B17707" t="str">
            <v>""VÁLVULA ANTI-RETORNO 12"""</v>
          </cell>
        </row>
        <row r="17708">
          <cell r="A17708">
            <v>950125</v>
          </cell>
          <cell r="B17708" t="str">
            <v>ADAPT. M. 2 CPVC CORZAN</v>
          </cell>
          <cell r="C17708">
            <v>4</v>
          </cell>
        </row>
        <row r="17709">
          <cell r="A17709">
            <v>950126</v>
          </cell>
          <cell r="B17709" t="str">
            <v>ADAPT. M. 1 1/2 CPVC CORZAN</v>
          </cell>
          <cell r="C17709">
            <v>24</v>
          </cell>
        </row>
        <row r="17710">
          <cell r="A17710">
            <v>950127</v>
          </cell>
          <cell r="B17710" t="str">
            <v>CODO 2 CPVC CORZAN</v>
          </cell>
        </row>
        <row r="17711">
          <cell r="A17711">
            <v>950128</v>
          </cell>
          <cell r="B17711" t="str">
            <v>SEMICODO 1 1/2 CPVC CORZAN</v>
          </cell>
        </row>
        <row r="17712">
          <cell r="A17712">
            <v>950129</v>
          </cell>
          <cell r="B17712" t="str">
            <v>BUJE S. 2X1 1/2 CPVC CORZAN</v>
          </cell>
          <cell r="C17712">
            <v>15</v>
          </cell>
        </row>
        <row r="17713">
          <cell r="A17713">
            <v>950130</v>
          </cell>
          <cell r="B17713" t="str">
            <v>BUJE S. 2X1 CPVC CORZAN</v>
          </cell>
          <cell r="C17713">
            <v>7</v>
          </cell>
        </row>
        <row r="17714">
          <cell r="A17714">
            <v>950131</v>
          </cell>
          <cell r="B17714" t="str">
            <v>UNION 2 CPVC CORZAN</v>
          </cell>
          <cell r="C17714">
            <v>13</v>
          </cell>
        </row>
        <row r="17715">
          <cell r="A17715">
            <v>950132</v>
          </cell>
          <cell r="B17715" t="str">
            <v>TEE 2 CPVC CORZAN</v>
          </cell>
          <cell r="C17715">
            <v>2</v>
          </cell>
        </row>
        <row r="17716">
          <cell r="A17716">
            <v>950133</v>
          </cell>
          <cell r="B17716" t="str">
            <v>TUBO 2 CPVC SCH.80 CORZAN X 6MTS</v>
          </cell>
        </row>
        <row r="17717">
          <cell r="A17717">
            <v>950134</v>
          </cell>
          <cell r="B17717" t="str">
            <v>TUBO 1 CPVC SCH.80 CORZAN X 6MTS</v>
          </cell>
        </row>
        <row r="17718">
          <cell r="A17718">
            <v>950135</v>
          </cell>
          <cell r="B17718" t="str">
            <v>CODO 1 1/2 CPVC CORZAN</v>
          </cell>
          <cell r="C17718">
            <v>57</v>
          </cell>
        </row>
        <row r="17719">
          <cell r="A17719">
            <v>950136</v>
          </cell>
          <cell r="B17719" t="str">
            <v>SEMICODO 2 CPVC CORZAN</v>
          </cell>
          <cell r="C17719">
            <v>1</v>
          </cell>
        </row>
        <row r="17720">
          <cell r="A17720">
            <v>950137</v>
          </cell>
          <cell r="B17720" t="str">
            <v>M2 GEOTEXTIL TEJIDO 2400 DURMAN  3.81 ANCHO (418.07M2)</v>
          </cell>
        </row>
        <row r="17721">
          <cell r="A17721">
            <v>950138</v>
          </cell>
          <cell r="B17721" t="str">
            <v>M2 MANTO PERM.TRM 500 (50M2)</v>
          </cell>
        </row>
        <row r="17722">
          <cell r="A17722">
            <v>950139</v>
          </cell>
          <cell r="B17722" t="str">
            <v>ADAPT. M. 4 CPVC CORZAN</v>
          </cell>
        </row>
        <row r="17723">
          <cell r="A17723">
            <v>950140</v>
          </cell>
          <cell r="B17723" t="str">
            <v>TUBO 1 1/2 CPVC SCH.80 CORZAN X 6MTS</v>
          </cell>
        </row>
        <row r="17724">
          <cell r="A17724">
            <v>950141</v>
          </cell>
          <cell r="B17724" t="str">
            <v>TRAMPA DE GRASA 2"" O 0.94 LIT/SEG</v>
          </cell>
          <cell r="C17724">
            <v>2</v>
          </cell>
        </row>
        <row r="17725">
          <cell r="A17725">
            <v>950142</v>
          </cell>
          <cell r="B17725" t="str">
            <v>""TRAMPA DE GRASA 2"" O 1.6 LIT/SEG"</v>
          </cell>
        </row>
        <row r="17726">
          <cell r="A17726">
            <v>950143</v>
          </cell>
          <cell r="B17726" t="str">
            <v>LLAVE 1/2 GRIFERÍ PREMIUM PLUS DURMAN</v>
          </cell>
          <cell r="C17726">
            <v>14</v>
          </cell>
        </row>
        <row r="17727">
          <cell r="A17727">
            <v>950144</v>
          </cell>
          <cell r="B17727" t="str">
            <v>""VÁLVULA ANTI-RETORNO 16"""</v>
          </cell>
        </row>
        <row r="17728">
          <cell r="A17728">
            <v>950145</v>
          </cell>
          <cell r="B17728" t="str">
            <v>TUBO 1/2 CPVC SCH.80 CORZAN X 6MTS</v>
          </cell>
        </row>
        <row r="17729">
          <cell r="A17729">
            <v>950146</v>
          </cell>
          <cell r="B17729" t="str">
            <v>TUBO 3/4 CPVC SCH.80 CORZAN X 6MTS</v>
          </cell>
          <cell r="C17729">
            <v>60</v>
          </cell>
        </row>
        <row r="17730">
          <cell r="A17730">
            <v>950147</v>
          </cell>
          <cell r="B17730" t="str">
            <v>TUBO 4 CPVC SCH.80 CORZAN X 6MTS</v>
          </cell>
          <cell r="C17730">
            <v>4</v>
          </cell>
        </row>
        <row r="17731">
          <cell r="A17731">
            <v>950148</v>
          </cell>
          <cell r="B17731" t="str">
            <v>TAPON. S. 1 CPVC CORZAN</v>
          </cell>
        </row>
        <row r="17732">
          <cell r="A17732">
            <v>950149</v>
          </cell>
          <cell r="B17732" t="str">
            <v>TEE 1 1/2 CPVC CORZAN</v>
          </cell>
        </row>
        <row r="17733">
          <cell r="A17733">
            <v>950150</v>
          </cell>
          <cell r="B17733" t="str">
            <v>CODO 3 CPVC CORZAN</v>
          </cell>
        </row>
        <row r="17734">
          <cell r="A17734">
            <v>950151</v>
          </cell>
          <cell r="B17734" t="str">
            <v>CODO 4 CPVC CORZAN</v>
          </cell>
          <cell r="C17734">
            <v>1</v>
          </cell>
        </row>
        <row r="17735">
          <cell r="A17735">
            <v>950152</v>
          </cell>
          <cell r="B17735" t="str">
            <v>ADAPT. H. 3 CPVC CORZAN</v>
          </cell>
        </row>
        <row r="17736">
          <cell r="A17736">
            <v>950153</v>
          </cell>
          <cell r="B17736" t="str">
            <v>ADAPT. M. 2 1/2 CPVC CORZAN</v>
          </cell>
        </row>
        <row r="17737">
          <cell r="A17737">
            <v>950154</v>
          </cell>
          <cell r="B17737" t="str">
            <v>TEE 4 CPVC CORZAN</v>
          </cell>
        </row>
        <row r="17738">
          <cell r="A17738">
            <v>950155</v>
          </cell>
          <cell r="B17738" t="str">
            <v>BUJE S. 4X3 CPVC CORZAN</v>
          </cell>
          <cell r="C17738">
            <v>28</v>
          </cell>
        </row>
        <row r="17739">
          <cell r="A17739">
            <v>950156</v>
          </cell>
          <cell r="B17739" t="str">
            <v>BUJE S. 3X2 1/2 CPVC CORZAN</v>
          </cell>
        </row>
        <row r="17740">
          <cell r="A17740">
            <v>950157</v>
          </cell>
          <cell r="B17740" t="str">
            <v>TEE 2 1/2 CPVC CORZAN</v>
          </cell>
        </row>
        <row r="17741">
          <cell r="A17741">
            <v>950158</v>
          </cell>
          <cell r="B17741" t="str">
            <v>BUJE S. 2 1/2X1 1/2 CPVC CORZAN</v>
          </cell>
          <cell r="C17741">
            <v>4</v>
          </cell>
        </row>
        <row r="17742">
          <cell r="A17742">
            <v>950159</v>
          </cell>
          <cell r="B17742" t="str">
            <v>BUJE S. 1 1/2X1 1/4 CPVC CORZAN</v>
          </cell>
        </row>
        <row r="17743">
          <cell r="A17743">
            <v>950160</v>
          </cell>
          <cell r="B17743" t="str">
            <v>SEMICODO 3 CPVC CORZAN</v>
          </cell>
        </row>
        <row r="17744">
          <cell r="A17744">
            <v>950161</v>
          </cell>
          <cell r="B17744" t="str">
            <v>SEMICODO 4 CPVC CORZAN</v>
          </cell>
        </row>
        <row r="17745">
          <cell r="A17745">
            <v>950162</v>
          </cell>
          <cell r="B17745" t="str">
            <v>TEE 1/2 CPVC CORZAN</v>
          </cell>
        </row>
        <row r="17746">
          <cell r="A17746">
            <v>950163</v>
          </cell>
          <cell r="B17746" t="str">
            <v>SEMICODO 1/2 CPVC CORZAN</v>
          </cell>
        </row>
        <row r="17747">
          <cell r="A17747">
            <v>950164</v>
          </cell>
          <cell r="B17747" t="str">
            <v>ADAPT. M. 3/4 CPVC CORZAN</v>
          </cell>
        </row>
        <row r="17748">
          <cell r="A17748">
            <v>950165</v>
          </cell>
          <cell r="B17748" t="str">
            <v>UNION 1 1/2 CPVC CORZAN</v>
          </cell>
          <cell r="C17748">
            <v>3</v>
          </cell>
        </row>
        <row r="17749">
          <cell r="A17749">
            <v>950166</v>
          </cell>
          <cell r="B17749" t="str">
            <v>BUJE S. 1 1/2X1 CPVC CORZAN</v>
          </cell>
        </row>
        <row r="17750">
          <cell r="A17750">
            <v>950167</v>
          </cell>
          <cell r="B17750" t="str">
            <v>ADAPT. H. 2 1/2 CPVC CORZAN</v>
          </cell>
        </row>
        <row r="17751">
          <cell r="A17751">
            <v>950168</v>
          </cell>
          <cell r="B17751" t="str">
            <v>TUBO 2 1/2 CPVC SCH.80 CORZAN X 6MTS</v>
          </cell>
        </row>
        <row r="17752">
          <cell r="A17752">
            <v>950169</v>
          </cell>
          <cell r="B17752" t="str">
            <v>SEMICODO 2 1/2 CPVC CORZAN</v>
          </cell>
        </row>
        <row r="17753">
          <cell r="A17753">
            <v>950170</v>
          </cell>
          <cell r="B17753" t="str">
            <v>BUJE 3X2  CPVC CORZAN</v>
          </cell>
        </row>
        <row r="17754">
          <cell r="A17754">
            <v>950171</v>
          </cell>
          <cell r="B17754" t="str">
            <v>ADAPT. H. 3/4 CPVC CORZAN</v>
          </cell>
        </row>
        <row r="17755">
          <cell r="A17755">
            <v>950172</v>
          </cell>
          <cell r="B17755" t="str">
            <v>BRIDA 3/4 VAN STONE CPVC CORZAN</v>
          </cell>
        </row>
        <row r="17756">
          <cell r="A17756">
            <v>950173</v>
          </cell>
          <cell r="B17756" t="str">
            <v>SEMICODO 3/4 CPVC CORZAN</v>
          </cell>
        </row>
        <row r="17757">
          <cell r="A17757">
            <v>950174</v>
          </cell>
          <cell r="B17757" t="str">
            <v>CODO 3/4 CPVC CORZAN</v>
          </cell>
        </row>
        <row r="17758">
          <cell r="A17758">
            <v>950175</v>
          </cell>
          <cell r="B17758" t="str">
            <v>TAPON S. 3/4 CPVC CORZAN</v>
          </cell>
        </row>
        <row r="17759">
          <cell r="A17759">
            <v>950176</v>
          </cell>
          <cell r="B17759" t="str">
            <v>TEE 3/4 CPVC CORZAN</v>
          </cell>
        </row>
        <row r="17760">
          <cell r="A17760">
            <v>950177</v>
          </cell>
          <cell r="B17760" t="str">
            <v>UNION 3/4 CPVC CORZAN</v>
          </cell>
        </row>
        <row r="17761">
          <cell r="A17761">
            <v>950178</v>
          </cell>
          <cell r="B17761" t="str">
            <v>BUJE S. 1 1/4X1  CPVC CORZAN</v>
          </cell>
          <cell r="C17761">
            <v>1</v>
          </cell>
        </row>
        <row r="17762">
          <cell r="A17762">
            <v>950179</v>
          </cell>
          <cell r="B17762" t="str">
            <v>TUBO 3 CPVC SCH.80 CORZAN X 6MTS</v>
          </cell>
        </row>
        <row r="17763">
          <cell r="A17763">
            <v>950180</v>
          </cell>
          <cell r="B17763" t="str">
            <v>UNION 3 CPVC CORZAN</v>
          </cell>
        </row>
        <row r="17764">
          <cell r="A17764">
            <v>950181</v>
          </cell>
          <cell r="B17764" t="str">
            <v>UNION 4 CPVC CORZAN</v>
          </cell>
        </row>
        <row r="17765">
          <cell r="A17765">
            <v>950182</v>
          </cell>
          <cell r="B17765" t="str">
            <v>UNIVERSAL 2 CPVC CORZAN</v>
          </cell>
        </row>
        <row r="17766">
          <cell r="A17766">
            <v>950183</v>
          </cell>
          <cell r="B17766" t="str">
            <v>UNIVERSAL 3/4 CPVC CORZAN</v>
          </cell>
        </row>
        <row r="17767">
          <cell r="A17767">
            <v>950184</v>
          </cell>
          <cell r="B17767" t="str">
            <v>ADAPT. H. 1 1/2 CPVC CORZAN</v>
          </cell>
        </row>
        <row r="17768">
          <cell r="A17768">
            <v>950185</v>
          </cell>
          <cell r="B17768" t="str">
            <v>CODO 1/2 CPVC CORZAN</v>
          </cell>
        </row>
        <row r="17769">
          <cell r="A17769">
            <v>950186</v>
          </cell>
          <cell r="B17769" t="str">
            <v>TAPON S. 1/2 CPVC CORZAN</v>
          </cell>
        </row>
        <row r="17770">
          <cell r="A17770">
            <v>950187</v>
          </cell>
          <cell r="B17770" t="str">
            <v>ADAPT. H. 1/2 CPVC CORZAN</v>
          </cell>
        </row>
        <row r="17771">
          <cell r="A17771">
            <v>950188</v>
          </cell>
          <cell r="B17771" t="str">
            <v>UNION 2 1/2 CPVC CORZAN</v>
          </cell>
        </row>
        <row r="17772">
          <cell r="A17772">
            <v>950189</v>
          </cell>
          <cell r="B17772" t="str">
            <v>BUJE S. 2 1/2X2 CPVC CORZAN</v>
          </cell>
        </row>
        <row r="17773">
          <cell r="A17773">
            <v>950190</v>
          </cell>
          <cell r="B17773" t="str">
            <v>TEE 3 CPVC CORZAN</v>
          </cell>
        </row>
        <row r="17774">
          <cell r="A17774">
            <v>950191</v>
          </cell>
          <cell r="B17774" t="str">
            <v>CODO 2 1/2 CPVC CORZAN</v>
          </cell>
        </row>
        <row r="17775">
          <cell r="A17775">
            <v>950192</v>
          </cell>
          <cell r="B17775" t="str">
            <v>UNIVERSAL 4 CPVC CORZAN</v>
          </cell>
        </row>
        <row r="17776">
          <cell r="A17776">
            <v>950193</v>
          </cell>
          <cell r="B17776" t="str">
            <v>BRIDA 1 1/2 VAN STONE CPVC CORZAN</v>
          </cell>
        </row>
        <row r="17777">
          <cell r="A17777">
            <v>950194</v>
          </cell>
          <cell r="B17777" t="str">
            <v>TUBO 6 CPVC SCH.80 CORZAN X 6MTS</v>
          </cell>
        </row>
        <row r="17778">
          <cell r="A17778">
            <v>950195</v>
          </cell>
          <cell r="B17778" t="str">
            <v>TUBO 8 CPVC SCH.80 CORZAN X 6MTS</v>
          </cell>
        </row>
        <row r="17779">
          <cell r="A17779">
            <v>950196</v>
          </cell>
          <cell r="B17779" t="str">
            <v>TUBO 10 CPVC SCH.80 CORZAN X 6MTS</v>
          </cell>
        </row>
        <row r="17780">
          <cell r="A17780">
            <v>950197</v>
          </cell>
          <cell r="B17780" t="str">
            <v>TUBO 12 CPVC SCH.80 CORZAN X 6MTS</v>
          </cell>
        </row>
        <row r="17781">
          <cell r="A17781">
            <v>950198</v>
          </cell>
          <cell r="B17781" t="str">
            <v>TAPON. S. 1 1/2 CPVC CORZAN</v>
          </cell>
        </row>
        <row r="17782">
          <cell r="A17782">
            <v>950199</v>
          </cell>
          <cell r="B17782" t="str">
            <v>TAPON. S. 2 CPVC CORZAN</v>
          </cell>
        </row>
        <row r="17783">
          <cell r="A17783">
            <v>950200</v>
          </cell>
          <cell r="B17783" t="str">
            <v>M2 GEOTEXTIL NT REPAV 400 PAVCO 3.8X180 (684M2)</v>
          </cell>
        </row>
        <row r="17784">
          <cell r="A17784">
            <v>950201</v>
          </cell>
          <cell r="B17784" t="str">
            <v>EXTENSIÓN ELÉCTRICA</v>
          </cell>
          <cell r="C17784">
            <v>1</v>
          </cell>
        </row>
        <row r="17785">
          <cell r="A17785">
            <v>950202</v>
          </cell>
          <cell r="B17785" t="str">
            <v>CANALETA 12X8 ELÉCTRICA PLASTICA</v>
          </cell>
          <cell r="C17785">
            <v>2</v>
          </cell>
        </row>
        <row r="17786">
          <cell r="A17786">
            <v>950203</v>
          </cell>
          <cell r="B17786" t="str">
            <v>LAMPARA T5 2X28 REJILLA</v>
          </cell>
        </row>
        <row r="17787">
          <cell r="A17787">
            <v>950204</v>
          </cell>
          <cell r="B17787" t="str">
            <v>""PULIDORA 7"" 2400W</v>
          </cell>
          <cell r="C17787">
            <v>1</v>
          </cell>
        </row>
        <row r="17788">
          <cell r="A17788">
            <v>950205</v>
          </cell>
          <cell r="B17788" t="str">
            <v>""PULIDORA 7"" 2400W</v>
          </cell>
          <cell r="C17788">
            <v>3</v>
          </cell>
        </row>
        <row r="17789">
          <cell r="A17789">
            <v>950206</v>
          </cell>
          <cell r="B17789" t="str">
            <v>""TRONZADORA P/METAL HCS23355 DISCO 14"" MARCA METABO"</v>
          </cell>
          <cell r="C17789">
            <v>1</v>
          </cell>
        </row>
        <row r="17790">
          <cell r="A17790">
            <v>950207</v>
          </cell>
          <cell r="B17790" t="str">
            <v>BISAGRA HIDRAULICA YALE REF Y-90</v>
          </cell>
        </row>
        <row r="17791">
          <cell r="A17791">
            <v>950208</v>
          </cell>
          <cell r="B17791" t="str">
            <v>BISAGRA HIDRAULICA YALE REF 7004</v>
          </cell>
        </row>
        <row r="17792">
          <cell r="A17792">
            <v>950209</v>
          </cell>
          <cell r="B17792" t="str">
            <v>M2 GEOTEXTIL NT REPAV 450 PAVCO 3.8X150 (570M2)</v>
          </cell>
        </row>
        <row r="17793">
          <cell r="A17793">
            <v>950210</v>
          </cell>
          <cell r="B17793" t="str">
            <v>TUBO POZOS RDE21 8 X 6MTS P/ENCAMISADO</v>
          </cell>
        </row>
        <row r="17794">
          <cell r="A17794">
            <v>950211</v>
          </cell>
          <cell r="B17794" t="str">
            <v>TUBO POZOS RDE21 8 X 3MTS FILTRO</v>
          </cell>
        </row>
        <row r="17795">
          <cell r="A17795">
            <v>950212</v>
          </cell>
          <cell r="B17795" t="str">
            <v>TUBO  RDE21 6 POZO PROFUNDO X 6MTS</v>
          </cell>
        </row>
        <row r="17796">
          <cell r="A17796">
            <v>950213</v>
          </cell>
          <cell r="B17796" t="str">
            <v>FILTRO RDE21 6 SLOT 40 X 3MTS POZO PROFUNDO</v>
          </cell>
        </row>
        <row r="17797">
          <cell r="A17797">
            <v>950214</v>
          </cell>
          <cell r="B17797" t="str">
            <v>""ADAPT. M. 2 1/2"" SCH.80 AGUA FRIA"</v>
          </cell>
        </row>
        <row r="17798">
          <cell r="A17798">
            <v>950215</v>
          </cell>
          <cell r="B17798" t="str">
            <v>""ADAPT. M. 2"" SCH.80 AGUA FRIA"</v>
          </cell>
          <cell r="C17798">
            <v>3</v>
          </cell>
        </row>
        <row r="17799">
          <cell r="A17799">
            <v>950216</v>
          </cell>
          <cell r="B17799" t="str">
            <v>""ADAPT. M. 1/2"" SCH.80 AGUA FRIA"</v>
          </cell>
          <cell r="C17799">
            <v>11</v>
          </cell>
        </row>
        <row r="17800">
          <cell r="A17800">
            <v>950217</v>
          </cell>
          <cell r="B17800" t="str">
            <v>""ADAPT. H. 2"" SCH.80 AGUA FRIA"</v>
          </cell>
          <cell r="C17800">
            <v>4</v>
          </cell>
        </row>
        <row r="17801">
          <cell r="A17801">
            <v>950218</v>
          </cell>
          <cell r="B17801" t="str">
            <v>""ADAPT. H. 1/2"" SCH.80 AGUA FRIA"</v>
          </cell>
          <cell r="C17801">
            <v>17</v>
          </cell>
        </row>
        <row r="17802">
          <cell r="A17802">
            <v>950219</v>
          </cell>
          <cell r="B17802" t="str">
            <v>""ADAPT. M. 1 1/2"" SCH.80 AGUA FRIA"</v>
          </cell>
          <cell r="C17802">
            <v>5</v>
          </cell>
        </row>
        <row r="17803">
          <cell r="A17803">
            <v>950220</v>
          </cell>
          <cell r="B17803" t="str">
            <v>""ADAPT. H.1 1/2"" SCH.80 AGUA FRIA"</v>
          </cell>
          <cell r="C17803">
            <v>4</v>
          </cell>
        </row>
        <row r="17804">
          <cell r="A17804">
            <v>950221</v>
          </cell>
          <cell r="B17804" t="str">
            <v>TRAMPA DE GRASA 4" O 3.1 LIT/SEG o 50 GAL/MIN</v>
          </cell>
        </row>
        <row r="17805">
          <cell r="A17805">
            <v>950222</v>
          </cell>
          <cell r="B17805" t="str">
            <v>UNION UNIVERSAL 1-1/2" CPVC CORZAN</v>
          </cell>
        </row>
        <row r="17806">
          <cell r="A17806">
            <v>950224</v>
          </cell>
          <cell r="B17806" t="str">
            <v>BRIDA 1/2 CPVC CORZAN ASTM CAMPxBRIDA</v>
          </cell>
          <cell r="C17806">
            <v>6</v>
          </cell>
        </row>
        <row r="17807">
          <cell r="A17807">
            <v>950225</v>
          </cell>
          <cell r="B17807" t="str">
            <v>ADAPT. H. 4 CPVC  CORZAN</v>
          </cell>
        </row>
        <row r="17808">
          <cell r="A17808">
            <v>950226</v>
          </cell>
          <cell r="B17808" t="str">
            <v>UNIVERSAL 1/2 PVC SCH 80</v>
          </cell>
          <cell r="C17808">
            <v>6</v>
          </cell>
        </row>
        <row r="17809">
          <cell r="A17809">
            <v>950227</v>
          </cell>
          <cell r="B17809" t="str">
            <v>TAPON S. 1/2 PVC SCH 80</v>
          </cell>
        </row>
        <row r="17810">
          <cell r="A17810">
            <v>950228</v>
          </cell>
          <cell r="B17810" t="str">
            <v>UNIVERSAL 3/4 PVC SCH 80</v>
          </cell>
          <cell r="C17810">
            <v>27</v>
          </cell>
        </row>
        <row r="17811">
          <cell r="A17811">
            <v>950229</v>
          </cell>
          <cell r="B17811" t="str">
            <v>BUSHING 1 X 3/4 PVC SCH 80</v>
          </cell>
        </row>
        <row r="17812">
          <cell r="A17812">
            <v>950230</v>
          </cell>
          <cell r="B17812" t="str">
            <v>BRIDA 4" CPVC CORZAN (CAMXBRID)</v>
          </cell>
          <cell r="C17812">
            <v>2</v>
          </cell>
        </row>
        <row r="17813">
          <cell r="A17813">
            <v>950233</v>
          </cell>
          <cell r="B17813" t="str">
            <v>BRIDA 2 1/2" CPVC CORZAN (CAMXBRID)</v>
          </cell>
        </row>
        <row r="17814">
          <cell r="A17814">
            <v>950240</v>
          </cell>
          <cell r="B17814" t="str">
            <v>BRIDA 2 1/2" CPVC DURMAN RISE (CAMXBRID)</v>
          </cell>
        </row>
        <row r="17815">
          <cell r="A17815">
            <v>950250</v>
          </cell>
          <cell r="B17815" t="str">
            <v>TAPON. S. 4 CPVC CORZAN</v>
          </cell>
        </row>
        <row r="17816">
          <cell r="A17816">
            <v>950251</v>
          </cell>
          <cell r="B17816" t="str">
            <v>BUJE S. 4X2 CPVC CORZAN</v>
          </cell>
        </row>
        <row r="17817">
          <cell r="A17817">
            <v>950252</v>
          </cell>
          <cell r="B17817" t="str">
            <v>SEMICODO 1 CPVC CORZAN</v>
          </cell>
        </row>
        <row r="17818">
          <cell r="A17818">
            <v>950253</v>
          </cell>
          <cell r="B17818" t="str">
            <v>CODO 1 CPVC CORZAN</v>
          </cell>
        </row>
        <row r="17819">
          <cell r="A17819">
            <v>950254</v>
          </cell>
          <cell r="B17819" t="str">
            <v>UNION 1 CPVC CORZAN</v>
          </cell>
        </row>
        <row r="17820">
          <cell r="A17820">
            <v>950255</v>
          </cell>
          <cell r="B17820" t="str">
            <v>CODO 6 CPVC CORZAN</v>
          </cell>
        </row>
        <row r="17821">
          <cell r="A17821">
            <v>950258</v>
          </cell>
          <cell r="B17821" t="str">
            <v>ADAPT. M 3 CPVC CORZAN</v>
          </cell>
        </row>
        <row r="17822">
          <cell r="A17822">
            <v>950260</v>
          </cell>
          <cell r="B17822" t="str">
            <v>UNIVERSAL 3 CPVC CORZAN</v>
          </cell>
        </row>
        <row r="17823">
          <cell r="A17823">
            <v>950300</v>
          </cell>
          <cell r="B17823" t="str">
            <v>""TUBO 4"" C900 DR14 AZUL  5.80MTS"</v>
          </cell>
        </row>
        <row r="17824">
          <cell r="A17824">
            <v>950301</v>
          </cell>
          <cell r="B17824" t="str">
            <v>""UNION REPARACIÓN 4"" C900"</v>
          </cell>
          <cell r="C17824">
            <v>30</v>
          </cell>
        </row>
        <row r="17825">
          <cell r="A17825">
            <v>950302</v>
          </cell>
          <cell r="B17825" t="str">
            <v>""TEE 4"" C900"</v>
          </cell>
        </row>
        <row r="17826">
          <cell r="A17826">
            <v>950303</v>
          </cell>
          <cell r="B17826" t="str">
            <v>""ADAPT. CAMXBRIDA 4"" C900"</v>
          </cell>
        </row>
        <row r="17827">
          <cell r="A17827">
            <v>950304</v>
          </cell>
          <cell r="B17827" t="str">
            <v>""SEMICODO 4"" C900"</v>
          </cell>
        </row>
        <row r="17828">
          <cell r="A17828">
            <v>950305</v>
          </cell>
          <cell r="B17828" t="str">
            <v>""CODO 4"" C900"</v>
          </cell>
        </row>
        <row r="17829">
          <cell r="A17829">
            <v>950306</v>
          </cell>
          <cell r="B17829" t="str">
            <v>""UNION 4"" C900"</v>
          </cell>
        </row>
        <row r="17830">
          <cell r="A17830">
            <v>950307</v>
          </cell>
          <cell r="B17830" t="str">
            <v>""TEE 6"" C900"</v>
          </cell>
        </row>
        <row r="17831">
          <cell r="A17831">
            <v>950308</v>
          </cell>
          <cell r="B17831" t="str">
            <v>""EMPAQUE TRANSICION 4"" C900"</v>
          </cell>
        </row>
        <row r="17832">
          <cell r="A17832">
            <v>950309</v>
          </cell>
          <cell r="B17832" t="str">
            <v>""TUBO 4"" C900 DR18 AZUL  5.80MTS"</v>
          </cell>
          <cell r="C17832">
            <v>23</v>
          </cell>
        </row>
        <row r="17833">
          <cell r="A17833">
            <v>950310</v>
          </cell>
          <cell r="B17833" t="str">
            <v>""ADAPT. CAMXESPIGO 4"" C900"</v>
          </cell>
        </row>
        <row r="17834">
          <cell r="A17834">
            <v>950311</v>
          </cell>
          <cell r="B17834" t="str">
            <v>TUBO 6" C900 DR18 AZUL  5.80MTS</v>
          </cell>
        </row>
        <row r="17835">
          <cell r="A17835">
            <v>950312</v>
          </cell>
          <cell r="B17835" t="str">
            <v>""CODO 6"" C900"</v>
          </cell>
          <cell r="C17835">
            <v>4</v>
          </cell>
        </row>
        <row r="17836">
          <cell r="A17836">
            <v>950313</v>
          </cell>
          <cell r="B17836" t="str">
            <v>""TEE 6X6X4"" C900"</v>
          </cell>
        </row>
        <row r="17837">
          <cell r="A17837">
            <v>950314</v>
          </cell>
          <cell r="B17837" t="str">
            <v>""EMPAQUE TRANSICION 6"" C900"</v>
          </cell>
          <cell r="C17837">
            <v>2</v>
          </cell>
        </row>
        <row r="17838">
          <cell r="A17838">
            <v>950315</v>
          </cell>
          <cell r="B17838" t="str">
            <v>""RESTRICTOR HD SERIE 1200 4"" P/C900"</v>
          </cell>
          <cell r="C17838">
            <v>1</v>
          </cell>
        </row>
        <row r="17839">
          <cell r="A17839">
            <v>950316</v>
          </cell>
          <cell r="B17839" t="str">
            <v>""RESTRICTOR HD SERIE 4000 6"" P/C900"</v>
          </cell>
        </row>
        <row r="17840">
          <cell r="A17840">
            <v>950317</v>
          </cell>
          <cell r="B17840" t="str">
            <v>""RESTRICTOR HD SERIE 1200 6"" P/C900"</v>
          </cell>
        </row>
        <row r="17841">
          <cell r="A17841">
            <v>950318</v>
          </cell>
          <cell r="B17841" t="str">
            <v>REDUCCION MACHO 6X4 C900</v>
          </cell>
        </row>
        <row r="17842">
          <cell r="A17842">
            <v>950319</v>
          </cell>
          <cell r="B17842" t="str">
            <v>""KIT ADAPTADOR BRIDA SERIE 4200 4"" C900"</v>
          </cell>
        </row>
        <row r="17843">
          <cell r="A17843">
            <v>950320</v>
          </cell>
          <cell r="B17843" t="str">
            <v>LUBRICANTE SNAP 500 GR</v>
          </cell>
        </row>
        <row r="17844">
          <cell r="A17844">
            <v>950321</v>
          </cell>
          <cell r="B17844" t="str">
            <v>""TAPON MACHO 6"" C900"</v>
          </cell>
          <cell r="C17844">
            <v>2</v>
          </cell>
        </row>
        <row r="17845">
          <cell r="A17845">
            <v>950322</v>
          </cell>
          <cell r="B17845" t="str">
            <v>RESTRICTOR 4" SERIE 1100 C900</v>
          </cell>
        </row>
        <row r="17846">
          <cell r="A17846">
            <v>950323</v>
          </cell>
          <cell r="B17846" t="str">
            <v>""TRANSICION 4000 4"" RANURADO C900"</v>
          </cell>
        </row>
        <row r="17847">
          <cell r="A17847">
            <v>950324</v>
          </cell>
          <cell r="B17847" t="str">
            <v>""FLANCHE 4"" RANURADO"</v>
          </cell>
        </row>
        <row r="17848">
          <cell r="A17848">
            <v>950325</v>
          </cell>
          <cell r="B17848" t="str">
            <v>COPA 4X2 1/2 RANURADO</v>
          </cell>
        </row>
        <row r="17849">
          <cell r="A17849">
            <v>950326</v>
          </cell>
          <cell r="B17849" t="str">
            <v>ADAPT. 2 1/2 RANURADO CPVC BLAZEMASTER</v>
          </cell>
        </row>
        <row r="17850">
          <cell r="A17850">
            <v>950327</v>
          </cell>
          <cell r="B17850" t="str">
            <v>""TEE 8"" C900"</v>
          </cell>
        </row>
        <row r="17851">
          <cell r="A17851">
            <v>950328</v>
          </cell>
          <cell r="B17851" t="str">
            <v>REDUCCION MACHO 8X6 C900</v>
          </cell>
        </row>
        <row r="17852">
          <cell r="A17852">
            <v>950329</v>
          </cell>
          <cell r="B17852" t="str">
            <v>""CODO 8"" C900"</v>
          </cell>
        </row>
        <row r="17853">
          <cell r="A17853">
            <v>950330</v>
          </cell>
          <cell r="B17853" t="str">
            <v>""SEMICODO 8"" C900"</v>
          </cell>
        </row>
        <row r="17854">
          <cell r="A17854">
            <v>950331</v>
          </cell>
          <cell r="B17854" t="str">
            <v>""TAPON MACHO 4"" C900"</v>
          </cell>
        </row>
        <row r="17855">
          <cell r="A17855">
            <v>950332</v>
          </cell>
          <cell r="B17855" t="str">
            <v>""TUBO 8"" C900 DR18 AZUL  5.80MTS"</v>
          </cell>
        </row>
        <row r="17856">
          <cell r="A17856">
            <v>950333</v>
          </cell>
          <cell r="B17856" t="str">
            <v>SEMICODO 6 C900</v>
          </cell>
        </row>
        <row r="17857">
          <cell r="A17857">
            <v>950334</v>
          </cell>
          <cell r="B17857" t="str">
            <v>TEE 6X4 H.D C153 PARA PVC C900</v>
          </cell>
        </row>
        <row r="17858">
          <cell r="A17858">
            <v>950335</v>
          </cell>
          <cell r="B17858" t="str">
            <v>""BRIDA VAN STONE 3"" SCH.80 AGUA FRIA"</v>
          </cell>
        </row>
        <row r="17859">
          <cell r="A17859">
            <v>950336</v>
          </cell>
          <cell r="B17859" t="str">
            <v>KIT ADAPTADOR BRIDA SERIE 4200 8 C900</v>
          </cell>
        </row>
        <row r="17860">
          <cell r="A17860">
            <v>950337</v>
          </cell>
          <cell r="B17860" t="str">
            <v>RESTRICTOR HD SERIE 1100 8 P /C900</v>
          </cell>
        </row>
        <row r="17861">
          <cell r="A17861">
            <v>950338</v>
          </cell>
          <cell r="B17861" t="str">
            <v>RESTRICTOR HD SERIE 1100 6 P /C900</v>
          </cell>
        </row>
        <row r="17862">
          <cell r="A17862">
            <v>950339</v>
          </cell>
          <cell r="B17862" t="str">
            <v>RESTRICTOR HD SERIE 1200 8" P /C900</v>
          </cell>
        </row>
        <row r="17863">
          <cell r="A17863">
            <v>950340</v>
          </cell>
          <cell r="B17863" t="str">
            <v>BRIDA VAN STONE 8 SCH.80 AGUA FRIA</v>
          </cell>
        </row>
        <row r="17864">
          <cell r="A17864">
            <v>950341</v>
          </cell>
          <cell r="B17864" t="str">
            <v>BRIDA VAN STONE PVC 10" SCH.80 AGUA FRIA</v>
          </cell>
        </row>
        <row r="17865">
          <cell r="A17865">
            <v>950342</v>
          </cell>
          <cell r="B17865" t="str">
            <v>KIT ADAPTADOR BRIDA SERIE 4200 6" C900</v>
          </cell>
        </row>
        <row r="17866">
          <cell r="A17866">
            <v>950344</v>
          </cell>
          <cell r="B17866" t="str">
            <v>ADAPTADOR MACHO 2" FLOWGUARD (CAM X ROS)</v>
          </cell>
        </row>
        <row r="17867">
          <cell r="A17867">
            <v>950350</v>
          </cell>
          <cell r="B17867" t="str">
            <v>COLLAR DER. 2X3/4 POLIPROPILENO 350PSI</v>
          </cell>
          <cell r="C17867">
            <v>2</v>
          </cell>
        </row>
        <row r="17868">
          <cell r="A17868">
            <v>950351</v>
          </cell>
          <cell r="B17868" t="str">
            <v>COLLAR DER. 3X1 POLIPROPILENO 350PSI</v>
          </cell>
        </row>
        <row r="17869">
          <cell r="A17869">
            <v>950352</v>
          </cell>
          <cell r="B17869" t="str">
            <v>COLLAR DER. 4X1 POLIPROPILENO 350PSI</v>
          </cell>
        </row>
        <row r="17870">
          <cell r="A17870">
            <v>950353</v>
          </cell>
          <cell r="B17870" t="str">
            <v>COLLAR DER. 6X2 POLIPROPILENO 350PSI</v>
          </cell>
        </row>
        <row r="17871">
          <cell r="A17871">
            <v>950354</v>
          </cell>
          <cell r="B17871" t="str">
            <v>COLLAR DER. 8X2 POLIPROPILENO 350PSI</v>
          </cell>
        </row>
        <row r="17872">
          <cell r="A17872">
            <v>950355</v>
          </cell>
          <cell r="B17872" t="str">
            <v>SELLO ELASTOMERICO 4" (110MM) TUB ALCANTARILLADO</v>
          </cell>
        </row>
        <row r="17873">
          <cell r="A17873">
            <v>950469</v>
          </cell>
          <cell r="B17873" t="str">
            <v>RED ACU INY 3 X 2 UM RDE21 CORTA</v>
          </cell>
        </row>
        <row r="17874">
          <cell r="A17874">
            <v>950503</v>
          </cell>
          <cell r="B17874" t="str">
            <v>SEMICODO 1" SCH.80 AGUA FRIA</v>
          </cell>
        </row>
        <row r="17875">
          <cell r="A17875">
            <v>950504</v>
          </cell>
          <cell r="B17875" t="str">
            <v>TUBERIA PEAD 110 MM 4" FM</v>
          </cell>
        </row>
        <row r="17876">
          <cell r="A17876">
            <v>950505</v>
          </cell>
          <cell r="B17876" t="str">
            <v>CODO 90 PEAD 110 MM 4" FM</v>
          </cell>
        </row>
        <row r="17877">
          <cell r="A17877">
            <v>950506</v>
          </cell>
          <cell r="B17877" t="str">
            <v>TEE PEAD 110 MM 4" FM</v>
          </cell>
        </row>
        <row r="17878">
          <cell r="A17878">
            <v>950507</v>
          </cell>
          <cell r="B17878" t="str">
            <v>RESTRICTOR 4000 4"</v>
          </cell>
        </row>
        <row r="17879">
          <cell r="A17879">
            <v>950801</v>
          </cell>
          <cell r="B17879" t="str">
            <v>""CODO 1/2"" SCH.80 AGUA FRIA"</v>
          </cell>
          <cell r="C17879">
            <v>19</v>
          </cell>
        </row>
        <row r="17880">
          <cell r="A17880">
            <v>950803</v>
          </cell>
          <cell r="B17880" t="str">
            <v>""CODO 1"" SCH.80 AGUA FRIA"</v>
          </cell>
          <cell r="C17880">
            <v>26</v>
          </cell>
        </row>
        <row r="17881">
          <cell r="A17881">
            <v>950805</v>
          </cell>
          <cell r="B17881" t="str">
            <v>""CODO 1 1/2"" SCH.80 AGUA FRIA"</v>
          </cell>
          <cell r="C17881">
            <v>1</v>
          </cell>
        </row>
        <row r="17882">
          <cell r="A17882">
            <v>950806</v>
          </cell>
          <cell r="B17882" t="str">
            <v>CODO 2" PVC SCH 80 (CAM X CAM)</v>
          </cell>
        </row>
        <row r="17883">
          <cell r="A17883">
            <v>950807</v>
          </cell>
          <cell r="B17883" t="str">
            <v>""CODO 2 1/2"" SCH.80 AGUA FRIA"</v>
          </cell>
        </row>
        <row r="17884">
          <cell r="A17884">
            <v>950808</v>
          </cell>
          <cell r="B17884" t="str">
            <v>""CODO 3"" SCH.80 AGUA FRIA"</v>
          </cell>
        </row>
        <row r="17885">
          <cell r="A17885">
            <v>950909</v>
          </cell>
          <cell r="B17885" t="str">
            <v>""REDUCCION S. 2X1 1/2"" SCH.80 AGUA FRIA"</v>
          </cell>
        </row>
        <row r="17886">
          <cell r="A17886">
            <v>950910</v>
          </cell>
          <cell r="B17886" t="str">
            <v>UNION 160MM  DRENAJE DURMAN</v>
          </cell>
        </row>
        <row r="17887">
          <cell r="A17887">
            <v>950914</v>
          </cell>
          <cell r="B17887" t="str">
            <v>""REDUCCION S. 3X2 1/2"" SCH.80 AGUA FRIA"</v>
          </cell>
        </row>
        <row r="17888">
          <cell r="A17888">
            <v>951105</v>
          </cell>
          <cell r="B17888" t="str">
            <v>""UNIVERSAL 1 1/2"" SCH.80 AGUA FRIA"</v>
          </cell>
          <cell r="C17888">
            <v>3</v>
          </cell>
        </row>
        <row r="17889">
          <cell r="A17889">
            <v>951305</v>
          </cell>
          <cell r="B17889" t="str">
            <v>""TEE 1 1/2"" SCH.80 AGUA FRIA"</v>
          </cell>
          <cell r="C17889">
            <v>5</v>
          </cell>
        </row>
        <row r="17890">
          <cell r="A17890">
            <v>951306</v>
          </cell>
          <cell r="B17890" t="str">
            <v>""TEE 2"" SCH.80 AGUA FRIA"</v>
          </cell>
        </row>
        <row r="17891">
          <cell r="A17891">
            <v>951700</v>
          </cell>
          <cell r="B17891" t="str">
            <v>CEMENTO SOLVENTE 1/4 SCH.80 AGUA FRIA</v>
          </cell>
        </row>
        <row r="17892">
          <cell r="A17892">
            <v>952000</v>
          </cell>
          <cell r="B17892" t="str">
            <v>TUBO 1/2 PVC CONDUIT DURMAN</v>
          </cell>
        </row>
        <row r="17893">
          <cell r="A17893">
            <v>952001</v>
          </cell>
          <cell r="B17893" t="str">
            <v>TUBO 3/4 PVC CONDUIT DURMAN</v>
          </cell>
        </row>
        <row r="17894">
          <cell r="A17894">
            <v>952002</v>
          </cell>
          <cell r="B17894" t="str">
            <v>VALVULA MARIPOSA 4 CUERPO H.O DISCO INOX</v>
          </cell>
          <cell r="C17894">
            <v>1</v>
          </cell>
        </row>
        <row r="17895">
          <cell r="A17895">
            <v>952003</v>
          </cell>
          <cell r="B17895" t="str">
            <v>CAJA PARA MEDIDOR DE AGUA 30X60X16</v>
          </cell>
        </row>
        <row r="17896">
          <cell r="A17896">
            <v>952004</v>
          </cell>
          <cell r="B17896" t="str">
            <v>CAJA PARA MEDIDOR DE AGUA 60X60X16</v>
          </cell>
        </row>
        <row r="17897">
          <cell r="A17897">
            <v>952005</v>
          </cell>
          <cell r="B17897" t="str">
            <v>CAJA PARA MEDIDOR DE AGUA 85X60X16</v>
          </cell>
        </row>
        <row r="17898">
          <cell r="A17898">
            <v>952006</v>
          </cell>
          <cell r="B17898" t="str">
            <v>CAJA PARA MEDIDOR DE AGUA 110X60X16</v>
          </cell>
        </row>
        <row r="17899">
          <cell r="A17899">
            <v>952007</v>
          </cell>
          <cell r="B17899" t="str">
            <v>CAJA PARA MEDIDOR DE AGUA 135X60X16</v>
          </cell>
        </row>
        <row r="17900">
          <cell r="A17900">
            <v>952008</v>
          </cell>
          <cell r="B17900" t="str">
            <v>CAJA PARA MEDIDOR DE AGUA 160X60X16</v>
          </cell>
        </row>
        <row r="17901">
          <cell r="A17901">
            <v>952009</v>
          </cell>
          <cell r="B17901" t="str">
            <v>FLAUTA EN POLIPROPILENO PARA CAJA DE MEDIDOR DE AGUA 30X60X16</v>
          </cell>
        </row>
        <row r="17902">
          <cell r="A17902">
            <v>952010</v>
          </cell>
          <cell r="B17902" t="str">
            <v>FLAUTA EN POLIPROPILENO PARA CAJA DE MEDIDOR DE AGUA 60X60X16</v>
          </cell>
        </row>
        <row r="17903">
          <cell r="A17903">
            <v>952011</v>
          </cell>
          <cell r="B17903" t="str">
            <v>FLAUTA EN POLIPROPILENO PARA CAJA DE MEDIDOR DE AGUA 85X60X16</v>
          </cell>
        </row>
        <row r="17904">
          <cell r="A17904">
            <v>952012</v>
          </cell>
          <cell r="B17904" t="str">
            <v>FLAUTA EN POLIPROPILENO PARA CAJA DE MEDIDOR DE AGUA 110X60X16</v>
          </cell>
        </row>
        <row r="17905">
          <cell r="A17905">
            <v>952013</v>
          </cell>
          <cell r="B17905" t="str">
            <v>FLAUTA EN POLIPROPILENO PARA CAJA DE MEDIDOR DE AGUA 135X60X16</v>
          </cell>
        </row>
        <row r="17906">
          <cell r="A17906">
            <v>952014</v>
          </cell>
          <cell r="B17906" t="str">
            <v>FLAUTA EN POLIPROPILENO PARA CAJA DE MEDIDOR DE AGUA 160X60X16</v>
          </cell>
        </row>
        <row r="17907">
          <cell r="A17907">
            <v>952015</v>
          </cell>
          <cell r="B17907" t="str">
            <v>GABINETE TIPO I 77X77X22</v>
          </cell>
        </row>
        <row r="17908">
          <cell r="A17908">
            <v>952016</v>
          </cell>
          <cell r="B17908" t="str">
            <v>GABINETE TIPO II 77X77X24</v>
          </cell>
        </row>
        <row r="17909">
          <cell r="A17909">
            <v>952017</v>
          </cell>
          <cell r="B17909" t="str">
            <v>GABINETE TIPO III 99X77X24</v>
          </cell>
        </row>
        <row r="17910">
          <cell r="A17910">
            <v>952018</v>
          </cell>
          <cell r="B17910" t="str">
            <v>TOMA BOMBERO 42X30X23</v>
          </cell>
        </row>
        <row r="17911">
          <cell r="A17911">
            <v>952019</v>
          </cell>
          <cell r="B17911" t="str">
            <v>COLLAR DER PF 63MM X 12</v>
          </cell>
        </row>
        <row r="17912">
          <cell r="A17912">
            <v>953000</v>
          </cell>
          <cell r="B17912" t="str">
            <v>TUBO 1 1/2 PVC SANIT DURMAN</v>
          </cell>
          <cell r="C17912">
            <v>183</v>
          </cell>
        </row>
        <row r="17913">
          <cell r="A17913">
            <v>953001</v>
          </cell>
          <cell r="B17913" t="str">
            <v>TUBO 2 PVC SANIT DURMAN</v>
          </cell>
          <cell r="C17913">
            <v>24</v>
          </cell>
        </row>
        <row r="17914">
          <cell r="A17914">
            <v>953002</v>
          </cell>
          <cell r="B17914" t="str">
            <v>TUBO 3 PVC SANIT DURMAN</v>
          </cell>
          <cell r="C17914">
            <v>32</v>
          </cell>
        </row>
        <row r="17915">
          <cell r="A17915">
            <v>953003</v>
          </cell>
          <cell r="B17915" t="str">
            <v>TUBO 4 PVC SANIT DURMAN</v>
          </cell>
          <cell r="C17915">
            <v>7</v>
          </cell>
        </row>
        <row r="17916">
          <cell r="A17916">
            <v>953004</v>
          </cell>
          <cell r="B17916" t="str">
            <v>TUBO 6 PVC SANIT DURMAN</v>
          </cell>
        </row>
        <row r="17917">
          <cell r="A17917">
            <v>953005</v>
          </cell>
          <cell r="B17917" t="str">
            <v>TUBO 8 PVC SANIT DURMAN</v>
          </cell>
        </row>
        <row r="17918">
          <cell r="A17918">
            <v>953006</v>
          </cell>
          <cell r="B17918" t="str">
            <v>TUBO 10 PVC SANIT DURMAN</v>
          </cell>
        </row>
        <row r="17919">
          <cell r="A17919">
            <v>953008</v>
          </cell>
          <cell r="B17919" t="str">
            <v>TUBO 1 1/2 PVC SANIT TUVINIL LIVIANA DURMAN</v>
          </cell>
          <cell r="C17919">
            <v>121</v>
          </cell>
        </row>
        <row r="17920">
          <cell r="A17920">
            <v>953009</v>
          </cell>
          <cell r="B17920" t="str">
            <v>TUBO 2 PVC SANIT TUVINIL LIVIANA DURMAN</v>
          </cell>
        </row>
        <row r="17921">
          <cell r="A17921">
            <v>953010</v>
          </cell>
          <cell r="B17921" t="str">
            <v>TUBO 3 PVC SANIT TUVINIL LIVIANA DURMAN</v>
          </cell>
        </row>
        <row r="17922">
          <cell r="A17922">
            <v>953011</v>
          </cell>
          <cell r="B17922" t="str">
            <v>TUBO 4 PVC SANIT TUVINIL LIVIANA DURMAN</v>
          </cell>
          <cell r="C17922">
            <v>25</v>
          </cell>
        </row>
        <row r="17923">
          <cell r="A17923">
            <v>960302</v>
          </cell>
          <cell r="B17923" t="str">
            <v>KG ALAMBRE GALV OPACO C-8</v>
          </cell>
        </row>
        <row r="17924">
          <cell r="A17924">
            <v>960304</v>
          </cell>
          <cell r="B17924" t="str">
            <v>KG ALAMBRE GALV OPACO C-10</v>
          </cell>
        </row>
        <row r="17925">
          <cell r="A17925">
            <v>960401</v>
          </cell>
          <cell r="B17925" t="str">
            <v>ROLLO ALAMBRE CERCA ELECT 12.5X25 KG</v>
          </cell>
        </row>
        <row r="17926">
          <cell r="A17926">
            <v>960677</v>
          </cell>
          <cell r="B17926" t="str">
            <v>M2 GEOTEXTIL NT 4000 PAVCO 3.50 ANCHOX130MTS (455M2)</v>
          </cell>
        </row>
        <row r="17927">
          <cell r="A17927">
            <v>960678</v>
          </cell>
          <cell r="B17927" t="str">
            <v>M2 LAMINA TECDREN (ROLLO 20X2)</v>
          </cell>
        </row>
        <row r="17928">
          <cell r="A17928">
            <v>960679</v>
          </cell>
          <cell r="B17928" t="str">
            <v>M2 AGROMANTO 4600 FC-FP 2MT ANCHO X 50M (100M2)</v>
          </cell>
        </row>
        <row r="17929">
          <cell r="A17929">
            <v>960680</v>
          </cell>
          <cell r="B17929" t="str">
            <v>M2 GEOTEXTIL ALTA RESISTENCIA HR160 PET 3.75X70 (263M2)</v>
          </cell>
        </row>
        <row r="17930">
          <cell r="A17930">
            <v>960681</v>
          </cell>
          <cell r="B17930" t="str">
            <v>""M2 NEOWEB 445-100 PANELES  2</v>
          </cell>
        </row>
        <row r="17931">
          <cell r="A17931">
            <v>960682</v>
          </cell>
          <cell r="B17931" t="str">
            <v>M2 GEOTEXTIL NT 4000 PAVCO 3.80 ANCHOX130MTS (494M2)</v>
          </cell>
        </row>
        <row r="17932">
          <cell r="A17932">
            <v>960683</v>
          </cell>
          <cell r="B17932" t="str">
            <v>""M2 GEOMALLA FIBRA DE VIDRIO R100 ANCHO 3.95X100MTS (197</v>
          </cell>
        </row>
        <row r="17933">
          <cell r="A17933">
            <v>960684</v>
          </cell>
          <cell r="B17933" t="str">
            <v>M2 AGROMANTO 3000 F-P 2MT ANCHO X 50M (100M2)</v>
          </cell>
        </row>
        <row r="17934">
          <cell r="A17934">
            <v>960685</v>
          </cell>
          <cell r="B17934" t="str">
            <v>M2 GEOTEXTIL TEJ 1400 PAVCO 3.85 ANCHOX160MTS (616M2)</v>
          </cell>
        </row>
        <row r="17935">
          <cell r="A17935">
            <v>960686</v>
          </cell>
          <cell r="B17935" t="str">
            <v>M2 GEOMALLA FIBRA DE VIDRIO R50 ANCHO 3.95X100MTS (395M2)</v>
          </cell>
        </row>
        <row r="17936">
          <cell r="A17936">
            <v>960687</v>
          </cell>
          <cell r="B17936" t="str">
            <v>M2 GEOTEXTIL NT 1600 PAVCO 3.8 ANCHOX160MTS (608M2)</v>
          </cell>
          <cell r="C17936">
            <v>3696</v>
          </cell>
        </row>
        <row r="17937">
          <cell r="A17937">
            <v>960688</v>
          </cell>
          <cell r="B17937" t="str">
            <v>BOLSACRETO 1102 2M3</v>
          </cell>
        </row>
        <row r="17938">
          <cell r="A17938">
            <v>960689</v>
          </cell>
          <cell r="B17938" t="str">
            <v>ROLLO TECNOTEXTIL 2X80 160M2</v>
          </cell>
        </row>
        <row r="17939">
          <cell r="A17939">
            <v>960690</v>
          </cell>
          <cell r="B17939" t="str">
            <v>M2 GEOMALLA BIAXIAL COEXTRUIDA PBX11 PP</v>
          </cell>
        </row>
        <row r="17940">
          <cell r="A17940">
            <v>960691</v>
          </cell>
          <cell r="B17940" t="str">
            <v>BOLSACRETO 1101 1M3</v>
          </cell>
        </row>
        <row r="17941">
          <cell r="A17941">
            <v>960692</v>
          </cell>
          <cell r="B17941" t="str">
            <v>M2 GEOTEXTIL TR 3000 PAVCO 3.85 ANCHOX100MTS (385M2)</v>
          </cell>
        </row>
        <row r="17942">
          <cell r="A17942">
            <v>960693</v>
          </cell>
          <cell r="B17942" t="str">
            <v>M2 GEOTEXTIL TR 4000 PAVCO 3.85 ANCHOX100MTS (385M2)</v>
          </cell>
        </row>
        <row r="17943">
          <cell r="A17943">
            <v>960694</v>
          </cell>
          <cell r="B17943" t="str">
            <v>M2 GEOMALLA BIAXIAL COEXTRUIDA PBX2020 (200M2)</v>
          </cell>
        </row>
        <row r="17944">
          <cell r="A17944">
            <v>960695</v>
          </cell>
          <cell r="B17944" t="str">
            <v>M2 GEOMALLA BIAXIAL COEXTRUIDA PBX3030 (200M2)</v>
          </cell>
        </row>
        <row r="17945">
          <cell r="A17945">
            <v>960696</v>
          </cell>
          <cell r="B17945" t="str">
            <v>M2 NEOWEB 330-120 C NEOLOY 2.5M X 8.0M</v>
          </cell>
        </row>
        <row r="17946">
          <cell r="A17946">
            <v>960697</v>
          </cell>
          <cell r="B17946" t="str">
            <v>METRO LAMIDREN 25X2.1 (52.5MTS)</v>
          </cell>
        </row>
        <row r="17947">
          <cell r="A17947">
            <v>960698</v>
          </cell>
          <cell r="B17947" t="str">
            <v>M2 NEOWEB 445-150 CATEG.A PANELES 2.72X10.7M (29,1M2)</v>
          </cell>
        </row>
        <row r="17948">
          <cell r="A17948">
            <v>960699</v>
          </cell>
          <cell r="B17948" t="str">
            <v>""GRAPA GALVANIZADA 1/2"" CAJA X 2500"</v>
          </cell>
        </row>
        <row r="17949">
          <cell r="A17949">
            <v>962702</v>
          </cell>
          <cell r="B17949" t="str">
            <v>""GRAPA 1 1/4""X9X800 GR PARA CERCA CAJETILLA"</v>
          </cell>
        </row>
        <row r="17950">
          <cell r="A17950">
            <v>963202</v>
          </cell>
          <cell r="B17950" t="str">
            <v>""MALLA PAJARITO 0.90X1/2""X30 ETERNA"</v>
          </cell>
        </row>
        <row r="17951">
          <cell r="A17951">
            <v>963301</v>
          </cell>
          <cell r="B17951" t="str">
            <v>""MALLA GANSO 0.90X1""X36 C.23"</v>
          </cell>
        </row>
        <row r="17952">
          <cell r="A17952">
            <v>963303</v>
          </cell>
          <cell r="B17952" t="str">
            <v>""MALLA GANSO 1.50X1""X36 C.23"</v>
          </cell>
        </row>
        <row r="17953">
          <cell r="A17953">
            <v>963304</v>
          </cell>
          <cell r="B17953" t="str">
            <v>MALLA GANSO 1.80X1"X36</v>
          </cell>
        </row>
        <row r="17954">
          <cell r="A17954">
            <v>963512</v>
          </cell>
          <cell r="B17954" t="str">
            <v>""PUNTILLA CC 6""X4X1 KG CAJETILLA"</v>
          </cell>
        </row>
        <row r="17955">
          <cell r="A17955">
            <v>963903</v>
          </cell>
          <cell r="B17955" t="str">
            <v>""PUNTILLA SC 1""X17X500 GR CAJETILLA"</v>
          </cell>
        </row>
        <row r="17956">
          <cell r="A17956">
            <v>967000</v>
          </cell>
          <cell r="B17956" t="str">
            <v>M2 GEOTEXTIL TR 6000 PAVCO 3.75 ANCHOX100MTS (375M2)</v>
          </cell>
        </row>
        <row r="17957">
          <cell r="A17957">
            <v>967010</v>
          </cell>
          <cell r="B17957" t="str">
            <v>M2 MANTO PERM.TRM 550 (50M2)</v>
          </cell>
        </row>
        <row r="17958">
          <cell r="A17958">
            <v>970550</v>
          </cell>
          <cell r="B17958" t="str">
            <v>ACOPLE 1/2 C/NIPLE 100 CMS GAS</v>
          </cell>
        </row>
        <row r="17959">
          <cell r="A17959">
            <v>990544</v>
          </cell>
          <cell r="B17959" t="str">
            <v>FLANCHE ROSC 2 AC 15</v>
          </cell>
        </row>
        <row r="17960">
          <cell r="A17960">
            <v>990545</v>
          </cell>
          <cell r="B17960" t="str">
            <v>NIPLE 4 AC CC SCH10 RAN ROJA MECH 3 MTS</v>
          </cell>
        </row>
        <row r="17961">
          <cell r="A17961">
            <v>991001</v>
          </cell>
          <cell r="B17961" t="str">
            <v>SOLDADOR SPEED PLUS</v>
          </cell>
          <cell r="C17961">
            <v>5</v>
          </cell>
        </row>
        <row r="17962">
          <cell r="A17962">
            <v>991002</v>
          </cell>
          <cell r="B17962" t="str">
            <v>BOQUILLA FIRE KING PLUS</v>
          </cell>
        </row>
        <row r="17963">
          <cell r="A17963">
            <v>991004</v>
          </cell>
          <cell r="B17963" t="str">
            <v>SOPLETE REF CDRN</v>
          </cell>
        </row>
        <row r="17964">
          <cell r="A17964">
            <v>991005</v>
          </cell>
          <cell r="B17964" t="str">
            <v>SOPLETE REF D-STD</v>
          </cell>
          <cell r="C17964">
            <v>4</v>
          </cell>
        </row>
        <row r="17965">
          <cell r="A17965">
            <v>993000</v>
          </cell>
          <cell r="B17965" t="str">
            <v>JUEGO DE ACCESORIOS POR 3 REDONDO SALENTO</v>
          </cell>
        </row>
        <row r="17966">
          <cell r="A17966">
            <v>993001</v>
          </cell>
          <cell r="B17966" t="str">
            <v>JUEGO DE ACCESORIOS POR 5 REDONDO SALENTO</v>
          </cell>
        </row>
        <row r="17967">
          <cell r="A17967">
            <v>993002</v>
          </cell>
          <cell r="B17967" t="str">
            <v>JUEGO DE ACCESORIOS POR 5 CUADRADO BARU</v>
          </cell>
        </row>
        <row r="17968">
          <cell r="A17968">
            <v>993003</v>
          </cell>
          <cell r="B17968" t="str">
            <v>SELLO ESTANDAR SILICONADO FLAPER</v>
          </cell>
          <cell r="C17968">
            <v>74</v>
          </cell>
        </row>
        <row r="17969">
          <cell r="A17969">
            <v>993004</v>
          </cell>
          <cell r="B17969" t="str">
            <v>SELLO ESTANDAR SILICONADO FLAPER AHORRADOR</v>
          </cell>
          <cell r="C17969">
            <v>85</v>
          </cell>
        </row>
        <row r="17970">
          <cell r="A17970">
            <v>993005</v>
          </cell>
          <cell r="B17970" t="str">
            <v>SELLO ESTANDAR SILICONADO FLAPER AHORR.UNIVERSAL</v>
          </cell>
          <cell r="C17970">
            <v>27</v>
          </cell>
        </row>
        <row r="17971">
          <cell r="A17971">
            <v>993006</v>
          </cell>
          <cell r="B17971" t="str">
            <v>GANCHO SALENTO CROMADO</v>
          </cell>
        </row>
        <row r="17972">
          <cell r="A17972">
            <v>993008</v>
          </cell>
          <cell r="B17972" t="str">
            <v>TUBO REPUESTO PORTARROLLO SALENTO</v>
          </cell>
        </row>
        <row r="17973">
          <cell r="A17973">
            <v>993009</v>
          </cell>
          <cell r="B17973" t="str">
            <v>PORTARROLLO SALENTO CROMO</v>
          </cell>
        </row>
        <row r="17974">
          <cell r="A17974">
            <v>993010</v>
          </cell>
          <cell r="B17974" t="str">
            <v>JABONERA SALENTO CROMO</v>
          </cell>
        </row>
        <row r="17975">
          <cell r="A17975">
            <v>993011</v>
          </cell>
          <cell r="B17975" t="str">
            <v>TOALLERO REDONDO SALENTO CROMO</v>
          </cell>
        </row>
        <row r="17976">
          <cell r="A17976">
            <v>993012</v>
          </cell>
          <cell r="B17976" t="str">
            <v>PORTACEPILLOS SALENTO CROMO</v>
          </cell>
        </row>
        <row r="17977">
          <cell r="A17977">
            <v>993013</v>
          </cell>
          <cell r="B17977" t="str">
            <v>JABONERA BARU CROMO</v>
          </cell>
        </row>
        <row r="17978">
          <cell r="A17978">
            <v>993014</v>
          </cell>
          <cell r="B17978" t="str">
            <v>PORTACEPILLOS BARU CROMO</v>
          </cell>
        </row>
        <row r="17979">
          <cell r="A17979">
            <v>993015</v>
          </cell>
          <cell r="B17979" t="str">
            <v>GANCHO BARU CROMO</v>
          </cell>
        </row>
        <row r="17980">
          <cell r="A17980">
            <v>993016</v>
          </cell>
          <cell r="B17980" t="str">
            <v>TOALLERO BARU CROMO</v>
          </cell>
        </row>
        <row r="17981">
          <cell r="A17981">
            <v>993017</v>
          </cell>
          <cell r="B17981" t="str">
            <v>PORTARROLLO BARU CROMO</v>
          </cell>
        </row>
        <row r="17982">
          <cell r="A17982">
            <v>993018</v>
          </cell>
          <cell r="B17982" t="str">
            <v>TOALLERO SALENTO CROMO</v>
          </cell>
        </row>
        <row r="17983">
          <cell r="A17983">
            <v>993050</v>
          </cell>
          <cell r="B17983" t="str">
            <v>PORTAROLLO KALOS CROMO</v>
          </cell>
        </row>
        <row r="17984">
          <cell r="A17984">
            <v>993051</v>
          </cell>
          <cell r="B17984" t="str">
            <v>TOALLERO CORTO KALOS CROMO</v>
          </cell>
        </row>
        <row r="17985">
          <cell r="A17985">
            <v>993052</v>
          </cell>
          <cell r="B17985" t="str">
            <v>GANCHO KALOS CROMO</v>
          </cell>
        </row>
        <row r="17986">
          <cell r="A17986">
            <v>993053</v>
          </cell>
          <cell r="B17986" t="str">
            <v>TOALLERO RECTO KALOS CROMO</v>
          </cell>
        </row>
        <row r="17987">
          <cell r="A17987">
            <v>993054</v>
          </cell>
          <cell r="B17987" t="str">
            <v>JABONERA KYMA CROMO</v>
          </cell>
        </row>
        <row r="17988">
          <cell r="A17988">
            <v>993055</v>
          </cell>
          <cell r="B17988" t="str">
            <v>DESAGUE S/REBOSE 33CMS METÁLICO</v>
          </cell>
        </row>
        <row r="17989">
          <cell r="A17989">
            <v>993056</v>
          </cell>
          <cell r="B17989" t="str">
            <v>DESAGUE S/REBOSE 25CMS METÁLICO</v>
          </cell>
        </row>
        <row r="17990">
          <cell r="A17990">
            <v>993057</v>
          </cell>
          <cell r="B17990" t="str">
            <v>DESAGUE C/REBOSE 17CMS METÁLICO DG</v>
          </cell>
        </row>
        <row r="17991">
          <cell r="A17991">
            <v>993058</v>
          </cell>
          <cell r="B17991" t="str">
            <v>MONOCOMANDO ALTO P/LAVM ABS CROMO</v>
          </cell>
        </row>
        <row r="17992">
          <cell r="A17992">
            <v>993059</v>
          </cell>
          <cell r="B17992" t="str">
            <v>TOALLERO ARCO REDONDO KYMA CROMO</v>
          </cell>
        </row>
        <row r="17993">
          <cell r="A17993">
            <v>993060</v>
          </cell>
          <cell r="B17993" t="str">
            <v>PORTARROLLO KYMA CROMO</v>
          </cell>
        </row>
        <row r="17994">
          <cell r="A17994">
            <v>993061</v>
          </cell>
          <cell r="B17994" t="str">
            <v>GANCHO DOBLE KYMA CROMO</v>
          </cell>
        </row>
        <row r="17995">
          <cell r="A17995">
            <v>993062</v>
          </cell>
          <cell r="B17995" t="str">
            <v>MONOMANDO DUCHA CUADRADO</v>
          </cell>
        </row>
        <row r="17996">
          <cell r="A17996">
            <v>994502</v>
          </cell>
          <cell r="B17996" t="str">
            <v>FLANCHE 12" PVC  SOLDAR SCH 80</v>
          </cell>
        </row>
        <row r="17997">
          <cell r="A17997">
            <v>996505</v>
          </cell>
          <cell r="B17997" t="str">
            <v>REGULADOR MULTIPLE</v>
          </cell>
          <cell r="C17997">
            <v>2</v>
          </cell>
        </row>
        <row r="17998">
          <cell r="A17998">
            <v>996510</v>
          </cell>
          <cell r="B17998" t="str">
            <v>REGULADOR SENCILLO</v>
          </cell>
          <cell r="C17998">
            <v>15</v>
          </cell>
        </row>
        <row r="17999">
          <cell r="A17999">
            <v>997510</v>
          </cell>
          <cell r="B17999" t="str">
            <v>ARTICULOS VARIOS S/STOCK</v>
          </cell>
        </row>
        <row r="18000">
          <cell r="A18000">
            <v>997511</v>
          </cell>
          <cell r="B18000" t="str">
            <v>PORTA FLACHE PVC SCH 80 2 1/2 SOLDAR</v>
          </cell>
        </row>
        <row r="18001">
          <cell r="A18001">
            <v>998510</v>
          </cell>
          <cell r="B18001" t="str">
            <v>KILO DE ESTOPA</v>
          </cell>
          <cell r="C18001">
            <v>371</v>
          </cell>
        </row>
        <row r="18002">
          <cell r="A18002">
            <v>998511</v>
          </cell>
          <cell r="B18002" t="str">
            <v>RACOR MXH 3/8</v>
          </cell>
        </row>
        <row r="18003">
          <cell r="A18003">
            <v>998512</v>
          </cell>
          <cell r="B18003" t="str">
            <v>CABLE COBRE No 10  600V ROJO SENTELSA</v>
          </cell>
          <cell r="C18003">
            <v>113</v>
          </cell>
        </row>
        <row r="18004">
          <cell r="A18004">
            <v>998513</v>
          </cell>
          <cell r="B18004" t="str">
            <v>CABLE COBRE No 10  600V NEGRO SENTELSA</v>
          </cell>
          <cell r="C18004">
            <v>108</v>
          </cell>
        </row>
        <row r="18005">
          <cell r="A18005">
            <v>998514</v>
          </cell>
          <cell r="B18005" t="str">
            <v>CABLE COBRE No 8  600V ROJO</v>
          </cell>
          <cell r="C18005">
            <v>42</v>
          </cell>
        </row>
        <row r="18006">
          <cell r="A18006">
            <v>998515</v>
          </cell>
          <cell r="B18006" t="str">
            <v>CABLE COBRE No 8  600V NEGRO</v>
          </cell>
          <cell r="C18006">
            <v>63</v>
          </cell>
        </row>
        <row r="18007">
          <cell r="A18007">
            <v>998516</v>
          </cell>
          <cell r="B18007" t="str">
            <v>CABLE COBRE No 12  600V VERDE SENTELSA</v>
          </cell>
          <cell r="C18007">
            <v>159</v>
          </cell>
        </row>
        <row r="18008">
          <cell r="A18008">
            <v>998517</v>
          </cell>
          <cell r="B18008" t="str">
            <v>TACO ENCHUFABLE 1X40A   10kA SAFIC</v>
          </cell>
          <cell r="C18008">
            <v>22</v>
          </cell>
        </row>
        <row r="18009">
          <cell r="A18009">
            <v>998518</v>
          </cell>
          <cell r="B18009" t="str">
            <v>TACO ENCHUFABLE 1X50A   10kA SAFIC</v>
          </cell>
          <cell r="C18009">
            <v>12</v>
          </cell>
        </row>
        <row r="18010">
          <cell r="A18010">
            <v>998519</v>
          </cell>
          <cell r="B18010" t="str">
            <v>CINTA AISLANTE 18MTS NEGRA TEMFLEX</v>
          </cell>
          <cell r="C18010">
            <v>5</v>
          </cell>
        </row>
        <row r="18011">
          <cell r="A18011">
            <v>998520</v>
          </cell>
          <cell r="B18011" t="str">
            <v>RIEL OMEGA 35MM RANURADO 100 CM CABUR</v>
          </cell>
          <cell r="C18011">
            <v>2</v>
          </cell>
        </row>
        <row r="18012">
          <cell r="A18012">
            <v>998521</v>
          </cell>
          <cell r="B18012" t="str">
            <v>TACO DOBLE TORNILLO  1X40A   10kA SAFIC</v>
          </cell>
          <cell r="C18012">
            <v>16</v>
          </cell>
        </row>
        <row r="18013">
          <cell r="A18013">
            <v>998522</v>
          </cell>
          <cell r="B18013" t="str">
            <v>TACO DOBLE TORNILLO  1X50A   10kA SAFIC</v>
          </cell>
        </row>
        <row r="18014">
          <cell r="A18014">
            <v>998523</v>
          </cell>
          <cell r="B18014" t="str">
            <v>RIEL OMEGA</v>
          </cell>
        </row>
        <row r="18015">
          <cell r="A18015">
            <v>998524</v>
          </cell>
          <cell r="B18015" t="str">
            <v>CABLE COBRE No 10 3000 cms homologado</v>
          </cell>
          <cell r="C18015">
            <v>90</v>
          </cell>
        </row>
        <row r="18016">
          <cell r="A18016">
            <v>998525</v>
          </cell>
          <cell r="B18016" t="str">
            <v>BRICKAFIXX CAJA X 10 KG (2 bolsas de 5Kg)</v>
          </cell>
          <cell r="C18016">
            <v>49</v>
          </cell>
        </row>
        <row r="18017">
          <cell r="A18017">
            <v>998526</v>
          </cell>
          <cell r="B18017" t="str">
            <v>SANITARIO ANTIVANDALICO DE BAJA CON CISTERNA EXTERNA  SALIDA A PARED44hx35ax48f</v>
          </cell>
        </row>
        <row r="18018">
          <cell r="A18018">
            <v>998527</v>
          </cell>
          <cell r="B18018" t="str">
            <v>SANITARIO ANTIVANDALICO  DE BAJA CON FALDON  SALIDA A PISO68hx35ax60f</v>
          </cell>
        </row>
        <row r="18019">
          <cell r="A18019">
            <v>998528</v>
          </cell>
          <cell r="B18019" t="str">
            <v>SANITARIO ANTIVANDALICO DE ALTA  SALIDA A PISO  38hx35ax84f</v>
          </cell>
        </row>
        <row r="18020">
          <cell r="A18020">
            <v>998529</v>
          </cell>
          <cell r="B18020" t="str">
            <v>SANITARIO ANTIVANDALICO DE ALTA  SALIDA A PARED44hx35ax48f</v>
          </cell>
        </row>
        <row r="18021">
          <cell r="A18021">
            <v>998530</v>
          </cell>
          <cell r="B18021" t="str">
            <v>SANITARIO ANTIVANDALICO COMBI DE ALTA CON LAVAMANOS   ANCLAJE Y SALIDA A PISO88hx39ax83f</v>
          </cell>
        </row>
        <row r="18022">
          <cell r="A18022">
            <v>998531</v>
          </cell>
          <cell r="B18022" t="str">
            <v>SANITARIO ANTIVANDALICO COMBI DE ALTA CON LAVAMANOS  ANCLAJE A PARED88hx39ax83f</v>
          </cell>
        </row>
        <row r="18023">
          <cell r="A18023">
            <v>998532</v>
          </cell>
          <cell r="B18023" t="str">
            <v>ORINAL ANTIVANDALICO SENCILLO45hx30ax30f</v>
          </cell>
        </row>
        <row r="18024">
          <cell r="A18024">
            <v>998533</v>
          </cell>
          <cell r="B18024" t="str">
            <v>LAVAMANOS ANTIVANDALICO SENCILLO SEMIREDONDO 27hx32ax34p</v>
          </cell>
        </row>
        <row r="18025">
          <cell r="A18025">
            <v>998534</v>
          </cell>
          <cell r="B18025" t="str">
            <v>""DUCHA ANTIVANDALICA LARGA 3/4 ¯ x 20cm, poma de 2""¯"</v>
          </cell>
        </row>
        <row r="18026">
          <cell r="A18026">
            <v>998535</v>
          </cell>
          <cell r="B18026" t="str">
            <v>""DUCHA ANTIVANDALICA CORTA 3/4 ¯ x 7cm, poma de 1 _ "" ¯"</v>
          </cell>
        </row>
        <row r="18027">
          <cell r="A18027">
            <v>998536</v>
          </cell>
          <cell r="B18027" t="str">
            <v>LITERA / CAMASTRO ANTIVANDALICO 190lx96p</v>
          </cell>
        </row>
        <row r="18028">
          <cell r="A18028">
            <v>998537</v>
          </cell>
          <cell r="B18028" t="str">
            <v>ESCRITORIO ANTIVANDALICO 175lx45p</v>
          </cell>
        </row>
        <row r="18029">
          <cell r="A18029">
            <v>998538</v>
          </cell>
          <cell r="B18029" t="str">
            <v>COMEDOR ANTIVANDALICO REDONDO  DE 8 PUESTOS76hx160¯</v>
          </cell>
        </row>
        <row r="18030">
          <cell r="A18030">
            <v>998539</v>
          </cell>
          <cell r="B18030" t="str">
            <v>COMEDOR ANTIVANDALICO RECTANGULAR  DE 8 PUESTOS 280lx70ax76h</v>
          </cell>
        </row>
        <row r="18031">
          <cell r="A18031">
            <v>998540</v>
          </cell>
          <cell r="B18031" t="str">
            <v>MTS DIVISIONES PARA BAÑO A PISOParales de 1800h, Divisiones de 1475hx1300 de salida</v>
          </cell>
        </row>
        <row r="18032">
          <cell r="A18032">
            <v>998541</v>
          </cell>
          <cell r="B18032" t="str">
            <v>MTS DIVISION PARA BA„O CANTILEVER Parales de 1475h, Divi de 1475hx1300 de salida y puertas</v>
          </cell>
        </row>
        <row r="18033">
          <cell r="A18033">
            <v>998542</v>
          </cell>
          <cell r="B18033" t="str">
            <v>MTS DIVISION PARA ORINAL 80h x 40p</v>
          </cell>
        </row>
        <row r="18034">
          <cell r="A18034">
            <v>998543</v>
          </cell>
          <cell r="B18034" t="str">
            <v>LAVAMANOS ESFƒRICO GRANDE 38¯x18,5p SOLDAR</v>
          </cell>
        </row>
        <row r="18035">
          <cell r="A18035">
            <v>998544</v>
          </cell>
          <cell r="B18035" t="str">
            <v>LAVAMANOS ESFƒRICO PEQUE„O30¯x12h</v>
          </cell>
        </row>
        <row r="18036">
          <cell r="A18036">
            <v>998545</v>
          </cell>
          <cell r="B18036" t="str">
            <v>""LAVA TIPO QUIRURGICO DE 45 x 34 cms EN ACERO 304 CON SALPICA DE 46cm  Poceta de 45a x 20p x 34f"</v>
          </cell>
        </row>
        <row r="18037">
          <cell r="A18037">
            <v>998546</v>
          </cell>
          <cell r="B18037" t="str">
            <v>BEBEDERO CUADRADO35hx35ax35p</v>
          </cell>
        </row>
        <row r="18038">
          <cell r="A18038">
            <v>998547</v>
          </cell>
          <cell r="B18038" t="str">
            <v>BEBEDERO REDONDO 25hx42a</v>
          </cell>
        </row>
        <row r="18039">
          <cell r="A18039">
            <v>998548</v>
          </cell>
          <cell r="B18039" t="str">
            <v>CANECA PAPELERA REBORDEADA EN ACERO 30hx21¯</v>
          </cell>
        </row>
        <row r="18040">
          <cell r="A18040">
            <v>998549</v>
          </cell>
          <cell r="B18040" t="str">
            <v>CANECA PAPELERA REBORDEADA PINTADA30hx21¯</v>
          </cell>
        </row>
        <row r="18041">
          <cell r="A18041">
            <v>998550</v>
          </cell>
          <cell r="B18041" t="str">
            <v>CANECA PAPELERA REBORDEADA,PERFORADA EN ACERO 30hx21¯</v>
          </cell>
        </row>
        <row r="18042">
          <cell r="A18042">
            <v>998551</v>
          </cell>
          <cell r="B18042" t="str">
            <v>CANECA PAPELERA REBORDEADA,PERFORADA Y PINTADA30hx21¯</v>
          </cell>
        </row>
        <row r="18043">
          <cell r="A18043">
            <v>998552</v>
          </cell>
          <cell r="B18043" t="str">
            <v>CANECA PAPELERA EN MALLA PINTADA30hx21¯</v>
          </cell>
        </row>
        <row r="18044">
          <cell r="A18044">
            <v>998553</v>
          </cell>
          <cell r="B18044" t="str">
            <v>CANECA PEDAL EN ACERO33hx25¯</v>
          </cell>
        </row>
        <row r="18045">
          <cell r="A18045">
            <v>998554</v>
          </cell>
          <cell r="B18045" t="str">
            <v>CANECA PEDAL PINTADA33hx25¯</v>
          </cell>
        </row>
        <row r="18046">
          <cell r="A18046">
            <v>998555</v>
          </cell>
          <cell r="B18046" t="str">
            <v>CANECA  CONICA40hx30ax12p</v>
          </cell>
        </row>
        <row r="18047">
          <cell r="A18047">
            <v>998556</v>
          </cell>
          <cell r="B18047" t="str">
            <v>CANECA  CONICA27hx24ax12p</v>
          </cell>
        </row>
        <row r="18048">
          <cell r="A18048">
            <v>998557</v>
          </cell>
          <cell r="B18048" t="str">
            <v>CANECA CONICA CON TAPA40hx30ax12p</v>
          </cell>
        </row>
        <row r="18049">
          <cell r="A18049">
            <v>998558</v>
          </cell>
          <cell r="B18049" t="str">
            <v>CANECA VAIVEN TIPO AMERICANO EN ACERO 30480hx32ax32p</v>
          </cell>
        </row>
        <row r="18050">
          <cell r="A18050">
            <v>998559</v>
          </cell>
          <cell r="B18050" t="str">
            <v>CANECA RECTANGULAR OMA GRANDE80hx44ax25p</v>
          </cell>
        </row>
        <row r="18051">
          <cell r="A18051">
            <v>998560</v>
          </cell>
          <cell r="B18051" t="str">
            <v>CANECA  INDUSTRIAL CON TAPA60hx37¯</v>
          </cell>
        </row>
        <row r="18052">
          <cell r="A18052">
            <v>998561</v>
          </cell>
          <cell r="B18052" t="str">
            <v>CANECA TAPA ESFERICA EN ACERO 30490hx38¯</v>
          </cell>
        </row>
        <row r="18053">
          <cell r="A18053">
            <v>998562</v>
          </cell>
          <cell r="B18053" t="str">
            <v>CANECA  VAIVEN EN ACERO 30470hx33ax25p</v>
          </cell>
        </row>
        <row r="18054">
          <cell r="A18054">
            <v>998563</v>
          </cell>
          <cell r="B18054" t="str">
            <v>CANECA PARQUES BARCELONITA40hx32¯</v>
          </cell>
        </row>
        <row r="18055">
          <cell r="A18055">
            <v>998564</v>
          </cell>
          <cell r="B18055" t="str">
            <v>CANECA PARQUES BARCELONA PARA CONCRETO62hx40¯</v>
          </cell>
        </row>
        <row r="18056">
          <cell r="A18056">
            <v>998565</v>
          </cell>
          <cell r="B18056" t="str">
            <v>CANECA PARQUES BARCELONA PARA CESPED62hx40¯</v>
          </cell>
        </row>
        <row r="18057">
          <cell r="A18057">
            <v>998566</v>
          </cell>
          <cell r="B18057" t="str">
            <v>CANECA PARQUES TIPO JOFEL EN ACERO54hx35¯</v>
          </cell>
        </row>
        <row r="18058">
          <cell r="A18058">
            <v>998567</v>
          </cell>
          <cell r="B18058" t="str">
            <v>PUNTO ECOLOGICO PARA INTERIORES30hx25¯</v>
          </cell>
        </row>
        <row r="18059">
          <cell r="A18059">
            <v>998568</v>
          </cell>
          <cell r="B18059" t="str">
            <v>CANECA BARCELONA DUO Caneca 62hx40¯, Estructura 100a</v>
          </cell>
        </row>
        <row r="18060">
          <cell r="A18060">
            <v>998569</v>
          </cell>
          <cell r="B18060" t="str">
            <v>CANECA BARCELONA DUO CON TAPACaneca 62hx40¯, Estructura 100a</v>
          </cell>
        </row>
        <row r="18061">
          <cell r="A18061">
            <v>998570</v>
          </cell>
          <cell r="B18061" t="str">
            <v>CANECA BARCELONA TRIO Caneca 62hx40¯, Estructura 150a</v>
          </cell>
        </row>
        <row r="18062">
          <cell r="A18062">
            <v>998571</v>
          </cell>
          <cell r="B18062" t="str">
            <v>CANECA BARCELONA TRIO CON AVISOCaneca 62hx40¯, Estructura 150a</v>
          </cell>
        </row>
        <row r="18063">
          <cell r="A18063">
            <v>998572</v>
          </cell>
          <cell r="B18063" t="str">
            <v>PUNTO ECOLOGICO CON TAPA ESFƒRICA Caneca 90hx37¯, Estructura 140a</v>
          </cell>
        </row>
        <row r="18064">
          <cell r="A18064">
            <v>998573</v>
          </cell>
          <cell r="B18064" t="str">
            <v>PUNTO ECOLOGICO MEDIA LUNA70hx56ax30p</v>
          </cell>
        </row>
        <row r="18065">
          <cell r="A18065">
            <v>998574</v>
          </cell>
          <cell r="B18065" t="str">
            <v>CANECA  PARQUES MALLA  70hx50¯</v>
          </cell>
        </row>
        <row r="18066">
          <cell r="A18066">
            <v>998575</v>
          </cell>
          <cell r="B18066" t="str">
            <v>BANCA PARA EXTERIORES TIPO IDU45h x 50ax 100L</v>
          </cell>
        </row>
        <row r="18067">
          <cell r="A18067">
            <v>998576</v>
          </cell>
          <cell r="B18067" t="str">
            <v>REPISA MULTIUSOS40a x 12,7p x 10h</v>
          </cell>
        </row>
        <row r="18068">
          <cell r="A18068">
            <v>998577</v>
          </cell>
          <cell r="B18068" t="str">
            <v>CENICERO PAPELERA MEDIALUNA EN ACERO 304 60hx25¯</v>
          </cell>
        </row>
        <row r="18069">
          <cell r="A18069">
            <v>998578</v>
          </cell>
          <cell r="B18069" t="str">
            <v>CENICERO PAPELERA TRADICIONAL EN ACERO 304 60hx21¯</v>
          </cell>
        </row>
        <row r="18070">
          <cell r="A18070">
            <v>998579</v>
          </cell>
          <cell r="B18070" t="str">
            <v>DISPENSADOR DE PAPEL HIGIENICO DE 400 METROS EN ACERO 30427¯x12p</v>
          </cell>
        </row>
        <row r="18071">
          <cell r="A18071">
            <v>998580</v>
          </cell>
          <cell r="B18071" t="str">
            <v>DISPENSADOR DE PAPEL HIGIENICO DE 400 METROS EN ACERO 43027¯x12p</v>
          </cell>
        </row>
        <row r="18072">
          <cell r="A18072">
            <v>998581</v>
          </cell>
          <cell r="B18072" t="str">
            <v>DISPENSADOR DE TOALLA DE PAPEL SENCILLO EN ACERO 30423hx27,5ax9p</v>
          </cell>
          <cell r="C18072">
            <v>50</v>
          </cell>
        </row>
        <row r="18073">
          <cell r="A18073">
            <v>998582</v>
          </cell>
          <cell r="B18073" t="str">
            <v>DISPENSADOR DE TOALLA DE PAPEL DOBLE EN ACERO 30437hx27,5ax9p</v>
          </cell>
        </row>
        <row r="18074">
          <cell r="A18074">
            <v>998583</v>
          </cell>
          <cell r="B18074" t="str">
            <v>GABINETE MIXTO PEQUE„O71hx35.5ax 11p</v>
          </cell>
        </row>
        <row r="18075">
          <cell r="A18075">
            <v>998584</v>
          </cell>
          <cell r="B18075" t="str">
            <v>GABINETE MIXTO GRANDE137hx43.8ax 16p</v>
          </cell>
        </row>
        <row r="18076">
          <cell r="A18076">
            <v>998585</v>
          </cell>
          <cell r="B18076" t="str">
            <v>SECADOR MANOS LIBRES PINTADO23hx32ax16p</v>
          </cell>
        </row>
        <row r="18077">
          <cell r="A18077">
            <v>998586</v>
          </cell>
          <cell r="B18077" t="str">
            <v>SECADOR MANOS EN ACERO INOXIDABLE SATINADO 22,5 x 16,5 x 28,5</v>
          </cell>
        </row>
        <row r="18078">
          <cell r="A18078">
            <v>998587</v>
          </cell>
          <cell r="B18078" t="str">
            <v>SECADOR MANOS EN ACERO INOXIDABLE BRILLANTE29 x 17 x 32 cms</v>
          </cell>
        </row>
        <row r="18079">
          <cell r="A18079">
            <v>998588</v>
          </cell>
          <cell r="B18079" t="str">
            <v>SECADOR DE MANOS ECOLOGICO EN ABS BLANCO 22000 RPM CON ESCOBILLAS</v>
          </cell>
        </row>
        <row r="18080">
          <cell r="A18080">
            <v>998589</v>
          </cell>
          <cell r="B18080" t="str">
            <v>SECADOR DE MANOS ECOLOGICO EN ABS PLATEADO 25000 RPM CON ESCOBILLAS</v>
          </cell>
        </row>
        <row r="18081">
          <cell r="A18081">
            <v>998590</v>
          </cell>
          <cell r="B18081" t="str">
            <v>SECADOR DE MANOS ECOLOGICO SIN ESCOBILLA  BLANCO 22000 RPM</v>
          </cell>
        </row>
        <row r="18082">
          <cell r="A18082">
            <v>998591</v>
          </cell>
          <cell r="B18082" t="str">
            <v>SECADOR DE MANOS ECOLOGICO SIN ESCOBILLA PLATEADO 25000 RPM</v>
          </cell>
        </row>
        <row r="18083">
          <cell r="A18083">
            <v>998592</v>
          </cell>
          <cell r="B18083" t="str">
            <v>SECADOR MANOS LIBRES DE 1000 VATIOS24,8ax14,5px22h</v>
          </cell>
        </row>
        <row r="18084">
          <cell r="A18084">
            <v>998593</v>
          </cell>
          <cell r="B18084" t="str">
            <v>SECADOR MANOS LIBRES DE 1600 VATIOS 20,5ax18px28,7h</v>
          </cell>
        </row>
        <row r="18085">
          <cell r="A18085">
            <v>998594</v>
          </cell>
          <cell r="B18085" t="str">
            <v>DISPENSADOR DE JABON LIQUIDO PARA MESON13hx9¯</v>
          </cell>
        </row>
        <row r="18086">
          <cell r="A18086">
            <v>998595</v>
          </cell>
          <cell r="B18086" t="str">
            <v>DISPENSADOR DE JABON LIQUIDO QUIRURGICO PARA MESON18,1hx6,4¯</v>
          </cell>
        </row>
        <row r="18087">
          <cell r="A18087">
            <v>998596</v>
          </cell>
          <cell r="B18087" t="str">
            <v>DISPENSADOR DE JABON LIQUIDO QUIRURGICO DE PEDAL24,1hx11,4¯</v>
          </cell>
        </row>
        <row r="18088">
          <cell r="A18088">
            <v>998597</v>
          </cell>
          <cell r="B18088" t="str">
            <v>DISPENSADOR DE JABON LIQUIDO EN ABS 23hX9,5aX13p</v>
          </cell>
        </row>
        <row r="18089">
          <cell r="A18089">
            <v>998598</v>
          </cell>
          <cell r="B18089" t="str">
            <v>DISPENSADOR DE JABON LIQUIDO HORIZONTAL CON VALVULA CROMADA12,5hx21ax 12p</v>
          </cell>
        </row>
        <row r="18090">
          <cell r="A18090">
            <v>998599</v>
          </cell>
          <cell r="B18090" t="str">
            <v>DISPENSADOR DE JABON LIQUIDO HORIZONTAL CON VALVULA NEGRA12,5hx21ax 12p</v>
          </cell>
          <cell r="C18090">
            <v>1</v>
          </cell>
        </row>
        <row r="18091">
          <cell r="A18091">
            <v>998600</v>
          </cell>
          <cell r="B18091" t="str">
            <v>DISPENSADOR DE JABON LIQUIDO VERTICAL20hx14ax12p</v>
          </cell>
          <cell r="C18091">
            <v>3</v>
          </cell>
        </row>
        <row r="18092">
          <cell r="A18092">
            <v>998601</v>
          </cell>
          <cell r="B18092" t="str">
            <v>""BARRA MINUSVALIDOS ABATIBLE DE GIRO VERTICAL24"" x 8"""</v>
          </cell>
          <cell r="C18092">
            <v>2</v>
          </cell>
        </row>
        <row r="18093">
          <cell r="A18093">
            <v>998602</v>
          </cell>
          <cell r="B18093" t="str">
            <v>""BARRA MINUSVALIDOS ABATIBLE DE GIRO VERTICAL CON PEDESTAL24"" x 8"""</v>
          </cell>
        </row>
        <row r="18094">
          <cell r="A18094">
            <v>998603</v>
          </cell>
          <cell r="B18094" t="str">
            <v>BANCA ABATIBLE 43ax36p</v>
          </cell>
        </row>
        <row r="18095">
          <cell r="A18095">
            <v>998604</v>
          </cell>
          <cell r="B18095" t="str">
            <v>""BARRA DE SEGURIDAD 12"" "</v>
          </cell>
          <cell r="C18095">
            <v>2</v>
          </cell>
        </row>
        <row r="18096">
          <cell r="A18096">
            <v>998605</v>
          </cell>
          <cell r="B18096" t="str">
            <v>BARRA DE SEGURIDAD 14''</v>
          </cell>
        </row>
        <row r="18097">
          <cell r="A18097">
            <v>998606</v>
          </cell>
          <cell r="B18097" t="str">
            <v>BARRA DE SEGURIDAD 16''</v>
          </cell>
          <cell r="C18097">
            <v>46</v>
          </cell>
        </row>
        <row r="18098">
          <cell r="A18098">
            <v>998607</v>
          </cell>
          <cell r="B18098" t="str">
            <v>BARRA DE SEGURIDAD 18Ó</v>
          </cell>
        </row>
        <row r="18099">
          <cell r="A18099">
            <v>998608</v>
          </cell>
          <cell r="B18099" t="str">
            <v>BARRA DE SEGURIDAD 20Ó</v>
          </cell>
        </row>
        <row r="18100">
          <cell r="A18100">
            <v>998609</v>
          </cell>
          <cell r="B18100" t="str">
            <v>""BARRA DE SEGURIDAD 22"" "</v>
          </cell>
        </row>
        <row r="18101">
          <cell r="A18101">
            <v>998610</v>
          </cell>
          <cell r="B18101" t="str">
            <v>""BARRA DE SEGURIDAD 24"" "</v>
          </cell>
        </row>
        <row r="18102">
          <cell r="A18102">
            <v>998611</v>
          </cell>
          <cell r="B18102" t="str">
            <v>BARRA DE SEGURIDAD 36Ó</v>
          </cell>
        </row>
        <row r="18103">
          <cell r="A18103">
            <v>998612</v>
          </cell>
          <cell r="B18103" t="str">
            <v>""BARRA MINUSVALIDOS PARA DUCHA24""x24"""</v>
          </cell>
        </row>
        <row r="18104">
          <cell r="A18104">
            <v>998613</v>
          </cell>
          <cell r="B18104" t="str">
            <v>""BARRA DE SEGURIDAD SANITARIA DE PARED A PISO 30""x33"""</v>
          </cell>
        </row>
        <row r="18105">
          <cell r="A18105">
            <v>998614</v>
          </cell>
          <cell r="B18105" t="str">
            <v>""BARRA MINUSVALIDOS SANITARIA DE MURO 24""x24""x24"""</v>
          </cell>
        </row>
        <row r="18106">
          <cell r="A18106">
            <v>998615</v>
          </cell>
          <cell r="B18106" t="str">
            <v>TAPA REGISTRO TRADICIONAL 15x15</v>
          </cell>
        </row>
        <row r="18107">
          <cell r="A18107">
            <v>998616</v>
          </cell>
          <cell r="B18107" t="str">
            <v>TAPA REGISTRO TRADICIONAL 20x20</v>
          </cell>
        </row>
        <row r="18108">
          <cell r="A18108">
            <v>998617</v>
          </cell>
          <cell r="B18108" t="str">
            <v>TAPA REGISTRO TRADICIONAL 25x25</v>
          </cell>
        </row>
        <row r="18109">
          <cell r="A18109">
            <v>998618</v>
          </cell>
          <cell r="B18109" t="str">
            <v>TAPA REGISTRO TRADICIONAL 30x30</v>
          </cell>
          <cell r="C18109">
            <v>1</v>
          </cell>
        </row>
        <row r="18110">
          <cell r="A18110">
            <v>998619</v>
          </cell>
          <cell r="B18110" t="str">
            <v>TAPA REGISTRO RESIDENCIAL 15x15</v>
          </cell>
        </row>
        <row r="18111">
          <cell r="A18111">
            <v>998620</v>
          </cell>
          <cell r="B18111" t="str">
            <v>TAPA REGISTRO RESIDENCIAL 20x20</v>
          </cell>
        </row>
        <row r="18112">
          <cell r="A18112">
            <v>998621</v>
          </cell>
          <cell r="B18112" t="str">
            <v>TAPA REGISTRO RESIDENCIAL 25x25</v>
          </cell>
        </row>
        <row r="18113">
          <cell r="A18113">
            <v>998622</v>
          </cell>
          <cell r="B18113" t="str">
            <v>TAPA REGISTRO RESIDENCIAL 30x30</v>
          </cell>
        </row>
        <row r="18114">
          <cell r="A18114">
            <v>998623</v>
          </cell>
          <cell r="B18114" t="str">
            <v>SHUT AUTOSERVICIO EN ACERO 304110hx56x56</v>
          </cell>
        </row>
        <row r="18115">
          <cell r="A18115">
            <v>998624</v>
          </cell>
          <cell r="B18115" t="str">
            <v>SHUT AUTOSERVICIO EN ACERO 430110hx56x56</v>
          </cell>
        </row>
        <row r="18116">
          <cell r="A18116">
            <v>998625</v>
          </cell>
          <cell r="B18116" t="str">
            <v>CANECA INTERNA PARA SHUT AUROSERVICIO72hx42ax53l</v>
          </cell>
        </row>
        <row r="18117">
          <cell r="A18117">
            <v>998626</v>
          </cell>
          <cell r="B18117" t="str">
            <v>TAPA SHUT PARA BASURASInterna 35ax41h, Externa 43ax49h</v>
          </cell>
        </row>
        <row r="18118">
          <cell r="A18118">
            <v>998627</v>
          </cell>
          <cell r="B18118" t="str">
            <v>ORDENADOR DE FILA TRADICIONAL PINTADO 106 h</v>
          </cell>
        </row>
        <row r="18119">
          <cell r="A18119">
            <v>998628</v>
          </cell>
          <cell r="B18119" t="str">
            <v>ORDENADOR DE FILA TRADICIONAL CROMADO106 h</v>
          </cell>
        </row>
        <row r="18120">
          <cell r="A18120">
            <v>998629</v>
          </cell>
          <cell r="B18120" t="str">
            <v>ORDENADOR DE FILA RETRACTIL PINTADO 107 h</v>
          </cell>
        </row>
        <row r="18121">
          <cell r="A18121">
            <v>998630</v>
          </cell>
          <cell r="B18121" t="str">
            <v>ORDENADOR DE FILA RETRACTIL CROMADO107 h</v>
          </cell>
        </row>
        <row r="18122">
          <cell r="A18122">
            <v>998631</v>
          </cell>
          <cell r="B18122" t="str">
            <v>""PORTARROLLO MINICon arandela de 1 1/4"" a la pared"</v>
          </cell>
        </row>
        <row r="18123">
          <cell r="A18123">
            <v>998632</v>
          </cell>
          <cell r="B18123" t="str">
            <v>""PERCHERO MINICon arandela de 1 1/4"" a la pared"</v>
          </cell>
        </row>
        <row r="18124">
          <cell r="A18124">
            <v>998633</v>
          </cell>
          <cell r="B18124" t="str">
            <v>""TOALLERO MINICon arandela de 1 1/4"" a la pared"</v>
          </cell>
        </row>
        <row r="18125">
          <cell r="A18125">
            <v>998634</v>
          </cell>
          <cell r="B18125" t="str">
            <v>TOALLERO MANOS LINEA E - 35 CMSProfundidad de 4 cms</v>
          </cell>
        </row>
        <row r="18126">
          <cell r="A18126">
            <v>998635</v>
          </cell>
          <cell r="B18126" t="str">
            <v>TOALLERO MANOS LINEA E - 40 CMSProfundidad de 4 cms</v>
          </cell>
        </row>
        <row r="18127">
          <cell r="A18127">
            <v>998636</v>
          </cell>
          <cell r="B18127" t="str">
            <v>TOALLERO CUERO LINEA E - 50 CMSProfundidad 5,5 cms</v>
          </cell>
        </row>
        <row r="18128">
          <cell r="A18128">
            <v>998637</v>
          </cell>
          <cell r="B18128" t="str">
            <v>TOALLERO CUERPO LINEA E - 40 CMSProfundidad 5,5 cms</v>
          </cell>
        </row>
        <row r="18129">
          <cell r="A18129">
            <v>998638</v>
          </cell>
          <cell r="B18129" t="str">
            <v>TOALLERO CUERPO LINEA E - 45 CMSProfundidad 5,5 cms</v>
          </cell>
        </row>
        <row r="18130">
          <cell r="A18130">
            <v>998639</v>
          </cell>
          <cell r="B18130" t="str">
            <v>TOALLERO DOBLE LINEA E - 50 CMSProfundidad 7 cm</v>
          </cell>
        </row>
        <row r="18131">
          <cell r="A18131">
            <v>998640</v>
          </cell>
          <cell r="B18131" t="str">
            <v>PORTARROLLO LINEA EAncho 16 cm - Alto 10 cm - Profundidad 4 cm</v>
          </cell>
        </row>
        <row r="18132">
          <cell r="A18132">
            <v>998641</v>
          </cell>
          <cell r="B18132" t="str">
            <v>PORTARROLLO LINEA E - LUMAncho 16 cm - Alto 12 cm - Profundidad 4 cm</v>
          </cell>
        </row>
        <row r="18133">
          <cell r="A18133">
            <v>998642</v>
          </cell>
          <cell r="B18133" t="str">
            <v>PERCHERO LINEA E - PYTONProfundidad 4,2 cm</v>
          </cell>
        </row>
        <row r="18134">
          <cell r="A18134">
            <v>998643</v>
          </cell>
          <cell r="B18134" t="str">
            <v>PERCHERO LINEA EProfundidad 4 cm</v>
          </cell>
        </row>
        <row r="18135">
          <cell r="A18135">
            <v>998644</v>
          </cell>
          <cell r="B18135" t="str">
            <v>PERCHERO DOBLE LINEA ESoporte de 6 cm y profundidad de 4 cm</v>
          </cell>
        </row>
        <row r="18136">
          <cell r="A18136">
            <v>998645</v>
          </cell>
          <cell r="B18136" t="str">
            <v>TOALLERO LUNA LINEA E Ancho 20 cm, Alto 15 cm y Profundidad 4 cm</v>
          </cell>
        </row>
        <row r="18137">
          <cell r="A18137">
            <v>998646</v>
          </cell>
          <cell r="B18137" t="str">
            <v>TOALLERO ARO LINEA E Ancho 16 cm, Alto 12 cm y Profundidad 4 cm</v>
          </cell>
        </row>
        <row r="18138">
          <cell r="A18138">
            <v>998647</v>
          </cell>
          <cell r="B18138" t="str">
            <v>REPISA LINEA E - 26 X 15Ancho 26 cm, Profundidad 15 cm</v>
          </cell>
        </row>
        <row r="18139">
          <cell r="A18139">
            <v>998648</v>
          </cell>
          <cell r="B18139" t="str">
            <v>JABONERA LINEA EAncho 12 cm, Alto 15 cm</v>
          </cell>
        </row>
        <row r="18140">
          <cell r="A18140">
            <v>998649</v>
          </cell>
          <cell r="B18140" t="str">
            <v>TOALLERO BARRA LINEA R - 40 CMSProfundidad 5 cms</v>
          </cell>
        </row>
        <row r="18141">
          <cell r="A18141">
            <v>998650</v>
          </cell>
          <cell r="B18141" t="str">
            <v>TOALLERO BARRA LINEA R - 50 CMSProfundidad 5 cms</v>
          </cell>
        </row>
        <row r="18142">
          <cell r="A18142">
            <v>998651</v>
          </cell>
          <cell r="B18142" t="str">
            <v>TOALLERO BARRA LINEA R - 60 CMSProfundidad 5 cms</v>
          </cell>
        </row>
        <row r="18143">
          <cell r="A18143">
            <v>998652</v>
          </cell>
          <cell r="B18143" t="str">
            <v>PORTARROLLO LINEA RAncho 16cm, Alto 10 cm, Profundidad 5 cm</v>
          </cell>
        </row>
        <row r="18144">
          <cell r="A18144">
            <v>998653</v>
          </cell>
          <cell r="B18144" t="str">
            <v>PORTARROLLO LINEA R TIPO VINILOAncho 16cm, Alto 5 cm, Profundidad 5 cm</v>
          </cell>
        </row>
        <row r="18145">
          <cell r="A18145">
            <v>998654</v>
          </cell>
          <cell r="B18145" t="str">
            <v>PORTARROLLO LINEA R DOBLE BASE</v>
          </cell>
        </row>
        <row r="18146">
          <cell r="A18146">
            <v>998655</v>
          </cell>
          <cell r="B18146" t="str">
            <v>PERCHERO LINEA RSoporte 7 cm</v>
          </cell>
        </row>
        <row r="18147">
          <cell r="A18147">
            <v>998656</v>
          </cell>
          <cell r="B18147" t="str">
            <v>TOALLERO LUNA LINEA R Ancho 20 cm, Alto 15 cm, Profundidad 5 cm</v>
          </cell>
        </row>
        <row r="18148">
          <cell r="A18148">
            <v>998657</v>
          </cell>
          <cell r="B18148" t="str">
            <v>TOALLERO ARGOLLA LINEA R</v>
          </cell>
        </row>
        <row r="18149">
          <cell r="A18149">
            <v>998658</v>
          </cell>
          <cell r="B18149" t="str">
            <v>TOALLERO BARRA LINEA 2 - 50 CMS</v>
          </cell>
        </row>
        <row r="18150">
          <cell r="A18150">
            <v>998659</v>
          </cell>
          <cell r="B18150" t="str">
            <v>PORTARROLLO LINEA S</v>
          </cell>
        </row>
        <row r="18151">
          <cell r="A18151">
            <v>998660</v>
          </cell>
          <cell r="B18151" t="str">
            <v>PERCHERO LINEA S</v>
          </cell>
        </row>
        <row r="18152">
          <cell r="A18152">
            <v>998661</v>
          </cell>
          <cell r="B18152" t="str">
            <v>TOALLERO ARO LINEA S</v>
          </cell>
        </row>
        <row r="18153">
          <cell r="A18153">
            <v>998662</v>
          </cell>
          <cell r="B18153" t="str">
            <v>PORTARROLLO LINEA L</v>
          </cell>
        </row>
        <row r="18154">
          <cell r="A18154">
            <v>998663</v>
          </cell>
          <cell r="B18154" t="str">
            <v>PERCHERO SENCILLO LINEA L</v>
          </cell>
        </row>
        <row r="18155">
          <cell r="A18155">
            <v>998664</v>
          </cell>
          <cell r="B18155" t="str">
            <v>PERCHERO DOBLE LINEA L</v>
          </cell>
        </row>
        <row r="18156">
          <cell r="A18156">
            <v>998665</v>
          </cell>
          <cell r="B18156" t="str">
            <v>TOALLERO MANOS LINEA 35 CMS - LINEA L</v>
          </cell>
        </row>
        <row r="18157">
          <cell r="A18157">
            <v>998666</v>
          </cell>
          <cell r="B18157" t="str">
            <v>JABONERA LINEA L</v>
          </cell>
        </row>
        <row r="18158">
          <cell r="A18158">
            <v>998667</v>
          </cell>
          <cell r="B18158" t="str">
            <v>TOALLERO MANOS LINEA G - 35 CMSProfundidad de 4,5 cm</v>
          </cell>
        </row>
        <row r="18159">
          <cell r="A18159">
            <v>998668</v>
          </cell>
          <cell r="B18159" t="str">
            <v>TOALLERO MANOS LINEA G - 40 CMSProfundidad de 4,5 cm</v>
          </cell>
        </row>
        <row r="18160">
          <cell r="A18160">
            <v>998669</v>
          </cell>
          <cell r="B18160" t="str">
            <v>TOALLERO MANOS LINEA G - 50 CMSProfundidad de 4,5 cm</v>
          </cell>
        </row>
        <row r="18161">
          <cell r="A18161">
            <v>998670</v>
          </cell>
          <cell r="B18161" t="str">
            <v>TOALLERO CUERPO LINEA G - 35 CMSProfundidad 5,5 cms</v>
          </cell>
        </row>
        <row r="18162">
          <cell r="A18162">
            <v>998671</v>
          </cell>
          <cell r="B18162" t="str">
            <v>TOALLERO CUERPO LINEA G - 40 CMSProfundidad 5,5 cms</v>
          </cell>
        </row>
        <row r="18163">
          <cell r="A18163">
            <v>998672</v>
          </cell>
          <cell r="B18163" t="str">
            <v>TOALLERO CUERPO LINEA G - 50 CMS Profundidad 5,5 cms</v>
          </cell>
        </row>
        <row r="18164">
          <cell r="A18164">
            <v>998673</v>
          </cell>
          <cell r="B18164" t="str">
            <v>PORTARROLLO LINEA G DE DOS APOYOS</v>
          </cell>
        </row>
        <row r="18165">
          <cell r="A18165">
            <v>998674</v>
          </cell>
          <cell r="B18165" t="str">
            <v>PERCHERO LINEA G</v>
          </cell>
        </row>
        <row r="18166">
          <cell r="A18166">
            <v>998675</v>
          </cell>
          <cell r="B18166" t="str">
            <v>TOALLERO ARO LINEA G</v>
          </cell>
        </row>
        <row r="18167">
          <cell r="A18167">
            <v>998676</v>
          </cell>
          <cell r="B18167" t="str">
            <v>JABONERA LINEA G</v>
          </cell>
        </row>
        <row r="18168">
          <cell r="A18168">
            <v>998677</v>
          </cell>
          <cell r="B18168" t="str">
            <v>TOALLERO BARRA LINEA Q - 50 CMS</v>
          </cell>
        </row>
        <row r="18169">
          <cell r="A18169">
            <v>998678</v>
          </cell>
          <cell r="B18169" t="str">
            <v>PORTARROLLO LINEA Q</v>
          </cell>
        </row>
        <row r="18170">
          <cell r="A18170">
            <v>998679</v>
          </cell>
          <cell r="B18170" t="str">
            <v>PERCHERO LINEA Q</v>
          </cell>
        </row>
        <row r="18171">
          <cell r="A18171">
            <v>998680</v>
          </cell>
          <cell r="B18171" t="str">
            <v>TOALLERO ARO LINEA Q</v>
          </cell>
        </row>
        <row r="18172">
          <cell r="A18172">
            <v>998681</v>
          </cell>
          <cell r="B18172" t="str">
            <v>JABONERA LINEA Q</v>
          </cell>
        </row>
        <row r="18173">
          <cell r="A18173">
            <v>998682</v>
          </cell>
          <cell r="B18173" t="str">
            <v>TOALLERO MANOS DOBLE LINEA Y</v>
          </cell>
        </row>
        <row r="18174">
          <cell r="A18174">
            <v>998683</v>
          </cell>
          <cell r="B18174" t="str">
            <v>TOALLERO MANOS TRIPLE LINEA Y</v>
          </cell>
        </row>
        <row r="18175">
          <cell r="A18175">
            <v>998684</v>
          </cell>
          <cell r="B18175" t="str">
            <v>PERCHERO LINEA Y</v>
          </cell>
        </row>
        <row r="18176">
          <cell r="A18176">
            <v>998685</v>
          </cell>
          <cell r="B18176" t="str">
            <v>TOALLERO Y PORTARROLLO LINEA Y</v>
          </cell>
        </row>
        <row r="18177">
          <cell r="A18177">
            <v>998686</v>
          </cell>
          <cell r="B18177" t="str">
            <v>PORTARROLLO LINEA Y</v>
          </cell>
        </row>
        <row r="18178">
          <cell r="A18178">
            <v>998687</v>
          </cell>
          <cell r="B18178" t="str">
            <v>PORTARROLLO DOBLE LINEA Y</v>
          </cell>
        </row>
        <row r="18179">
          <cell r="A18179">
            <v>998688</v>
          </cell>
          <cell r="B18179" t="str">
            <v>TOALLERO CUERPO LINEA H - 35 CMS</v>
          </cell>
        </row>
        <row r="18180">
          <cell r="A18180">
            <v>998689</v>
          </cell>
          <cell r="B18180" t="str">
            <v>TOALLERO CUERPO LINEA H - 40 CMS</v>
          </cell>
        </row>
        <row r="18181">
          <cell r="A18181">
            <v>998690</v>
          </cell>
          <cell r="B18181" t="str">
            <v>TOALLERO CUERPO LINEA H - 50 CMS</v>
          </cell>
        </row>
        <row r="18182">
          <cell r="A18182">
            <v>998691</v>
          </cell>
          <cell r="B18182" t="str">
            <v>JABONERA LINEA H</v>
          </cell>
        </row>
        <row r="18183">
          <cell r="A18183">
            <v>998692</v>
          </cell>
          <cell r="B18183" t="str">
            <v>JABONERA LINEA S - TIPO CANASTILLA</v>
          </cell>
        </row>
        <row r="18184">
          <cell r="A18184">
            <v>998693</v>
          </cell>
          <cell r="B18184" t="str">
            <v>JABONERA LINEA S - REF. CIRO</v>
          </cell>
        </row>
        <row r="18185">
          <cell r="A18185">
            <v>998694</v>
          </cell>
          <cell r="B18185" t="str">
            <v>JABONERA LINEA S - REF. CROWN</v>
          </cell>
        </row>
        <row r="18186">
          <cell r="A18186">
            <v>998695</v>
          </cell>
          <cell r="B18186" t="str">
            <v>REPISA LINEA S - 15X13Ancho 15 cm, Profundidad 13 cm</v>
          </cell>
        </row>
        <row r="18187">
          <cell r="A18187">
            <v>998696</v>
          </cell>
          <cell r="B18187" t="str">
            <v>REPISA LINEA S - 35X13Ancho 35 cm, Profundidad 13 cm</v>
          </cell>
        </row>
        <row r="18188">
          <cell r="A18188">
            <v>998697</v>
          </cell>
          <cell r="B18188" t="str">
            <v>REPISA LINEA S - 26X15Ancho 26 cm, Profundidad 15 cm</v>
          </cell>
        </row>
        <row r="18189">
          <cell r="A18189">
            <v>998698</v>
          </cell>
          <cell r="B18189" t="str">
            <v>REPISA LINEA S - REF QUOAltura 2 cms.</v>
          </cell>
        </row>
        <row r="18190">
          <cell r="A18190">
            <v>998699</v>
          </cell>
          <cell r="B18190" t="str">
            <v>JABONERA LISA LINEA SAncho 15,7 cm, Alto 3 cm, Profundidad 13 cm</v>
          </cell>
        </row>
        <row r="18191">
          <cell r="A18191">
            <v>998700</v>
          </cell>
          <cell r="B18191" t="str">
            <v>REPISA DUCHA LINEA SAncho 29.5 cm, Alto 3 cm, Profundidad 13 cm</v>
          </cell>
        </row>
        <row r="18192">
          <cell r="A18192">
            <v>998701</v>
          </cell>
          <cell r="B18192" t="str">
            <v>JABONERA LINEA S - REF. BRISA</v>
          </cell>
        </row>
        <row r="18193">
          <cell r="A18193">
            <v>998702</v>
          </cell>
          <cell r="B18193" t="str">
            <v>CANECA CILINDRICA TAPA CACHUCHA110hx63¯ superior  orificio frontal 28x15h</v>
          </cell>
        </row>
        <row r="18194">
          <cell r="A18194">
            <v>998703</v>
          </cell>
          <cell r="B18194" t="str">
            <v>CONTENEDOR ELITE 98hx55¯ superior</v>
          </cell>
        </row>
        <row r="18195">
          <cell r="A18195">
            <v>998704</v>
          </cell>
          <cell r="B18195" t="str">
            <v>CANECA VAIVEN DE RECICLAJE Caneca 85hx38ax34l, Estructura 100hx50ax40l</v>
          </cell>
        </row>
        <row r="18196">
          <cell r="A18196">
            <v>998705</v>
          </cell>
          <cell r="B18196" t="str">
            <v>PUNTO ECOLOGICO SIN PUBLICIDADCaneca 85hx38ax34l</v>
          </cell>
        </row>
        <row r="18197">
          <cell r="A18197">
            <v>998706</v>
          </cell>
          <cell r="B18197" t="str">
            <v>PUNTO ECOLOGICO PEQUE„O CON VALLA SUPERIORCaneca 85hx34lx38a  Estructura 130hx128ax40l</v>
          </cell>
        </row>
        <row r="18198">
          <cell r="A18198">
            <v>998707</v>
          </cell>
          <cell r="B18198" t="str">
            <v>PUNTO ECOLOGICO GRANDE CON VALLA SUPERIORCaneca 86hx56ax56l  Estructura 250ax145h</v>
          </cell>
        </row>
        <row r="18199">
          <cell r="A18199">
            <v>998708</v>
          </cell>
          <cell r="B18199" t="str">
            <v>CARRO VOLCADOR 68,3ax 108hx 145,7l</v>
          </cell>
        </row>
        <row r="18200">
          <cell r="A18200">
            <v>998709</v>
          </cell>
          <cell r="B18200" t="str">
            <v>PAPELERA SWING71hx39lx29a</v>
          </cell>
        </row>
        <row r="18201">
          <cell r="A18201">
            <v>998710</v>
          </cell>
          <cell r="B18201" t="str">
            <v>DURA- KART PEQUE„O101hx66ax75l</v>
          </cell>
        </row>
        <row r="18202">
          <cell r="A18202">
            <v>998711</v>
          </cell>
          <cell r="B18202" t="str">
            <v>DURA- KART MEDIANO102hx75ax85l</v>
          </cell>
        </row>
        <row r="18203">
          <cell r="A18203">
            <v>998712</v>
          </cell>
          <cell r="B18203" t="str">
            <v>PUNTO ECOLOGICO TAPA VAIVEN Caneca 71hx29ax39l  Estructura 100hx95ax40l</v>
          </cell>
        </row>
        <row r="18204">
          <cell r="A18204">
            <v>998713</v>
          </cell>
          <cell r="B18204" t="str">
            <v>CAMBIADOR DE PA„AL MARCA KOALA56,5hx89,3ax 9,5p</v>
          </cell>
        </row>
        <row r="18205">
          <cell r="A18205">
            <v>998714</v>
          </cell>
          <cell r="B18205" t="str">
            <v>""CAMBIADOR DE PA„AL MARCA PANDA35,25""Ax20""Ax4""p"</v>
          </cell>
        </row>
        <row r="18206">
          <cell r="A18206">
            <v>998715</v>
          </cell>
          <cell r="B18206" t="str">
            <v>ORGANIZADOR Y PORTA UTENSILIOS 86,4ax8,3lx10,8h</v>
          </cell>
        </row>
        <row r="18207">
          <cell r="A18207">
            <v>998716</v>
          </cell>
          <cell r="B18207" t="str">
            <v>SE„AL DE PREVENCION62hx30ax3l</v>
          </cell>
        </row>
        <row r="18208">
          <cell r="A18208">
            <v>998717</v>
          </cell>
          <cell r="B18208" t="str">
            <v>BALDE ESCURRIDOR PEQUE„O37ax48lx90h</v>
          </cell>
        </row>
        <row r="18209">
          <cell r="A18209">
            <v>998718</v>
          </cell>
          <cell r="B18209" t="str">
            <v>BALDE ESCURRIDOR GRANDE39,9ax51,4lx92,7h</v>
          </cell>
        </row>
        <row r="18210">
          <cell r="A18210">
            <v>998719</v>
          </cell>
          <cell r="B18210" t="str">
            <v>CARRO DE LIMPIEZA 55,2ax116,8lx97,5h</v>
          </cell>
        </row>
        <row r="18211">
          <cell r="A18211">
            <v>998720</v>
          </cell>
          <cell r="B18211" t="str">
            <v>TUERCA (KIT SUPERIOR)</v>
          </cell>
        </row>
        <row r="18212">
          <cell r="A18212">
            <v>998721</v>
          </cell>
          <cell r="B18212" t="str">
            <v>EMPAQUE (KIT SUPERIOR)</v>
          </cell>
        </row>
        <row r="18213">
          <cell r="A18213">
            <v>998722</v>
          </cell>
          <cell r="B18213" t="str">
            <v>MARCO EXTERNO PARA FLUXOMETRO LAM ACERO 304 CL 20</v>
          </cell>
        </row>
        <row r="18214">
          <cell r="A18214">
            <v>998723</v>
          </cell>
          <cell r="B18214" t="str">
            <v>BARANDA DE ANTEPECHO 40 CM ALTO PASAMANOS TUBO CERRAMIENTO Ø1,1/2"PARAL TUBO CERRAMIENTO</v>
          </cell>
        </row>
        <row r="18215">
          <cell r="A18215">
            <v>998724</v>
          </cell>
          <cell r="B18215" t="str">
            <v>BARANDA DE ESCALERA POR METROPASAMANOS TUBO CERRAMIENTO Ø1,1/2"PARAL TUBO CERRAMIENTO</v>
          </cell>
        </row>
        <row r="18216">
          <cell r="A18216">
            <v>998725</v>
          </cell>
          <cell r="B18216" t="str">
            <v>PASAMANOS DE ESCALERA ALTO POR METROPASAMANOS TUBO CERRAMIENTO Ø1,1/2"VARILLA HR VARILLA HR Ø1/2"</v>
          </cell>
        </row>
        <row r="18217">
          <cell r="A18217">
            <v>998726</v>
          </cell>
          <cell r="B18217" t="str">
            <v>REJA VENTANA PARALES TUBO CERRAMIENTOØ1,1/2"PLATINA LAMINA HR 3/8"VARILLA DE UNION VARILLA LISA CR</v>
          </cell>
        </row>
        <row r="18218">
          <cell r="A18218">
            <v>998727</v>
          </cell>
          <cell r="B18218" t="str">
            <v>ASIENTO SANITARIO TAPA HERRADURA</v>
          </cell>
        </row>
        <row r="18219">
          <cell r="A18219">
            <v>998728</v>
          </cell>
          <cell r="B18219" t="str">
            <v>PASAMANOS DE ESCALERA SOTANO ALTO MT</v>
          </cell>
        </row>
        <row r="18220">
          <cell r="A18220">
            <v>998729</v>
          </cell>
          <cell r="B18220" t="str">
            <v>CINTA VINISOL PVC PARA JUNTAS ANCHO 15 CM SIN BULBO ROLLO X 20ML ROJA</v>
          </cell>
        </row>
        <row r="18221">
          <cell r="A18221">
            <v>998730</v>
          </cell>
          <cell r="B18221" t="str">
            <v>LAVAMANOS PORTATIL CON POCETA ESFERICA DE SOBREPONER DE 30 x 12h cm Acero Inoxidable 304</v>
          </cell>
        </row>
        <row r="18222">
          <cell r="A18222">
            <v>998731</v>
          </cell>
          <cell r="B18222" t="str">
            <v>LAVAMANOS PORTATIL CON POCETA ESFERICA DE SOBREPONER DE 30 x 12h cm Acero Inoxidable 430</v>
          </cell>
        </row>
        <row r="18223">
          <cell r="A18223">
            <v>998732</v>
          </cell>
          <cell r="B18223" t="str">
            <v>LAVAMANOS PORTATIL CON POCETA ESFERICA DE SOBREPONER DE 30 x 12h cm en lamina galvanizada</v>
          </cell>
        </row>
        <row r="18224">
          <cell r="A18224">
            <v>998733</v>
          </cell>
          <cell r="B18224" t="str">
            <v>LAVAMANOS PORTATIL CON POCETA CUADRADA DE SOBREPONER DE 40x40x14h cm ACERO INOXIDABLE 340</v>
          </cell>
        </row>
        <row r="18225">
          <cell r="A18225">
            <v>998734</v>
          </cell>
          <cell r="B18225" t="str">
            <v>LAVAMANOS PORTATIL CON POCETA CUADRADA DE SOBREPONER DE 40x40x14h cm ACERO INOXIDABLE 430</v>
          </cell>
        </row>
        <row r="18226">
          <cell r="A18226">
            <v>998735</v>
          </cell>
          <cell r="B18226" t="str">
            <v>LAVAMANOS PORTATIL CON POCETA CUADRADA DE SOBREPONER DE 40x40x14h cm LAMINA GALVANIZADA</v>
          </cell>
        </row>
        <row r="18227">
          <cell r="A18227">
            <v>998736</v>
          </cell>
          <cell r="B18227" t="str">
            <v>POCETA LAVAMANOS PARA ANCLAJE A PARED.</v>
          </cell>
        </row>
        <row r="18228">
          <cell r="A18228">
            <v>998737</v>
          </cell>
          <cell r="B18228" t="str">
            <v>LAVAMANOS DE PEDESTAL CONICO AC 304 DE 53 X 48 X 90cm</v>
          </cell>
        </row>
        <row r="18229">
          <cell r="A18229">
            <v>998738</v>
          </cell>
          <cell r="B18229" t="str">
            <v>SOPORTE PARA DISPENSADOR DE JABON O GEL ACERO INOXIDABLE</v>
          </cell>
        </row>
        <row r="18230">
          <cell r="A18230">
            <v>998739</v>
          </cell>
          <cell r="B18230" t="str">
            <v>SOPORTE PARA DISPENSADOR DE JABON O COLD ROLLED</v>
          </cell>
        </row>
        <row r="18231">
          <cell r="A18231">
            <v>998740</v>
          </cell>
          <cell r="B18231" t="str">
            <v>SOPORTE PARA DISPENSADOR DE JABON O GEL CON ANCLAJE A PARED ACERO INOXIDABLE</v>
          </cell>
        </row>
        <row r="18232">
          <cell r="A18232">
            <v>998741</v>
          </cell>
          <cell r="B18232" t="str">
            <v>SOPORTE PARA DISPENSADOR DE JABON O GEL CON ANCLAJE A PARED COLD ROLLED</v>
          </cell>
        </row>
        <row r="18233">
          <cell r="A18233">
            <v>998742</v>
          </cell>
          <cell r="B18233" t="str">
            <v>ARCO PARA DESINFECCION DE PERSONAS, 120 X 220</v>
          </cell>
        </row>
        <row r="18234">
          <cell r="A18234">
            <v>998743</v>
          </cell>
          <cell r="B18234" t="str">
            <v>LAVAMANOS RECTANGULAR ACERO INOXIDABLE 304</v>
          </cell>
        </row>
        <row r="18235">
          <cell r="A18235">
            <v>998744</v>
          </cell>
          <cell r="B18235" t="str">
            <v>SOPORTE PARA DISPENSADOR DE JABON O GEL ACERO INOXIDABLE 304</v>
          </cell>
        </row>
        <row r="18236">
          <cell r="A18236">
            <v>998745</v>
          </cell>
          <cell r="B18236" t="str">
            <v>LAVAMANOS CORRIDO POR METRO LINEAL ACERO INOXIDABLE 304</v>
          </cell>
        </row>
        <row r="18237">
          <cell r="A18237">
            <v>998746</v>
          </cell>
          <cell r="B18237" t="str">
            <v>TAPETE SANITARIO EN ACERO INOXIDABLE AC 304 CALIBRE 18 Y 20</v>
          </cell>
        </row>
        <row r="18238">
          <cell r="A18238">
            <v>998747</v>
          </cell>
          <cell r="B18238" t="str">
            <v>VALVULA PEDAL</v>
          </cell>
        </row>
        <row r="18239">
          <cell r="A18239">
            <v>998748</v>
          </cell>
          <cell r="B18239" t="str">
            <v>VALVULA DE PEDAL DIAFRAGMA NACIONAL</v>
          </cell>
          <cell r="C18239">
            <v>1</v>
          </cell>
        </row>
        <row r="18240">
          <cell r="A18240">
            <v>998749</v>
          </cell>
          <cell r="B18240" t="str">
            <v>GRIFO CUELLO GANSO</v>
          </cell>
        </row>
        <row r="18241">
          <cell r="A18241">
            <v>998750</v>
          </cell>
          <cell r="B18241" t="str">
            <v>RECIPIENTE PLASTICO PARA AGUA 20 LTS (2 und)</v>
          </cell>
        </row>
        <row r="18242">
          <cell r="A18242">
            <v>998751</v>
          </cell>
          <cell r="B18242" t="str">
            <v>DISPENSADOR DE JABON DE MESON DE 1 L. ABS  Y ACERO</v>
          </cell>
        </row>
        <row r="18243">
          <cell r="A18243">
            <v>998752</v>
          </cell>
          <cell r="B18243" t="str">
            <v>""RUEDAS DE CAUCHO DE 3  Y SOPORTE GIRAT (con o sin frenos)"</v>
          </cell>
        </row>
        <row r="18244">
          <cell r="A18244">
            <v>998753</v>
          </cell>
          <cell r="B18244" t="str">
            <v>MANGUERAS O ACOPLE PARA VALVULA PEDAL</v>
          </cell>
        </row>
        <row r="18245">
          <cell r="A18245">
            <v>998754</v>
          </cell>
          <cell r="B18245" t="str">
            <v>MANGUERA PARA VALVULA DIAFRAGMA</v>
          </cell>
        </row>
        <row r="18246">
          <cell r="A18246">
            <v>998755</v>
          </cell>
          <cell r="B18246" t="str">
            <v>SALPICADERO</v>
          </cell>
        </row>
        <row r="18247">
          <cell r="A18247">
            <v>998756</v>
          </cell>
          <cell r="B18247" t="str">
            <v>VALVULA DIAFRAGMA O BOMBEO</v>
          </cell>
        </row>
        <row r="18248">
          <cell r="A18248">
            <v>998757</v>
          </cell>
          <cell r="B18248" t="str">
            <v>DISPENSADOR DE JABON COMERCIALIZADO VALVULA PLASTICA 20X12X6.</v>
          </cell>
        </row>
        <row r="18249">
          <cell r="A18249">
            <v>998758</v>
          </cell>
          <cell r="B18249" t="str">
            <v>SECADOR  DE MANOS ACERO INOXIDABLE MANOS LIBRES MINI TURBO SATINADO</v>
          </cell>
        </row>
        <row r="18250">
          <cell r="A18250">
            <v>998759</v>
          </cell>
          <cell r="B18250" t="str">
            <v>SECADOR DE MANOS PLASTICO ABS BLANCO MANOS LIBRE VOLTAJE 110V</v>
          </cell>
        </row>
        <row r="18251">
          <cell r="A18251">
            <v>998760</v>
          </cell>
          <cell r="B18251" t="str">
            <v>BARRA DE SEGURIDAD DE 100cm DE LONGITUD EN TUBO DE 1 1/4" EN ACERO</v>
          </cell>
        </row>
        <row r="18252">
          <cell r="A18252">
            <v>998761</v>
          </cell>
          <cell r="B18252" t="str">
            <v>BARRA DE SEGURIDAD DE 70cm DE LONGITUD EN TUBO DE 1 1/4" EN ACERO</v>
          </cell>
        </row>
        <row r="18253">
          <cell r="A18253">
            <v>998762</v>
          </cell>
          <cell r="B18253" t="str">
            <v>""BARRA MINUSVALIDOS ABATIBLE DE GIRO VERTICAL24"" x 8""" 1 1/4</v>
          </cell>
        </row>
        <row r="18254">
          <cell r="A18254">
            <v>998763</v>
          </cell>
          <cell r="B18254" t="str">
            <v>BARRA MINUSVALIDOS ABATIBLE DE GIRO VERTICAL 24"x8"</v>
          </cell>
          <cell r="C18254">
            <v>1</v>
          </cell>
        </row>
        <row r="18255">
          <cell r="A18255">
            <v>998764</v>
          </cell>
          <cell r="B18255" t="str">
            <v>BARRA DE SEGURIDAD SANITARIA DE PARED A PISO 30"x33"</v>
          </cell>
        </row>
        <row r="18256">
          <cell r="A18256">
            <v>998765</v>
          </cell>
          <cell r="B18256" t="str">
            <v>SECADOR DE MANOS EN ACERO INOXIDABLE</v>
          </cell>
        </row>
        <row r="18257">
          <cell r="A18257">
            <v>998830</v>
          </cell>
          <cell r="B18257" t="str">
            <v>TAPON LISO 4 HD</v>
          </cell>
        </row>
        <row r="18258">
          <cell r="A18258">
            <v>998831</v>
          </cell>
          <cell r="B18258" t="str">
            <v>NIPLE 2 1/2 X 12 ACERO SCH 40</v>
          </cell>
        </row>
        <row r="18259">
          <cell r="A18259">
            <v>998832</v>
          </cell>
          <cell r="B18259" t="str">
            <v>NIPLE 2 1/2 X 6 ACERO SCH 40</v>
          </cell>
        </row>
        <row r="18260">
          <cell r="A18260">
            <v>998833</v>
          </cell>
          <cell r="B18260" t="str">
            <v>COLLAR DERIVACION SENCI 6 X 2 POLIETILENO</v>
          </cell>
        </row>
        <row r="18261">
          <cell r="A18261">
            <v>998834</v>
          </cell>
          <cell r="B18261" t="str">
            <v>VALV. MARIP 4 CUERPO H.O DISC</v>
          </cell>
        </row>
        <row r="18262">
          <cell r="A18262">
            <v>998835</v>
          </cell>
          <cell r="B18262" t="str">
            <v>FILTRO YEE 4 H.O FLANCHE * 50</v>
          </cell>
        </row>
        <row r="18263">
          <cell r="A18263">
            <v>998836</v>
          </cell>
          <cell r="B18263" t="str">
            <v>BUSHING S. 4X21/2 PVC SCH.80 IMPORTADO</v>
          </cell>
        </row>
        <row r="18264">
          <cell r="A18264">
            <v>998837</v>
          </cell>
          <cell r="B18264" t="str">
            <v>BUSHING S. 1 1/4X3/4 PVC SCH.80</v>
          </cell>
        </row>
        <row r="18265">
          <cell r="A18265">
            <v>998838</v>
          </cell>
          <cell r="B18265" t="str">
            <v>BUSHING S. 1 1/4X1 PVC SCH.80 IMPORTADO</v>
          </cell>
        </row>
        <row r="18266">
          <cell r="A18266" t="str">
            <v>A303615</v>
          </cell>
          <cell r="B18266" t="str">
            <v>CANAL ACO SELF 200 H15 + REJA PASARELA HIERRO DÚCTIL B125</v>
          </cell>
        </row>
        <row r="18267">
          <cell r="A18267" t="str">
            <v>ALA50D</v>
          </cell>
          <cell r="B18267" t="str">
            <v>""AMERICAN LOCK CANDADO COPA 1 1/8"" 50MM (NO REEMPLAZABLE)"</v>
          </cell>
        </row>
        <row r="18268">
          <cell r="A18268" t="str">
            <v>B00100</v>
          </cell>
          <cell r="B18268" t="str">
            <v>CANAL ACO BASICDRAIN C250 REJA FUNDICION  HT17X1MT</v>
          </cell>
        </row>
        <row r="18269">
          <cell r="A18269" t="str">
            <v>B00110</v>
          </cell>
          <cell r="B18269" t="str">
            <v>CANAL ACO BASICDRAIN C250 REJA FUNDICION  HT20X1MT</v>
          </cell>
        </row>
        <row r="18270">
          <cell r="A18270" t="str">
            <v>B00120</v>
          </cell>
          <cell r="B18270" t="str">
            <v>CANAL ACO BASICDRAIN C250 REJA FUNDICION  HT22.5X1MT</v>
          </cell>
        </row>
        <row r="18271">
          <cell r="A18271" t="str">
            <v>B00130</v>
          </cell>
          <cell r="B18271" t="str">
            <v>CANAL ACO BASICDRAIN C250 REJA FUNDICION  HT35.1X1MT</v>
          </cell>
        </row>
        <row r="18272">
          <cell r="A18272" t="str">
            <v>BOLSA</v>
          </cell>
          <cell r="B18272" t="str">
            <v>BOLSA</v>
          </cell>
        </row>
        <row r="18273">
          <cell r="A18273" t="str">
            <v>CERTIFICADO</v>
          </cell>
          <cell r="B18273" t="str">
            <v>CERTIFICADO CALIBRACIÓN MEDIDOR 1/2</v>
          </cell>
        </row>
        <row r="18274">
          <cell r="A18274" t="str">
            <v>CERTIFICADO 1</v>
          </cell>
          <cell r="B18274" t="str">
            <v>CERTIFICADO CALIBRACIÓN MEDIDOR 1</v>
          </cell>
        </row>
        <row r="18275">
          <cell r="A18275" t="str">
            <v>CERTIFICADO 1 1/2</v>
          </cell>
          <cell r="B18275" t="str">
            <v>CERTIFICADO CALIBRACIÓN MEDIDOR 1 1/2</v>
          </cell>
        </row>
        <row r="18276">
          <cell r="A18276" t="str">
            <v>CERTIFICADO 2</v>
          </cell>
          <cell r="B18276" t="str">
            <v>CERTIFICADO CALIBRACIÓN MEDIDOR 2</v>
          </cell>
        </row>
        <row r="18277">
          <cell r="A18277" t="str">
            <v>CERTIFICADO 3</v>
          </cell>
          <cell r="B18277" t="str">
            <v>CERTIFICADO CALIBRACIÓN MEDIDOR 3</v>
          </cell>
        </row>
        <row r="18278">
          <cell r="A18278" t="str">
            <v>CERTIFICADO 3/4</v>
          </cell>
          <cell r="B18278" t="str">
            <v>CERTIFICADO CALIBRACIÓN MEDIDOR 3/4</v>
          </cell>
        </row>
        <row r="18279">
          <cell r="A18279" t="str">
            <v>DSCTO NO OTORGADO</v>
          </cell>
          <cell r="B18279" t="str">
            <v>DESCUENTO COMERCIAL NO OTORGADO</v>
          </cell>
        </row>
        <row r="18280">
          <cell r="A18280" t="str">
            <v>E1019</v>
          </cell>
          <cell r="B18280" t="str">
            <v>PEGALO TODO SUPER GLUE 3G TUBO</v>
          </cell>
        </row>
        <row r="18281">
          <cell r="A18281" t="str">
            <v>E3810</v>
          </cell>
          <cell r="B18281" t="str">
            <v>HARDWARE GLUE ALL 118ML</v>
          </cell>
        </row>
        <row r="18282">
          <cell r="A18282" t="str">
            <v>E3820</v>
          </cell>
          <cell r="B18282" t="str">
            <v>HARDWARE GLUE ALL 236ML</v>
          </cell>
        </row>
        <row r="18283">
          <cell r="A18283" t="str">
            <v>E3830</v>
          </cell>
          <cell r="B18283" t="str">
            <v>HARDWARE GLUE ALL 473ML</v>
          </cell>
        </row>
        <row r="18284">
          <cell r="A18284" t="str">
            <v>E7000</v>
          </cell>
          <cell r="B18284" t="str">
            <v>PEGAMENTO MADERA 118ML</v>
          </cell>
        </row>
        <row r="18285">
          <cell r="A18285" t="str">
            <v>E7501</v>
          </cell>
          <cell r="B18285" t="str">
            <v>PROBOND ADVANCED 59ML</v>
          </cell>
        </row>
        <row r="18286">
          <cell r="A18286" t="str">
            <v>E855</v>
          </cell>
          <cell r="B18286" t="str">
            <v>WD FILLR WHITE 93G</v>
          </cell>
        </row>
        <row r="18287">
          <cell r="A18287" t="str">
            <v>E859</v>
          </cell>
          <cell r="B18287" t="str">
            <v>WD FILLR WALNUT 93G</v>
          </cell>
        </row>
        <row r="18288">
          <cell r="A18288" t="str">
            <v>E860</v>
          </cell>
          <cell r="B18288" t="str">
            <v>WD FILLR REDOAK 93G</v>
          </cell>
        </row>
        <row r="18289">
          <cell r="A18289" t="str">
            <v>E861</v>
          </cell>
          <cell r="B18289" t="str">
            <v>WD FILLR GOLDOAK 93G</v>
          </cell>
        </row>
        <row r="18290">
          <cell r="A18290" t="str">
            <v>E864</v>
          </cell>
          <cell r="B18290" t="str">
            <v>WD FILLR MAHOGANY 93G</v>
          </cell>
        </row>
        <row r="18291">
          <cell r="A18291" t="str">
            <v>E889</v>
          </cell>
          <cell r="B18291" t="str">
            <v>1/4 PINT STAINABLE WOOD FILLER</v>
          </cell>
        </row>
        <row r="18292">
          <cell r="A18292" t="str">
            <v>EKPRE</v>
          </cell>
          <cell r="B18292" t="str">
            <v>KIT PREESCOLAR ELMERS</v>
          </cell>
        </row>
        <row r="18293">
          <cell r="A18293" t="str">
            <v>f265338</v>
          </cell>
          <cell r="B18293" t="str">
            <v>.</v>
          </cell>
        </row>
        <row r="18294">
          <cell r="A18294" t="str">
            <v>f869903</v>
          </cell>
          <cell r="B18294" t="str">
            <v>BRAZO P/DUCHA LORENZETTI SALMON</v>
          </cell>
        </row>
        <row r="18295">
          <cell r="A18295" t="str">
            <v>FLETE</v>
          </cell>
          <cell r="B18295" t="str">
            <v>FLETE</v>
          </cell>
        </row>
        <row r="18296">
          <cell r="A18296" t="str">
            <v>FP0001</v>
          </cell>
          <cell r="B18296" t="str">
            <v>BOMBILLO AHORRADOR TIPO ESPIRAL 25</v>
          </cell>
          <cell r="C18296">
            <v>9</v>
          </cell>
        </row>
        <row r="18297">
          <cell r="A18297" t="str">
            <v>FP0003</v>
          </cell>
          <cell r="B18297" t="str">
            <v>FOCO AHORRADOR TIPO ESPIRAL 20</v>
          </cell>
          <cell r="C18297">
            <v>28</v>
          </cell>
        </row>
        <row r="18298">
          <cell r="A18298" t="str">
            <v>FP0004</v>
          </cell>
          <cell r="B18298" t="str">
            <v>FOCO AHORRADOR TIPO 2U 13W LUZDE DIA</v>
          </cell>
        </row>
        <row r="18299">
          <cell r="A18299" t="str">
            <v>FP0006</v>
          </cell>
          <cell r="B18299" t="str">
            <v>FOCO AHORRADOR TIPO 3U 25W LUZDE DIA</v>
          </cell>
        </row>
        <row r="18300">
          <cell r="A18300" t="str">
            <v>FP0009</v>
          </cell>
          <cell r="B18300" t="str">
            <v>CINCHOS PLASTICOS SURTIDOS (TARRO 650 PZS)</v>
          </cell>
        </row>
        <row r="18301">
          <cell r="A18301" t="str">
            <v>FP0010</v>
          </cell>
          <cell r="B18301" t="str">
            <v>CALENTADOR EN ESPIRAL PARA AGUA #  6 = 1,000 W (20 LTS)</v>
          </cell>
        </row>
        <row r="18302">
          <cell r="A18302" t="str">
            <v>FP0011</v>
          </cell>
          <cell r="B18302" t="str">
            <v>CALENTADOR PARA AGUA #7</v>
          </cell>
        </row>
        <row r="18303">
          <cell r="A18303" t="str">
            <v>FP0012</v>
          </cell>
          <cell r="B18303" t="str">
            <v>CALENTADOR PARA AGUA # 5</v>
          </cell>
        </row>
        <row r="18304">
          <cell r="A18304" t="str">
            <v>FP0013</v>
          </cell>
          <cell r="B18304" t="str">
            <v>CALENTADOR PARA AGUA # 9</v>
          </cell>
        </row>
        <row r="18305">
          <cell r="A18305" t="str">
            <v>FP0014</v>
          </cell>
          <cell r="B18305" t="str">
            <v>CALENTADOR PARA AGUA # 8</v>
          </cell>
        </row>
        <row r="18306">
          <cell r="A18306" t="str">
            <v>FP0015</v>
          </cell>
          <cell r="B18306" t="str">
            <v>CALENTADOR EN ESPIRAL PARA AGUA #  4 =    880 W (15 LTS)</v>
          </cell>
        </row>
        <row r="18307">
          <cell r="A18307" t="str">
            <v>FP0016</v>
          </cell>
          <cell r="B18307" t="str">
            <v>CALENTADOR PARA AGUA #3</v>
          </cell>
        </row>
        <row r="18308">
          <cell r="A18308" t="str">
            <v>FP0017</v>
          </cell>
          <cell r="B18308" t="str">
            <v>CALENTADOR PARA AGUA #2</v>
          </cell>
          <cell r="C18308">
            <v>2</v>
          </cell>
        </row>
        <row r="18309">
          <cell r="A18309" t="str">
            <v>FP0018</v>
          </cell>
          <cell r="B18309" t="str">
            <v>""CINTA DE AISLAR NEGRA 55""                                   "</v>
          </cell>
          <cell r="C18309">
            <v>200</v>
          </cell>
        </row>
        <row r="18310">
          <cell r="A18310" t="str">
            <v>FP0019</v>
          </cell>
          <cell r="B18310" t="str">
            <v>CINTA DE AISLAR NEGRA 26´</v>
          </cell>
          <cell r="C18310">
            <v>12</v>
          </cell>
        </row>
        <row r="18311">
          <cell r="A18311" t="str">
            <v>FP0020</v>
          </cell>
          <cell r="B18311" t="str">
            <v>CINTA DE AISLAR (JUEGO) DE 6 COLORES DE VINILO</v>
          </cell>
          <cell r="C18311">
            <v>8</v>
          </cell>
        </row>
        <row r="18312">
          <cell r="A18312" t="str">
            <v>FP0026</v>
          </cell>
          <cell r="B18312" t="str">
            <v>CONTACTO DUPLEX DE SUPERFICIEATERRIZADO</v>
          </cell>
        </row>
        <row r="18313">
          <cell r="A18313" t="str">
            <v>FP0027</v>
          </cell>
          <cell r="B18313" t="str">
            <v>""PORTALAMPARA  BAQUELITA 4"""""</v>
          </cell>
        </row>
        <row r="18314">
          <cell r="A18314" t="str">
            <v>FP0028</v>
          </cell>
          <cell r="B18314" t="str">
            <v>SOCKET BAQUELITA SENCILLO</v>
          </cell>
        </row>
        <row r="18315">
          <cell r="A18315" t="str">
            <v>FP0029</v>
          </cell>
          <cell r="B18315" t="str">
            <v>CONTACTO DUPLEX 270</v>
          </cell>
        </row>
        <row r="18316">
          <cell r="A18316" t="str">
            <v>FP0030</v>
          </cell>
          <cell r="B18316" t="str">
            <v>SOCKET HULE CON CABLES</v>
          </cell>
        </row>
        <row r="18317">
          <cell r="A18317" t="str">
            <v>FP0032</v>
          </cell>
          <cell r="B18317" t="str">
            <v>CLAVIJA ATERRIZADA CONABRAZADERA</v>
          </cell>
        </row>
        <row r="18318">
          <cell r="A18318" t="str">
            <v>FP0033</v>
          </cell>
          <cell r="B18318" t="str">
            <v>CLAVIJA COLGANTE DE VINILPATADE LATON</v>
          </cell>
        </row>
        <row r="18319">
          <cell r="A18319" t="str">
            <v>FP0034</v>
          </cell>
          <cell r="B18319" t="str">
            <v>APAGADOR COMBINADO ATERRIZADO</v>
          </cell>
        </row>
        <row r="18320">
          <cell r="A18320" t="str">
            <v>FP0035</v>
          </cell>
          <cell r="B18320" t="str">
            <v>CLAVIJA BLINDADA</v>
          </cell>
        </row>
        <row r="18321">
          <cell r="A18321" t="str">
            <v>FP0036</v>
          </cell>
          <cell r="B18321" t="str">
            <v>CLAVIJA PLANA CON ABRAZADERA</v>
          </cell>
        </row>
        <row r="18322">
          <cell r="A18322" t="str">
            <v>FP0037</v>
          </cell>
          <cell r="B18322" t="str">
            <v>CLAVIJA CONVERTIDORA A TIERRATERMOPLASTICO</v>
          </cell>
        </row>
        <row r="18323">
          <cell r="A18323" t="str">
            <v>FP0038</v>
          </cell>
          <cell r="B18323" t="str">
            <v>PORTALAMPARAS BASE CUADRADA</v>
          </cell>
        </row>
        <row r="18324">
          <cell r="A18324" t="str">
            <v>FP0040</v>
          </cell>
          <cell r="B18324" t="str">
            <v>CLAVIJA DE HULE</v>
          </cell>
        </row>
        <row r="18325">
          <cell r="A18325" t="str">
            <v>FP0041</v>
          </cell>
          <cell r="B18325" t="str">
            <v>PLACA PLASTICA INTEMPERIE DUPLEX</v>
          </cell>
        </row>
        <row r="18326">
          <cell r="A18326" t="str">
            <v>FP0042</v>
          </cell>
          <cell r="B18326" t="str">
            <v>APAGADOR SENCILLO VISIBLE</v>
          </cell>
        </row>
        <row r="18327">
          <cell r="A18327" t="str">
            <v>FP0043</v>
          </cell>
          <cell r="B18327" t="str">
            <v>CLAVIJA DE HULE REDONDA CONABR</v>
          </cell>
        </row>
        <row r="18328">
          <cell r="A18328" t="str">
            <v>FP0044</v>
          </cell>
          <cell r="B18328" t="str">
            <v>CONTACTO DUPLEX DE SUPERFICIE SENCILLO</v>
          </cell>
          <cell r="C18328">
            <v>11</v>
          </cell>
        </row>
        <row r="18329">
          <cell r="A18329" t="str">
            <v>FP0045</v>
          </cell>
          <cell r="B18329" t="str">
            <v>CONTACTO CON ABRAZADERA PARAEXTENSION ATERRIZADO</v>
          </cell>
        </row>
        <row r="18330">
          <cell r="A18330" t="str">
            <v>FP0046</v>
          </cell>
          <cell r="B18330" t="str">
            <v>PLACA DE PLASTICO PARA CONCTACTO DUPLEX</v>
          </cell>
        </row>
        <row r="18331">
          <cell r="A18331" t="str">
            <v>FP0051</v>
          </cell>
          <cell r="B18331" t="str">
            <v>LUZ MULTIUSO TOQUE REDONDA 70MM 2 PACK</v>
          </cell>
        </row>
        <row r="18332">
          <cell r="A18332" t="str">
            <v>FP0053</v>
          </cell>
          <cell r="B18332" t="str">
            <v>LUZ MULTIUSO TOQUE RECTANGULAR</v>
          </cell>
        </row>
        <row r="18333">
          <cell r="A18333" t="str">
            <v>FP0054</v>
          </cell>
          <cell r="B18333" t="str">
            <v>MULTICONTACTO TRIPLE POLARIZADO CAFE</v>
          </cell>
        </row>
        <row r="18334">
          <cell r="A18334" t="str">
            <v>FP0076</v>
          </cell>
          <cell r="B18334" t="str">
            <v>MULTIMETRO DIGITAL GANCHO</v>
          </cell>
        </row>
        <row r="18335">
          <cell r="A18335" t="str">
            <v>FP0077</v>
          </cell>
          <cell r="B18335" t="str">
            <v>MULTIMETRO DIGITAL</v>
          </cell>
        </row>
        <row r="18336">
          <cell r="A18336" t="str">
            <v>FP0078</v>
          </cell>
          <cell r="B18336" t="str">
            <v>MULTIMETRO DIGITAL BOLSILLO</v>
          </cell>
        </row>
        <row r="18337">
          <cell r="A18337" t="str">
            <v>FP0083</v>
          </cell>
          <cell r="B18337" t="str">
            <v>FOCO LED 5W LUZ DE DIA BASE GU-10</v>
          </cell>
        </row>
        <row r="18338">
          <cell r="A18338" t="str">
            <v>FP0084</v>
          </cell>
          <cell r="B18338" t="str">
            <v>FOCO LED 5W LUZ CALIDA BASE GU-10</v>
          </cell>
        </row>
        <row r="18339">
          <cell r="A18339" t="str">
            <v>FP0085</v>
          </cell>
          <cell r="B18339" t="str">
            <v>FOCO LED 7W LUZ DE DIA BASE GU-10</v>
          </cell>
        </row>
        <row r="18340">
          <cell r="A18340" t="str">
            <v>FP0086</v>
          </cell>
          <cell r="B18340" t="str">
            <v>FOCO LED 7W LUZ CALIDA BASE GU-10</v>
          </cell>
        </row>
        <row r="18341">
          <cell r="A18341" t="str">
            <v>FP0087</v>
          </cell>
          <cell r="B18341" t="str">
            <v>FOCO LED 5W LUZ DE DIA BASE E27 (JDR)</v>
          </cell>
        </row>
        <row r="18342">
          <cell r="A18342" t="str">
            <v>FP0088</v>
          </cell>
          <cell r="B18342" t="str">
            <v>FOCO LED 5W LUZ CALIDA BASE E27 (JDR)</v>
          </cell>
        </row>
        <row r="18343">
          <cell r="A18343" t="str">
            <v>FP0089</v>
          </cell>
          <cell r="B18343" t="str">
            <v>FOCO LED 7W LUZ DIA BASE E2</v>
          </cell>
        </row>
        <row r="18344">
          <cell r="A18344" t="str">
            <v>FP0090</v>
          </cell>
          <cell r="B18344" t="str">
            <v>FOCO LED 7W LUZ CALIDA BASE E27 (JDR)</v>
          </cell>
        </row>
        <row r="18345">
          <cell r="A18345" t="str">
            <v>FP0091</v>
          </cell>
          <cell r="B18345" t="str">
            <v>FOCO LED 5W LUZ DE DIA BASE E27 A-19</v>
          </cell>
        </row>
        <row r="18346">
          <cell r="A18346" t="str">
            <v>FP0092</v>
          </cell>
          <cell r="B18346" t="str">
            <v>FOCO LED 5W LUZ CALIDA BASE E27 A-19</v>
          </cell>
        </row>
        <row r="18347">
          <cell r="A18347" t="str">
            <v>FP0093</v>
          </cell>
          <cell r="B18347" t="str">
            <v>FOCO LED 9W LUZ DE DIA BASE E27 A-19</v>
          </cell>
        </row>
        <row r="18348">
          <cell r="A18348" t="str">
            <v>FP0094</v>
          </cell>
          <cell r="B18348" t="str">
            <v>FOCO LED 9W LUZ CALIDA BASE E27 A-19</v>
          </cell>
        </row>
        <row r="18349">
          <cell r="A18349" t="str">
            <v>FP0095</v>
          </cell>
          <cell r="B18349" t="str">
            <v>FOCO LED 12W LUZ DE DIA BASE E27 A-19</v>
          </cell>
        </row>
        <row r="18350">
          <cell r="A18350" t="str">
            <v>FP0096</v>
          </cell>
          <cell r="B18350" t="str">
            <v>FOCO LED 12W LUZ CALIDA BASE E27 A-19</v>
          </cell>
        </row>
        <row r="18351">
          <cell r="A18351" t="str">
            <v>FP0097</v>
          </cell>
          <cell r="B18351" t="str">
            <v>FOCO LED 15W LUZ DE DIA BASE E27 A-19</v>
          </cell>
        </row>
        <row r="18352">
          <cell r="A18352" t="str">
            <v>FP0098</v>
          </cell>
          <cell r="B18352" t="str">
            <v>FOCO LED 15W LUZ CALIDA BASE E27 A-19</v>
          </cell>
        </row>
        <row r="18353">
          <cell r="A18353" t="str">
            <v>FP0099</v>
          </cell>
          <cell r="B18353" t="str">
            <v>TUBO LED T8 9.5W LUZ DE DIA</v>
          </cell>
        </row>
        <row r="18354">
          <cell r="A18354" t="str">
            <v>FP0100</v>
          </cell>
          <cell r="B18354" t="str">
            <v>TUBO LED T8 19W LUZ DE DIA</v>
          </cell>
        </row>
        <row r="18355">
          <cell r="A18355" t="str">
            <v>FP0117</v>
          </cell>
          <cell r="B18355" t="str">
            <v>EXTENSION BLANCA 2M USO DOMESTICO 14AWG/2C</v>
          </cell>
          <cell r="C18355">
            <v>3</v>
          </cell>
        </row>
        <row r="18356">
          <cell r="A18356" t="str">
            <v>FP0118</v>
          </cell>
          <cell r="B18356" t="str">
            <v>EXTENSION BLANCA 3M USO DOMESTICO 14AWG/2C</v>
          </cell>
          <cell r="C18356">
            <v>28</v>
          </cell>
        </row>
        <row r="18357">
          <cell r="A18357" t="str">
            <v>FP0119</v>
          </cell>
          <cell r="B18357" t="str">
            <v>EXTENSION BLANCA 4M USO DOMESTICO 14AWG/2C</v>
          </cell>
        </row>
        <row r="18358">
          <cell r="A18358" t="str">
            <v>FP0120</v>
          </cell>
          <cell r="B18358" t="str">
            <v>EXTENSION BLANCA 5M USO DOMESTICO 14AWG/2C</v>
          </cell>
          <cell r="C18358">
            <v>39</v>
          </cell>
        </row>
        <row r="18359">
          <cell r="A18359" t="str">
            <v>FP0121</v>
          </cell>
          <cell r="B18359" t="str">
            <v>EXTENSION BLANCA 6M USO DOMESTICO 14AWG/2C</v>
          </cell>
          <cell r="C18359">
            <v>5</v>
          </cell>
        </row>
        <row r="18360">
          <cell r="A18360" t="str">
            <v>FP0122</v>
          </cell>
          <cell r="B18360" t="str">
            <v>EXTENSION BLANCA 8M USO DOMESTICO 14AWG/2C</v>
          </cell>
        </row>
        <row r="18361">
          <cell r="A18361" t="str">
            <v>FP0123</v>
          </cell>
          <cell r="B18361" t="str">
            <v>EXTENSION BLANCA 10M USO DOMESTICO 14AWG/2C</v>
          </cell>
        </row>
        <row r="18362">
          <cell r="A18362" t="str">
            <v>FP0124</v>
          </cell>
          <cell r="B18362" t="str">
            <v>EXTENSION NARANJA 4M USO RUDO 14AWG/2C</v>
          </cell>
        </row>
        <row r="18363">
          <cell r="A18363" t="str">
            <v>FP0125</v>
          </cell>
          <cell r="B18363" t="str">
            <v>EXTENSION NARANJA 6M USO RUDO 14AWG/2C</v>
          </cell>
        </row>
        <row r="18364">
          <cell r="A18364" t="str">
            <v>FP0126</v>
          </cell>
          <cell r="B18364" t="str">
            <v>EXTENSION NARANJA 8M USO RUDO 14AWG/2C</v>
          </cell>
        </row>
        <row r="18365">
          <cell r="A18365" t="str">
            <v>FP0127</v>
          </cell>
          <cell r="B18365" t="str">
            <v>EXTENSION NARANJA 10M USO RUDO 14AWG/2C</v>
          </cell>
          <cell r="C18365">
            <v>9</v>
          </cell>
        </row>
        <row r="18366">
          <cell r="A18366" t="str">
            <v>FP0128</v>
          </cell>
          <cell r="B18366" t="str">
            <v>EXTENSION NARANJA 15M USO RUDO 14AWG/2C</v>
          </cell>
        </row>
        <row r="18367">
          <cell r="A18367" t="str">
            <v>FP0129</v>
          </cell>
          <cell r="B18367" t="str">
            <v>EXTENSION NARANJA 20M USO RUDO 14AWG/2C</v>
          </cell>
        </row>
        <row r="18368">
          <cell r="A18368" t="str">
            <v>FP0130</v>
          </cell>
          <cell r="B18368" t="str">
            <v>EXTENSION NARANJA 30M USO RUDO 14AWG/2C</v>
          </cell>
          <cell r="C18368">
            <v>3</v>
          </cell>
        </row>
        <row r="18369">
          <cell r="A18369" t="str">
            <v>FP0146</v>
          </cell>
          <cell r="B18369" t="str">
            <v>BARRA MULTICONTACTOS 4 TOMAS ATERRIZADAS 14AWG</v>
          </cell>
        </row>
        <row r="18370">
          <cell r="A18370" t="str">
            <v>FP0147</v>
          </cell>
          <cell r="B18370" t="str">
            <v>BARRA MULTICONTACTOS 5 TOMAS ATERRIZADAS 14AWG</v>
          </cell>
        </row>
        <row r="18371">
          <cell r="A18371" t="str">
            <v>FP0148</v>
          </cell>
          <cell r="B18371" t="str">
            <v>BARRA MULTICONTACTO 6 TOMAS ATERRIZADAS 14AWG</v>
          </cell>
        </row>
        <row r="18372">
          <cell r="A18372" t="str">
            <v>FP0149</v>
          </cell>
          <cell r="B18372" t="str">
            <v>BARRA MULTICONTACTO 6 TOMAS ATERRIZADAS SUPRESOR 270J</v>
          </cell>
          <cell r="C18372">
            <v>19</v>
          </cell>
        </row>
        <row r="18373">
          <cell r="A18373" t="str">
            <v>FP0150</v>
          </cell>
          <cell r="B18373" t="str">
            <v>EXTENSION AMARILLA 4M USO RUDO 14AWG/2C</v>
          </cell>
        </row>
        <row r="18374">
          <cell r="A18374" t="str">
            <v>FP0151</v>
          </cell>
          <cell r="B18374" t="str">
            <v>EXTENSION AMARILLA 10M USO RUDO 14AWG/2C</v>
          </cell>
        </row>
        <row r="18375">
          <cell r="A18375" t="str">
            <v>FP0152</v>
          </cell>
          <cell r="B18375" t="str">
            <v>EXTENSION AMARILLA 15M USO RUDO 14AWG/2C</v>
          </cell>
        </row>
        <row r="18376">
          <cell r="A18376" t="str">
            <v>FP0153</v>
          </cell>
          <cell r="B18376" t="str">
            <v>EXTENSION AMARILLA 30M USO RUDO 14AWG/2C</v>
          </cell>
        </row>
        <row r="18377">
          <cell r="A18377" t="str">
            <v>FP0154</v>
          </cell>
          <cell r="B18377" t="str">
            <v>EXTENSION NARANJA PATA DE PATO 8M 14AWG/2C</v>
          </cell>
        </row>
        <row r="18378">
          <cell r="A18378" t="str">
            <v>FP0155</v>
          </cell>
          <cell r="B18378" t="str">
            <v>EXTENSION NARANJA PATA DE PATO 15M 14AWG/2C</v>
          </cell>
        </row>
        <row r="18379">
          <cell r="A18379" t="str">
            <v>FP0165</v>
          </cell>
          <cell r="B18379" t="str">
            <v>KIT ELECTRICO BARRA 4 TOMAS +EXTENSION 3M</v>
          </cell>
        </row>
        <row r="18380">
          <cell r="A18380" t="str">
            <v>FP0166</v>
          </cell>
          <cell r="B18380" t="str">
            <v>KIT ELECTRICO BARRA 5 TOMAS +EXTENSION 3M</v>
          </cell>
        </row>
        <row r="18381">
          <cell r="A18381" t="str">
            <v>FP0172</v>
          </cell>
          <cell r="B18381" t="str">
            <v>FOCO AHORRADOR ESPIRAL 20W LUZÊDIA 2 PACK</v>
          </cell>
        </row>
        <row r="18382">
          <cell r="A18382" t="str">
            <v>FP0176</v>
          </cell>
          <cell r="B18382" t="str">
            <v>EXTENSION VERDE 3M USO DOMESTI</v>
          </cell>
        </row>
        <row r="18383">
          <cell r="A18383" t="str">
            <v>FP0177</v>
          </cell>
          <cell r="B18383" t="str">
            <v>BARRA MULTICONTACTOS VERDE 4 TOMAS ATERRIZADAS 14AWG</v>
          </cell>
        </row>
        <row r="18384">
          <cell r="A18384" t="str">
            <v>FP0178</v>
          </cell>
          <cell r="B18384" t="str">
            <v>KIT ELECTRICO BARRA 4 TOMAS +ÊEXTENSION 3M VERDE</v>
          </cell>
        </row>
        <row r="18385">
          <cell r="A18385" t="str">
            <v>FP0179</v>
          </cell>
          <cell r="B18385" t="str">
            <v>FOCO LED 5W LUZ FRIA BASE E27A19</v>
          </cell>
        </row>
        <row r="18386">
          <cell r="A18386" t="str">
            <v>FP0181</v>
          </cell>
          <cell r="B18386" t="str">
            <v>FOCO LED 12W LUZ FRIA BASE E2Ê2 A19</v>
          </cell>
        </row>
        <row r="18387">
          <cell r="A18387" t="str">
            <v>FP0206</v>
          </cell>
          <cell r="B18387" t="str">
            <v>FOCO LED 5W LUZ DIA BASE E27A19</v>
          </cell>
        </row>
        <row r="18388">
          <cell r="A18388" t="str">
            <v>FP0208</v>
          </cell>
          <cell r="B18388" t="str">
            <v>FOCO LED 5W LUZ CALIDA BASE E27 A19</v>
          </cell>
        </row>
        <row r="18389">
          <cell r="A18389" t="str">
            <v>FP0209</v>
          </cell>
          <cell r="B18389" t="str">
            <v>FOCO LED 9W LUZ DIA BASE E27A19</v>
          </cell>
          <cell r="C18389">
            <v>20</v>
          </cell>
        </row>
        <row r="18390">
          <cell r="A18390" t="str">
            <v>FP0211</v>
          </cell>
          <cell r="B18390" t="str">
            <v>FOCO LED 9W LUZ CALIDA E27 A19</v>
          </cell>
        </row>
        <row r="18391">
          <cell r="A18391" t="str">
            <v>FP0212</v>
          </cell>
          <cell r="B18391" t="str">
            <v>FOCO LED 12W LUZ DIA BASE E27A19</v>
          </cell>
        </row>
        <row r="18392">
          <cell r="A18392" t="str">
            <v>FP0212K</v>
          </cell>
          <cell r="B18392" t="str">
            <v>FOCO LED 12W X 30 UNDS GRATIS</v>
          </cell>
        </row>
        <row r="18393">
          <cell r="A18393" t="str">
            <v>FP0214</v>
          </cell>
          <cell r="B18393" t="str">
            <v>FOCO LED 12W LUZ CALIDA BASE  E27 A19</v>
          </cell>
        </row>
        <row r="18394">
          <cell r="A18394" t="str">
            <v>FP0215</v>
          </cell>
          <cell r="B18394" t="str">
            <v>FOCO LED 15W LUZ DIA BASE E27 A19</v>
          </cell>
        </row>
        <row r="18395">
          <cell r="A18395" t="str">
            <v>FP0217</v>
          </cell>
          <cell r="B18395" t="str">
            <v>FOCO LED 15W LUZ CALIDA BASEE27 A19</v>
          </cell>
        </row>
        <row r="18396">
          <cell r="A18396" t="str">
            <v>FP0218</v>
          </cell>
          <cell r="B18396" t="str">
            <v>FOCO LED 18W LUZ DIA BASE E27 A19</v>
          </cell>
        </row>
        <row r="18397">
          <cell r="A18397" t="str">
            <v>FP0219</v>
          </cell>
          <cell r="B18397" t="str">
            <v>FOCO LED 18W LUZ FRIA BASE E27</v>
          </cell>
        </row>
        <row r="18398">
          <cell r="A18398" t="str">
            <v>FP0220</v>
          </cell>
          <cell r="B18398" t="str">
            <v>FOCO LED 18W LUZ CALIDA BASE E27 A19</v>
          </cell>
        </row>
        <row r="18399">
          <cell r="A18399" t="str">
            <v>FP0229</v>
          </cell>
          <cell r="B18399" t="str">
            <v>FOCO LED 9W LUZ DIA BASE E27 A19 COLOR BOX</v>
          </cell>
          <cell r="C18399">
            <v>20</v>
          </cell>
        </row>
        <row r="18400">
          <cell r="A18400" t="str">
            <v>FP0232</v>
          </cell>
          <cell r="B18400" t="str">
            <v>FOCO LED 12W LUZ DIA BASE E27 A19 COLOR BOX</v>
          </cell>
          <cell r="C18400">
            <v>20</v>
          </cell>
        </row>
        <row r="18401">
          <cell r="A18401" t="str">
            <v>FP0234</v>
          </cell>
          <cell r="B18401" t="str">
            <v>FOCO LED 12W LUZ CALIDA BASE E27 A19 COLOR BOX</v>
          </cell>
        </row>
        <row r="18402">
          <cell r="A18402" t="str">
            <v>FU0002</v>
          </cell>
          <cell r="B18402" t="str">
            <v>REFLECTOR  DE CUARZO 500W</v>
          </cell>
        </row>
        <row r="18403">
          <cell r="A18403" t="str">
            <v>FU0004</v>
          </cell>
          <cell r="B18403" t="str">
            <v>REFLECTOR  DE CUARZO PORTATIL 500W CO AGARRADERA Y BASE PARA PISO</v>
          </cell>
          <cell r="C18403">
            <v>5</v>
          </cell>
        </row>
        <row r="18404">
          <cell r="A18404" t="str">
            <v>FU0006</v>
          </cell>
          <cell r="B18404" t="str">
            <v>REFLECTOR DE CUARZO 1500W</v>
          </cell>
        </row>
        <row r="18405">
          <cell r="A18405" t="str">
            <v>FU0010</v>
          </cell>
          <cell r="B18405" t="str">
            <v>FILAMENTO DE HALOGENO 110 V - 300W</v>
          </cell>
        </row>
        <row r="18406">
          <cell r="A18406" t="str">
            <v>FU0011</v>
          </cell>
          <cell r="B18406" t="str">
            <v>FILAMENTO DE HALOGENO 110 V - 500W</v>
          </cell>
        </row>
        <row r="18407">
          <cell r="A18407" t="str">
            <v>FU0013</v>
          </cell>
          <cell r="B18407" t="str">
            <v>LAMPARA CON SENSOR DE MOVIMIENTO PAR-38 (SIN BOMBILLOS)</v>
          </cell>
          <cell r="C18407">
            <v>10</v>
          </cell>
        </row>
        <row r="18408">
          <cell r="A18408" t="str">
            <v>FU0014</v>
          </cell>
          <cell r="B18408" t="str">
            <v>REFLECTOR DICROICO MODELO MR16 BASE G x 5,3  (50 W  X 12 V)</v>
          </cell>
        </row>
        <row r="18409">
          <cell r="A18409" t="str">
            <v>FU0015</v>
          </cell>
          <cell r="B18409" t="str">
            <v>BOMBILLO AHORRADOR TIPO 2U -   9W BLANCO CALIDO</v>
          </cell>
        </row>
        <row r="18410">
          <cell r="A18410" t="str">
            <v>FU0016</v>
          </cell>
          <cell r="B18410" t="str">
            <v>BOMBILLO AHORRADOR TIPO 2U -   9W LUZ DE DIA</v>
          </cell>
        </row>
        <row r="18411">
          <cell r="A18411" t="str">
            <v>FU0017</v>
          </cell>
          <cell r="B18411" t="str">
            <v>BOMBILLO AHORRADOR TIPO 2U - 11W BLANCO CALIDO</v>
          </cell>
          <cell r="C18411">
            <v>6</v>
          </cell>
        </row>
        <row r="18412">
          <cell r="A18412" t="str">
            <v>FU0018</v>
          </cell>
          <cell r="B18412" t="str">
            <v>BOMBILLO AHORRADOR TIPO 2U - 11W LUZ DE DIA</v>
          </cell>
        </row>
        <row r="18413">
          <cell r="A18413" t="str">
            <v>FU0019</v>
          </cell>
          <cell r="B18413" t="str">
            <v>BOMBILLO AHORRADOR TIPO 2U - 13W BLANCO CALIDO</v>
          </cell>
        </row>
        <row r="18414">
          <cell r="A18414" t="str">
            <v>FU0020</v>
          </cell>
          <cell r="B18414" t="str">
            <v>BOMBILLO AHORRADOR TIPO 2U - 13W LUZ DE DIA</v>
          </cell>
        </row>
        <row r="18415">
          <cell r="A18415" t="str">
            <v>FU0021</v>
          </cell>
          <cell r="B18415" t="str">
            <v>BOMBILLO AHORRADOR TIPO 3U - 15W BLANCO CALIDO</v>
          </cell>
        </row>
        <row r="18416">
          <cell r="A18416" t="str">
            <v>FU0022</v>
          </cell>
          <cell r="B18416" t="str">
            <v>BOMBILLO AHORRADOR TIPO 3U - 15W LUZ DE DIA</v>
          </cell>
        </row>
        <row r="18417">
          <cell r="A18417" t="str">
            <v>FU0023</v>
          </cell>
          <cell r="B18417" t="str">
            <v>BOMBILLO AHORRADOR TIPO 3U - 20W BLANCO CALIDO</v>
          </cell>
        </row>
        <row r="18418">
          <cell r="A18418" t="str">
            <v>FU0024</v>
          </cell>
          <cell r="B18418" t="str">
            <v>BOMBILLO AHORRADOR TIPO 3U - 20W LUZ DE DIA</v>
          </cell>
        </row>
        <row r="18419">
          <cell r="A18419" t="str">
            <v>FU0025</v>
          </cell>
          <cell r="B18419" t="str">
            <v>BOMBILLO AHORRADOR TIPO 3U - 25W BLANCO CALIDO</v>
          </cell>
        </row>
        <row r="18420">
          <cell r="A18420" t="str">
            <v>FU0026</v>
          </cell>
          <cell r="B18420" t="str">
            <v>BOMBILLO AHORRADOR TIPO 3U - 25W LUZ DE DIA</v>
          </cell>
        </row>
        <row r="18421">
          <cell r="A18421" t="str">
            <v>FU0027</v>
          </cell>
          <cell r="B18421" t="str">
            <v>BOMBILLO AHORRADOR TIPO ESPIRAL - 11W LUZ DE DIA</v>
          </cell>
        </row>
        <row r="18422">
          <cell r="A18422" t="str">
            <v>FU0028</v>
          </cell>
          <cell r="B18422" t="str">
            <v>BOMBILLO AHORRADOR TIPO ESPIRAL - 13W LUZ DE DIA</v>
          </cell>
        </row>
        <row r="18423">
          <cell r="A18423" t="str">
            <v>FU0029</v>
          </cell>
          <cell r="B18423" t="str">
            <v>BOMBILLO AHORRADOR TIPO ESPIRAL - 15W LUZ DE DIA</v>
          </cell>
        </row>
        <row r="18424">
          <cell r="A18424" t="str">
            <v>FU0030</v>
          </cell>
          <cell r="B18424" t="str">
            <v>BOMBILLO AHORRADOR TIPO ESPIRAL - 20W LUZ DE DIA</v>
          </cell>
        </row>
        <row r="18425">
          <cell r="A18425" t="str">
            <v>FU0031</v>
          </cell>
          <cell r="B18425" t="str">
            <v>BOMBILLO AHORRADOR TIPO ESPIRAL - 25W LUZ DE DIA</v>
          </cell>
        </row>
        <row r="18426">
          <cell r="A18426" t="str">
            <v>FU0032</v>
          </cell>
          <cell r="B18426" t="str">
            <v>BOMBILLO AHORRADOR TIPO GLOBO -  15W LUZ DE DIA</v>
          </cell>
          <cell r="C18426">
            <v>20</v>
          </cell>
        </row>
        <row r="18427">
          <cell r="A18427" t="str">
            <v>FU0033</v>
          </cell>
          <cell r="B18427" t="str">
            <v>BOMBILLO AHORRADOR TIPO MINI 4U - 15W LUZ DE DIA</v>
          </cell>
        </row>
        <row r="18428">
          <cell r="A18428" t="str">
            <v>FU0037</v>
          </cell>
          <cell r="B18428" t="str">
            <v>LAMPARA SUB-URBANA MERCURIO DE 175 W (INCLUYE BOMBILLO )</v>
          </cell>
        </row>
        <row r="18429">
          <cell r="A18429" t="str">
            <v>FU0038</v>
          </cell>
          <cell r="B18429" t="str">
            <v>LAMPARA SUB-URBANA CON BRAZO-FOTOCELDA AUTO.(INCLUYE BOMB. DE MERCURIO 175W X 110V)</v>
          </cell>
        </row>
        <row r="18430">
          <cell r="A18430" t="str">
            <v>FU0039</v>
          </cell>
          <cell r="B18430" t="str">
            <v>LAMPARA SUB-URBANA CON BRAZO-FOTOCELDA AUTO.(INCLUYE BOMB. DE MERCURIO 175W X 220V)</v>
          </cell>
        </row>
        <row r="18431">
          <cell r="A18431" t="str">
            <v>FU0040</v>
          </cell>
          <cell r="B18431" t="str">
            <v>LAMPARA CIRCULAR (COMPLETA) T9 - 22W LUZ DE DIA</v>
          </cell>
        </row>
        <row r="18432">
          <cell r="A18432" t="str">
            <v>FU0041</v>
          </cell>
          <cell r="B18432" t="str">
            <v>LAMPARA CIRCULAR (REPUESTO FU0040) T9 22W</v>
          </cell>
        </row>
        <row r="18433">
          <cell r="A18433" t="str">
            <v>FU0042</v>
          </cell>
          <cell r="B18433" t="str">
            <v>LAMPARA CIRCULAR (REPUESTO FU0043) T9 22W</v>
          </cell>
        </row>
        <row r="18434">
          <cell r="A18434" t="str">
            <v>FU0043</v>
          </cell>
          <cell r="B18434" t="str">
            <v>LAMPARA CIRCULAR (COMPLETA) T9 - 32W LUZ DE DIA</v>
          </cell>
        </row>
        <row r="18435">
          <cell r="A18435" t="str">
            <v>FU0044</v>
          </cell>
          <cell r="B18435" t="str">
            <v>FILAMENTO DE HALOGENO 110 V - 150W</v>
          </cell>
        </row>
        <row r="18436">
          <cell r="A18436" t="str">
            <v>FU0046</v>
          </cell>
          <cell r="B18436" t="str">
            <v>FILAMENTO DE HALOGENO 240 V - 1000W</v>
          </cell>
          <cell r="C18436">
            <v>3</v>
          </cell>
        </row>
        <row r="18437">
          <cell r="A18437" t="str">
            <v>FU0047</v>
          </cell>
          <cell r="B18437" t="str">
            <v>FILAMENTO DE HALOGENO 240 V - 1500W</v>
          </cell>
        </row>
        <row r="18438">
          <cell r="A18438" t="str">
            <v>FU0048</v>
          </cell>
          <cell r="B18438" t="str">
            <v>BOMBILLO DE MERCURIO 175W</v>
          </cell>
        </row>
        <row r="18439">
          <cell r="A18439" t="str">
            <v>FU0050</v>
          </cell>
          <cell r="B18439" t="str">
            <v>ACRILICO DE REPUESTO PARA LAMPARA SUB-URBANA SIN BRAZO</v>
          </cell>
        </row>
        <row r="18440">
          <cell r="A18440" t="str">
            <v>FU0051</v>
          </cell>
          <cell r="B18440" t="str">
            <v>ACRILICO DE REPUESTO PARA LAMPARA SUB-URBANA CON BRAZO</v>
          </cell>
        </row>
        <row r="18441">
          <cell r="A18441" t="str">
            <v>FU0052</v>
          </cell>
          <cell r="B18441" t="str">
            <v>BOMBILLO CORONA E12 - 7 1/2 COLOR CLARO (CAJA X 50 PIEZAS EN COLORES)</v>
          </cell>
        </row>
        <row r="18442">
          <cell r="A18442" t="str">
            <v>FU0053</v>
          </cell>
          <cell r="B18442" t="str">
            <v>BOMBILLO CORONA E12 - 7 1/2 COLOR OPACO  (CAJA X 50 PIEZAS EN COLORES)</v>
          </cell>
        </row>
        <row r="18443">
          <cell r="A18443" t="str">
            <v>FU0054</v>
          </cell>
          <cell r="B18443" t="str">
            <v>BOMBILLO CORONA E12 - 7 1/2 TRANSPARENTE (CAJA X 50 PIEZAS EN COLORES)</v>
          </cell>
        </row>
        <row r="18444">
          <cell r="A18444" t="str">
            <v>FU0055</v>
          </cell>
          <cell r="B18444" t="str">
            <v>BOMBILLO INTERMITENTE E12 - 7 1/2 COLOR CLARO (CAJA X 50 PIEZAS EN COLORES)</v>
          </cell>
        </row>
        <row r="18445">
          <cell r="A18445" t="str">
            <v>FU0056</v>
          </cell>
          <cell r="B18445" t="str">
            <v>BOMBILLO INTERMITENTE E12 - 7 1/2 COLOR OPACO (CAJA X 50 PIEZAS EN COLORES)</v>
          </cell>
        </row>
        <row r="18446">
          <cell r="A18446" t="str">
            <v>FU0057</v>
          </cell>
          <cell r="B18446" t="str">
            <v>BOMBILLO INTERMITENTE E12 - 7 1/2 TRANSPARENTE(CAJA X 50 PIEZAS EN COLORES)</v>
          </cell>
        </row>
        <row r="18447">
          <cell r="A18447" t="str">
            <v>FU0058</v>
          </cell>
          <cell r="B18447" t="str">
            <v>""SOCKET """"SLIM LINE"""" SIN TORNILLOS   (JUEGO X 2 PIEZAS)"""</v>
          </cell>
        </row>
        <row r="18448">
          <cell r="A18448" t="str">
            <v>FU0059</v>
          </cell>
          <cell r="B18448" t="str">
            <v>MANGUERA CONDUIT EN TUBO DE ACERO FLEXIBLE GALVANIZADO (ROLLO X 30 MTS) DE = 1/2"""""""</v>
          </cell>
        </row>
        <row r="18449">
          <cell r="A18449" t="str">
            <v>FU0060</v>
          </cell>
          <cell r="B18449" t="str">
            <v>MANGUERA CONDUIT EN TUBO DE ACERO FLEXIBLE GALVANIZADO (ROLLO X 30 MTS) DE = 3/4"""""""</v>
          </cell>
        </row>
        <row r="18450">
          <cell r="A18450" t="str">
            <v>FU0061</v>
          </cell>
          <cell r="B18450" t="str">
            <v>MANGUERA CONDUIT EN TUBO DE ACERO FLEXIBLE GALVANIZADO (ROLLO X 30 MTS) DE = 1"""""""</v>
          </cell>
        </row>
        <row r="18451">
          <cell r="A18451" t="str">
            <v>FU0062</v>
          </cell>
          <cell r="B18451" t="str">
            <v>CONECTOR METALICO EN ZINC RECTO = 1/2"""</v>
          </cell>
        </row>
        <row r="18452">
          <cell r="A18452" t="str">
            <v>FU0063</v>
          </cell>
          <cell r="B18452" t="str">
            <v>CONECTOR METALICO EN ZINC RECTO = 3/4"""</v>
          </cell>
        </row>
        <row r="18453">
          <cell r="A18453" t="str">
            <v>FU0064</v>
          </cell>
          <cell r="B18453" t="str">
            <v>CONECTOR METALICO EN ZINC RECTO = 1"""</v>
          </cell>
        </row>
        <row r="18454">
          <cell r="A18454" t="str">
            <v>FU0065</v>
          </cell>
          <cell r="B18454" t="str">
            <v>CONECTOR METALICO EN ZINC CURVO = 1/2"""</v>
          </cell>
        </row>
        <row r="18455">
          <cell r="A18455" t="str">
            <v>FU0066</v>
          </cell>
          <cell r="B18455" t="str">
            <v>CONECTOR METALICO EN ZINC CURVO = 3/4"""</v>
          </cell>
        </row>
        <row r="18456">
          <cell r="A18456" t="str">
            <v>FU0067</v>
          </cell>
          <cell r="B18456" t="str">
            <v>CONECTOR METALICO EN ZINC CURVO = 1"""</v>
          </cell>
        </row>
        <row r="18457">
          <cell r="A18457" t="str">
            <v>FU0069</v>
          </cell>
          <cell r="B18457" t="str">
            <v>CINTA AISLANTE PVC. 19 MM X   8 MTS  NEGRA</v>
          </cell>
          <cell r="C18457">
            <v>9</v>
          </cell>
        </row>
        <row r="18458">
          <cell r="A18458" t="str">
            <v>FU0070</v>
          </cell>
          <cell r="B18458" t="str">
            <v>PLAFON ""ROSETA"" DE PORCELANA  PARA TECHO DE 3"" FULGORE"</v>
          </cell>
        </row>
        <row r="18459">
          <cell r="A18459" t="str">
            <v>FU0071</v>
          </cell>
          <cell r="B18459" t="str">
            <v>""PLAFON """"ROSETA"""" DE PORCELANA  PARA TECHO DE 4"""" FULGORE"""</v>
          </cell>
          <cell r="C18459">
            <v>9</v>
          </cell>
        </row>
        <row r="18460">
          <cell r="A18460" t="str">
            <v>FU0072</v>
          </cell>
          <cell r="B18460" t="str">
            <v>PLAFON ""ROSETA"" DE PORCELANA BASE DE 2 PIEZAS FULGORE"</v>
          </cell>
        </row>
        <row r="18461">
          <cell r="A18461" t="str">
            <v>FU0073</v>
          </cell>
          <cell r="B18461" t="str">
            <v>""PLAFON """"ROSETA"""" DE PORCELANA BASE CUADRADA 4 PUNTAS FULGORE"""</v>
          </cell>
          <cell r="C18461">
            <v>10</v>
          </cell>
        </row>
        <row r="18462">
          <cell r="A18462" t="str">
            <v>FU0075</v>
          </cell>
          <cell r="B18462" t="str">
            <v>BENJAMIN CON CADENA 660W 718 CAFÉ</v>
          </cell>
          <cell r="C18462">
            <v>1</v>
          </cell>
        </row>
        <row r="18463">
          <cell r="A18463" t="str">
            <v>FU0076</v>
          </cell>
          <cell r="B18463" t="str">
            <v>BENJAMIN SIN CADENA 660W 715 MARFIL</v>
          </cell>
          <cell r="C18463">
            <v>21</v>
          </cell>
        </row>
        <row r="18464">
          <cell r="A18464" t="str">
            <v>FU0077</v>
          </cell>
          <cell r="B18464" t="str">
            <v>BENJAMIN SIN CADENA 660W 715 CAFE</v>
          </cell>
          <cell r="C18464">
            <v>5</v>
          </cell>
        </row>
        <row r="18465">
          <cell r="A18465" t="str">
            <v>FU0078</v>
          </cell>
          <cell r="B18465" t="str">
            <v>BENJAMIN CON CADENA 660W 718 MARFIL</v>
          </cell>
        </row>
        <row r="18466">
          <cell r="A18466" t="str">
            <v>FU0079</v>
          </cell>
          <cell r="B18466" t="str">
            <v>PORTA-LAMPARA EN BAQUELITA SENCILLO</v>
          </cell>
          <cell r="C18466">
            <v>11</v>
          </cell>
        </row>
        <row r="18467">
          <cell r="A18467" t="str">
            <v>FU0080</v>
          </cell>
          <cell r="B18467" t="str">
            <v>SOCKET - PORTALAMPARA EN BAQUELITA CON INTERRUPTOR DE PASO</v>
          </cell>
        </row>
        <row r="18468">
          <cell r="A18468" t="str">
            <v>FU0081</v>
          </cell>
          <cell r="B18468" t="str">
            <v>SOCKET - PORTALAMPARA EN BAQUELITA CON INTERRUPTOR DE CADENA</v>
          </cell>
        </row>
        <row r="18469">
          <cell r="A18469" t="str">
            <v>FU0082</v>
          </cell>
          <cell r="B18469" t="str">
            <v>SOCKET - PORTALAMPARA TIPO """"Y"""" EN BAQUELITA CON INTERRUPTOR DE LLAVE"""</v>
          </cell>
          <cell r="C18469">
            <v>5</v>
          </cell>
        </row>
        <row r="18470">
          <cell r="A18470" t="str">
            <v>FU0085</v>
          </cell>
          <cell r="B18470" t="str">
            <v>SOCKET - PORTALAMPARA PARA CANDIL SENCILLO E12</v>
          </cell>
        </row>
        <row r="18471">
          <cell r="A18471" t="str">
            <v>FU0086</v>
          </cell>
          <cell r="B18471" t="str">
            <v>PORTA-LAMPARA INTEMPERIE EN CAUCHO 660W CON CABLES 12 AWG</v>
          </cell>
        </row>
        <row r="18472">
          <cell r="A18472" t="str">
            <v>FU0087</v>
          </cell>
          <cell r="B18472" t="str">
            <v>SOCKET - PORTALAMPARA PORCELANA MOGUL E39</v>
          </cell>
          <cell r="C18472">
            <v>46</v>
          </cell>
        </row>
        <row r="18473">
          <cell r="A18473" t="str">
            <v>FU0088</v>
          </cell>
          <cell r="B18473" t="str">
            <v>SOCKET - PORTALAMPARA PARA CANDIL SENCILLO CON SOPORTE ESCUADRA E26</v>
          </cell>
        </row>
        <row r="18474">
          <cell r="A18474" t="str">
            <v>FU0089</v>
          </cell>
          <cell r="B18474" t="str">
            <v>SOCKET - PORTALAMPARA PARA CANDIL SENCILLO CON SOPORTE NIPLE E26</v>
          </cell>
          <cell r="C18474">
            <v>1</v>
          </cell>
        </row>
        <row r="18475">
          <cell r="A18475" t="str">
            <v>FU0090</v>
          </cell>
          <cell r="B18475" t="str">
            <v>TOMA DOBLE DE INCRUSTAR CON P/T. TIPO L.</v>
          </cell>
          <cell r="C18475">
            <v>2</v>
          </cell>
        </row>
        <row r="18476">
          <cell r="A18476" t="str">
            <v>FU0092</v>
          </cell>
          <cell r="B18476" t="str">
            <v>TOMA DOBLE VERTICAL CON P/T. DE INCRUSTAR (T/L) CARA DE CHINO</v>
          </cell>
          <cell r="C18476">
            <v>5</v>
          </cell>
        </row>
        <row r="18477">
          <cell r="A18477" t="str">
            <v>FU0093</v>
          </cell>
          <cell r="B18477" t="str">
            <v>TOMA SENCILLA VERTICAL CON P/T. DE INCRUSTAR (T/L) CARA DE CHINO</v>
          </cell>
        </row>
        <row r="18478">
          <cell r="A18478" t="str">
            <v>FU0094</v>
          </cell>
          <cell r="B18478" t="str">
            <v>TOMA SENCILLA VERTICAL CON P/T. DE INCRUSTAR (T/L)</v>
          </cell>
          <cell r="C18478">
            <v>24</v>
          </cell>
        </row>
        <row r="18479">
          <cell r="A18479" t="str">
            <v>FU0095</v>
          </cell>
          <cell r="B18479" t="str">
            <v>TOMA SENCILLO SOBREPONER OVALADO</v>
          </cell>
          <cell r="C18479">
            <v>2</v>
          </cell>
        </row>
        <row r="18480">
          <cell r="A18480" t="str">
            <v>FU0096</v>
          </cell>
          <cell r="B18480" t="str">
            <v>TOMA SENCILLO SOBREPONER RECTANGULAR PLANO</v>
          </cell>
          <cell r="C18480">
            <v>60</v>
          </cell>
        </row>
        <row r="18481">
          <cell r="A18481" t="str">
            <v>FU0100</v>
          </cell>
          <cell r="B18481" t="str">
            <v>TOMA DOBLE DE SOBREPONER CON P/T.</v>
          </cell>
        </row>
        <row r="18482">
          <cell r="A18482" t="str">
            <v>FU0103</v>
          </cell>
          <cell r="B18482" t="str">
            <v>TOMA AEREA DE HULE</v>
          </cell>
        </row>
        <row r="18483">
          <cell r="A18483" t="str">
            <v>FU0105</v>
          </cell>
          <cell r="B18483" t="str">
            <v>TOMA AEREA CON P/T. ABRAZADERAPARA EXTENSION BLINDADA METALICA</v>
          </cell>
          <cell r="C18483">
            <v>35</v>
          </cell>
        </row>
        <row r="18484">
          <cell r="A18484" t="str">
            <v>FU0106</v>
          </cell>
          <cell r="B18484" t="str">
            <v>ADAPTADOR DE CORRIENTE TRIPLE NARANJA TERMOPLASTICO</v>
          </cell>
        </row>
        <row r="18485">
          <cell r="A18485" t="str">
            <v>FU0107</v>
          </cell>
          <cell r="B18485" t="str">
            <v>ADAPTADOR DE CORRIENTE TRIPLE GRIS TERMOPLASTICO-FULGORE</v>
          </cell>
          <cell r="C18485">
            <v>74</v>
          </cell>
        </row>
        <row r="18486">
          <cell r="A18486" t="str">
            <v>FU0109</v>
          </cell>
          <cell r="B18486" t="str">
            <v>CLAVIJA DE PLASTICO PATA PLANA NEGRA</v>
          </cell>
        </row>
        <row r="18487">
          <cell r="A18487" t="str">
            <v>FU0111</v>
          </cell>
          <cell r="B18487" t="str">
            <v>CLAVIJA DE POLIVINILO NEGRA</v>
          </cell>
        </row>
        <row r="18488">
          <cell r="A18488" t="str">
            <v>FU0112</v>
          </cell>
          <cell r="B18488" t="str">
            <v>CLAVIJA DE HULE REDONDA CON ABRAZADERA</v>
          </cell>
          <cell r="C18488">
            <v>2</v>
          </cell>
        </row>
        <row r="18489">
          <cell r="A18489" t="str">
            <v>FU0114</v>
          </cell>
          <cell r="B18489" t="str">
            <v>CLAVIJA P/T. CON ABRAZADERA BLINDADA METALICA</v>
          </cell>
          <cell r="C18489">
            <v>13</v>
          </cell>
        </row>
        <row r="18490">
          <cell r="A18490" t="str">
            <v>FU0115</v>
          </cell>
          <cell r="B18490" t="str">
            <v>CLAVIJA P/T. CON CARA DE CHINO ABRAZADERA BLINDADA METALICA</v>
          </cell>
        </row>
        <row r="18491">
          <cell r="A18491" t="str">
            <v>FU0118</v>
          </cell>
          <cell r="B18491" t="str">
            <v>CLAVIJA SIN P/T. CON ABRAZADERA BLINDADA METALICA</v>
          </cell>
        </row>
        <row r="18492">
          <cell r="A18492" t="str">
            <v>FU0122</v>
          </cell>
          <cell r="B18492" t="str">
            <v>INTERRUPTOR MAS TOMA  TIPO LEVINTON</v>
          </cell>
          <cell r="C18492">
            <v>8</v>
          </cell>
        </row>
        <row r="18493">
          <cell r="A18493" t="str">
            <v>FU0123</v>
          </cell>
          <cell r="B18493" t="str">
            <v>INTERRUPTOR SENCILO DE  SOBREPONER OVALADO (CON TORNILLOS)</v>
          </cell>
          <cell r="C18493">
            <v>36</v>
          </cell>
        </row>
        <row r="18494">
          <cell r="A18494" t="str">
            <v>FU0124</v>
          </cell>
          <cell r="B18494" t="str">
            <v>INTERRUPTOR SENCILLO DE SOBREPONER RECTANGULAR (CON TORNILLOS)</v>
          </cell>
          <cell r="C18494">
            <v>12</v>
          </cell>
        </row>
        <row r="18495">
          <cell r="A18495" t="str">
            <v>FU0125</v>
          </cell>
          <cell r="B18495" t="str">
            <v>INTERRUPTOR DE TIMBRE SOBREPONER OVALADO (CON TORNILLOS)</v>
          </cell>
          <cell r="C18495">
            <v>16</v>
          </cell>
        </row>
        <row r="18496">
          <cell r="A18496" t="str">
            <v>FU0126</v>
          </cell>
          <cell r="B18496" t="str">
            <v>INTERRUPTOR DE TIMBRE SOBREPONER RECTANGULAR (CON TORNILLOS)</v>
          </cell>
          <cell r="C18496">
            <v>37</v>
          </cell>
        </row>
        <row r="18497">
          <cell r="A18497" t="str">
            <v>FU0128</v>
          </cell>
          <cell r="B18497" t="str">
            <v>INTERRUPTOR DE CODILLO CON CABLES (6 A-60 HZ)</v>
          </cell>
          <cell r="C18497">
            <v>6</v>
          </cell>
        </row>
        <row r="18498">
          <cell r="A18498" t="str">
            <v>FU0129</v>
          </cell>
          <cell r="B18498" t="str">
            <v>INTERRUPTOR DOBLE  TIPO LEVINTON</v>
          </cell>
          <cell r="C18498">
            <v>5</v>
          </cell>
        </row>
        <row r="18499">
          <cell r="A18499" t="str">
            <v>FU0130</v>
          </cell>
          <cell r="B18499" t="str">
            <v>INTERRUPTOR SENCILLO CONMUTADO TIPO LEVINTON</v>
          </cell>
        </row>
        <row r="18500">
          <cell r="A18500" t="str">
            <v>FU0132</v>
          </cell>
          <cell r="B18500" t="str">
            <v>TIMBRE INDUSTRIAL TIPO CAMPANA DE = 4"""</v>
          </cell>
        </row>
        <row r="18501">
          <cell r="A18501" t="str">
            <v>FU0133</v>
          </cell>
          <cell r="B18501" t="str">
            <v>""TIMBRE INDUSTRIAL TIPO CAMPANA DE = 6"""""""</v>
          </cell>
          <cell r="C18501">
            <v>2</v>
          </cell>
        </row>
        <row r="18502">
          <cell r="A18502" t="str">
            <v>FU0134</v>
          </cell>
          <cell r="B18502" t="str">
            <v>TIMBRE INDUSTRIAL TIPO CAMPANA DE = 8"""</v>
          </cell>
        </row>
        <row r="18503">
          <cell r="A18503" t="str">
            <v>FU0135</v>
          </cell>
          <cell r="B18503" t="str">
            <v>""TIMBRE INDUSTRIAL TIPO CAMPANA DE = 10"""""""</v>
          </cell>
        </row>
        <row r="18504">
          <cell r="A18504" t="str">
            <v>FU0141</v>
          </cell>
          <cell r="B18504" t="str">
            <v>PLACA DE ALUMINIO PARA CONTACTO DUPLEX</v>
          </cell>
        </row>
        <row r="18505">
          <cell r="A18505" t="str">
            <v>FU0142</v>
          </cell>
          <cell r="B18505" t="str">
            <v>PLACA DE ALUMINIO PARA CONTACTO SENCILLO</v>
          </cell>
        </row>
        <row r="18506">
          <cell r="A18506" t="str">
            <v>FU0143</v>
          </cell>
          <cell r="B18506" t="str">
            <v>PLACA DE ALUMINIO CIEGA</v>
          </cell>
          <cell r="C18506">
            <v>10</v>
          </cell>
        </row>
        <row r="18507">
          <cell r="A18507" t="str">
            <v>FU0144</v>
          </cell>
          <cell r="B18507" t="str">
            <v>PLACA DE ALUMINIO PILOTO</v>
          </cell>
          <cell r="C18507">
            <v>25</v>
          </cell>
        </row>
        <row r="18508">
          <cell r="A18508" t="str">
            <v>FU0148</v>
          </cell>
          <cell r="B18508" t="str">
            <v>PLACA DE PLASTICO CIEGA ABS</v>
          </cell>
          <cell r="C18508">
            <v>27</v>
          </cell>
        </row>
        <row r="18509">
          <cell r="A18509" t="str">
            <v>FU0149</v>
          </cell>
          <cell r="B18509" t="str">
            <v>PLACA DE PLASTICO PILOTO ABS</v>
          </cell>
          <cell r="C18509">
            <v>58</v>
          </cell>
        </row>
        <row r="18510">
          <cell r="A18510" t="str">
            <v>FU0151</v>
          </cell>
          <cell r="B18510" t="str">
            <v>PLACA DE PLASTICO PARA CONTACTO SENCILLO ABS</v>
          </cell>
          <cell r="C18510">
            <v>41</v>
          </cell>
        </row>
        <row r="18511">
          <cell r="A18511" t="str">
            <v>FU0152</v>
          </cell>
          <cell r="B18511" t="str">
            <v>PLACA DE PLASTICO PALANCA VERTICAL</v>
          </cell>
          <cell r="C18511">
            <v>12</v>
          </cell>
        </row>
        <row r="18512">
          <cell r="A18512" t="str">
            <v>FU0153</v>
          </cell>
          <cell r="B18512" t="str">
            <v>PLACA DE ALUMINIO PALANCA VERTICAL</v>
          </cell>
        </row>
        <row r="18513">
          <cell r="A18513" t="str">
            <v>FU0154</v>
          </cell>
          <cell r="B18513" t="str">
            <v>PLACA PARA RECEPTACULO DUPLEX</v>
          </cell>
        </row>
        <row r="18514">
          <cell r="A18514" t="str">
            <v>FU0155</v>
          </cell>
          <cell r="B18514" t="str">
            <v>PLACA PARA TOMA CORRIENTE EN INTEMPERIE PLASTICA DUPLEX</v>
          </cell>
        </row>
        <row r="18515">
          <cell r="A18515" t="str">
            <v>FU0156</v>
          </cell>
          <cell r="B18515" t="str">
            <v>REFLECTOR DICROICO MODELO JDR BASE E 27  (75 W  X 110 V)</v>
          </cell>
          <cell r="C18515">
            <v>7</v>
          </cell>
        </row>
        <row r="18516">
          <cell r="A18516" t="str">
            <v>FU0157</v>
          </cell>
          <cell r="B18516" t="str">
            <v>LAMPARA SUB-URBANA AHORRADORA 65W (INCLUYE BOMBILLO)</v>
          </cell>
        </row>
        <row r="18517">
          <cell r="A18517" t="str">
            <v>FU0158</v>
          </cell>
          <cell r="B18517" t="str">
            <v>BOMBILLO AHORRADOR TIPO STANDARD - 11W LUZ DE DIA</v>
          </cell>
        </row>
        <row r="18518">
          <cell r="A18518" t="str">
            <v>FU0166</v>
          </cell>
          <cell r="B18518" t="str">
            <v>LAMPARA DE NOCHE (ANTIPANICO PARA NIÑOS) CON INTERRUPTOR = MARIPOSA</v>
          </cell>
          <cell r="C18518">
            <v>2</v>
          </cell>
        </row>
        <row r="18519">
          <cell r="A18519" t="str">
            <v>FU0167</v>
          </cell>
          <cell r="B18519" t="str">
            <v>LAMPARA DE NOCHE (ANTIPANICO PARA NIÑOS) CON INTERRUPTOR = FLOR</v>
          </cell>
        </row>
        <row r="18520">
          <cell r="A18520" t="str">
            <v>FU0168</v>
          </cell>
          <cell r="B18520" t="str">
            <v>LAMPARA DE NOCHE (ANTIPANICO PARA NIÑOS) CON FOTOCELDA AUT. = VELADORA</v>
          </cell>
          <cell r="C18520">
            <v>10</v>
          </cell>
        </row>
        <row r="18521">
          <cell r="A18521" t="str">
            <v>FU0170</v>
          </cell>
          <cell r="B18521" t="str">
            <v>LAMPARA DE TALLER  EXTENSION NARANJA DE 15 MTS. (PROTECTOR CANASTILLA METALICA)</v>
          </cell>
        </row>
        <row r="18522">
          <cell r="A18522" t="str">
            <v>FU0172</v>
          </cell>
          <cell r="B18522" t="str">
            <v>LAMPARA DE TALLER  EXTENSION NARANJA DE 15 MTS. (PROTECTOR CANASTILLA PLASTICA)</v>
          </cell>
          <cell r="C18522">
            <v>1</v>
          </cell>
        </row>
        <row r="18523">
          <cell r="A18523" t="str">
            <v>FU0173</v>
          </cell>
          <cell r="B18523" t="str">
            <v>MULTI-TOMA  P/T 6 SALIDAS 1875W  ESTÁNDAR</v>
          </cell>
        </row>
        <row r="18524">
          <cell r="A18524" t="str">
            <v>FU0175</v>
          </cell>
          <cell r="B18524" t="str">
            <v>MULTI-TOMA  P/T 6 SALIDAS 1875W CON SUPRESOR DE PICOS = 110 JOULES</v>
          </cell>
          <cell r="C18524">
            <v>17</v>
          </cell>
        </row>
        <row r="18525">
          <cell r="A18525" t="str">
            <v>FU0177</v>
          </cell>
          <cell r="B18525" t="str">
            <v>MULTI-TOMA  P/T 6 SALIDAS DE PARED (SOBREPONER)</v>
          </cell>
        </row>
        <row r="18526">
          <cell r="A18526" t="str">
            <v>FU0178</v>
          </cell>
          <cell r="B18526" t="str">
            <v>CONVERTIDOR REGLETA TRIPLE CON P/T.</v>
          </cell>
        </row>
        <row r="18527">
          <cell r="A18527" t="str">
            <v>FU0179</v>
          </cell>
          <cell r="B18527" t="str">
            <v>""CONVERTIDOR DE CORRIENTE TIPO """" T """" GRIS SIN P/T."""</v>
          </cell>
          <cell r="C18527">
            <v>11</v>
          </cell>
        </row>
        <row r="18528">
          <cell r="A18528" t="str">
            <v>FU0180</v>
          </cell>
          <cell r="B18528" t="str">
            <v>CONVERTIDOR REGLETA TRIPLE SIN P/T.</v>
          </cell>
        </row>
        <row r="18529">
          <cell r="A18529" t="str">
            <v>FU0182</v>
          </cell>
          <cell r="B18529" t="str">
            <v>EXTENSION BLANCA USO DOMESTICO 16 AWG = 2 MTS.</v>
          </cell>
        </row>
        <row r="18530">
          <cell r="A18530" t="str">
            <v>FU0183</v>
          </cell>
          <cell r="B18530" t="str">
            <v>EXTENSION BLANCA USO DOMESTICO 16 AWG = 3 MTS.</v>
          </cell>
          <cell r="C18530">
            <v>3</v>
          </cell>
        </row>
        <row r="18531">
          <cell r="A18531" t="str">
            <v>FU0184</v>
          </cell>
          <cell r="B18531" t="str">
            <v>EXTENSION BLANCA USO DOMESTICO 16 AWG = 4 MTS.</v>
          </cell>
        </row>
        <row r="18532">
          <cell r="A18532" t="str">
            <v>FU0185</v>
          </cell>
          <cell r="B18532" t="str">
            <v>EXTENSION BLANCA USO DOMESTICO 16 AWG = 5 MTS.</v>
          </cell>
          <cell r="C18532">
            <v>2</v>
          </cell>
        </row>
        <row r="18533">
          <cell r="A18533" t="str">
            <v>FU0186</v>
          </cell>
          <cell r="B18533" t="str">
            <v>EXTENSION BLANCA USO DOMESTICO 16 AWG = 6 MTS.</v>
          </cell>
        </row>
        <row r="18534">
          <cell r="A18534" t="str">
            <v>FU0187</v>
          </cell>
          <cell r="B18534" t="str">
            <v>EXTENSION BLANCA USO DOMESTICO 16 AWG = 8 MTS.</v>
          </cell>
        </row>
        <row r="18535">
          <cell r="A18535" t="str">
            <v>FU0188</v>
          </cell>
          <cell r="B18535" t="str">
            <v>EXTENSION BLANCA USO DOMESTICO 16 AWG = 10 MTS.</v>
          </cell>
        </row>
        <row r="18536">
          <cell r="A18536" t="str">
            <v>FU0189</v>
          </cell>
          <cell r="B18536" t="str">
            <v>EXTENSION CAFE USO DOMESTICO 16 AWG = 2 MTS.</v>
          </cell>
        </row>
        <row r="18537">
          <cell r="A18537" t="str">
            <v>FU0190</v>
          </cell>
          <cell r="B18537" t="str">
            <v>EXTENSION CAFE USO DOMESTICO 16 AWG = 3 MTS.</v>
          </cell>
        </row>
        <row r="18538">
          <cell r="A18538" t="str">
            <v>FU0191</v>
          </cell>
          <cell r="B18538" t="str">
            <v>EXTENSION CAFE USO DOMESTICO 16 AWG = 4 MTS.</v>
          </cell>
        </row>
        <row r="18539">
          <cell r="A18539" t="str">
            <v>FU0192</v>
          </cell>
          <cell r="B18539" t="str">
            <v>EXTENSION CAFE USO DOMESTICO 16 AWG = 5 MTS.</v>
          </cell>
          <cell r="C18539">
            <v>3</v>
          </cell>
        </row>
        <row r="18540">
          <cell r="A18540" t="str">
            <v>FU0193</v>
          </cell>
          <cell r="B18540" t="str">
            <v>EXTENSION CAFE USO DOMESTICO 16 AWG = 6 MTS.</v>
          </cell>
        </row>
        <row r="18541">
          <cell r="A18541" t="str">
            <v>FU0194</v>
          </cell>
          <cell r="B18541" t="str">
            <v>EXTENSION CAFE USO DOMESTICO 16 AWG = 8 MTS.</v>
          </cell>
        </row>
        <row r="18542">
          <cell r="A18542" t="str">
            <v>FU0195</v>
          </cell>
          <cell r="B18542" t="str">
            <v>EXTENSION CAFE USO DOMESTICO 16 AWG = 10 MTS.</v>
          </cell>
        </row>
        <row r="18543">
          <cell r="A18543" t="str">
            <v>FU0201</v>
          </cell>
          <cell r="B18543" t="str">
            <v>EXTENSION NARANJA 16 AWG USO RUDO = 4 MTS</v>
          </cell>
          <cell r="C18543">
            <v>1</v>
          </cell>
        </row>
        <row r="18544">
          <cell r="A18544" t="str">
            <v>FU0202</v>
          </cell>
          <cell r="B18544" t="str">
            <v>EXTENSION NARANJA 16 AWG USO RUDO = 6 MTS</v>
          </cell>
        </row>
        <row r="18545">
          <cell r="A18545" t="str">
            <v>FU0203</v>
          </cell>
          <cell r="B18545" t="str">
            <v>EXTENSION NARANJA 16 AWG USO RUDO = 8 MTS</v>
          </cell>
        </row>
        <row r="18546">
          <cell r="A18546" t="str">
            <v>FU0204</v>
          </cell>
          <cell r="B18546" t="str">
            <v>EXTENSION NARANJA 16 AWG USO RUDO =10 MTS</v>
          </cell>
        </row>
        <row r="18547">
          <cell r="A18547" t="str">
            <v>FU0205</v>
          </cell>
          <cell r="B18547" t="str">
            <v>EXTENSION NARANJA 16 AWG USO RUDO =15 MTS</v>
          </cell>
        </row>
        <row r="18548">
          <cell r="A18548" t="str">
            <v>FU0206</v>
          </cell>
          <cell r="B18548" t="str">
            <v>EXTENSION NARANJA 16 AWG USO RUDO =20 MTS</v>
          </cell>
          <cell r="C18548">
            <v>14</v>
          </cell>
        </row>
        <row r="18549">
          <cell r="A18549" t="str">
            <v>FU0207</v>
          </cell>
          <cell r="B18549" t="str">
            <v>EXTENSION NARANJA 16 AWG USO RUDO =30 MTS</v>
          </cell>
        </row>
        <row r="18550">
          <cell r="A18550" t="str">
            <v>FU0210</v>
          </cell>
          <cell r="B18550" t="str">
            <v>EXTENSION CON MULTI-TOMA PATA DE PATO 3 X 16 AWG x 0.60 MTS</v>
          </cell>
        </row>
        <row r="18551">
          <cell r="A18551" t="str">
            <v>FU0211</v>
          </cell>
          <cell r="B18551" t="str">
            <v>EXTENSION CON MULTI-TOMA PATA DE PATO 3 X 16 AWG x 8 MTS</v>
          </cell>
        </row>
        <row r="18552">
          <cell r="A18552" t="str">
            <v>FU0212</v>
          </cell>
          <cell r="B18552" t="str">
            <v>EXTENSION CON MULTI-TOMA PATA DE PATO 3 X 16 AWG x 15 MTS</v>
          </cell>
        </row>
        <row r="18553">
          <cell r="A18553" t="str">
            <v>FU0213</v>
          </cell>
          <cell r="B18553" t="str">
            <v>INTERRUPTOR TERMOMAGNETICO 120-240 V 1 POLO (1 X 15 A)</v>
          </cell>
        </row>
        <row r="18554">
          <cell r="A18554" t="str">
            <v>FU0214</v>
          </cell>
          <cell r="B18554" t="str">
            <v>INTERRUPTOR TERMOMAGNETICO 120-240 V 1 POLO (1 X 20 A)</v>
          </cell>
        </row>
        <row r="18555">
          <cell r="A18555" t="str">
            <v>FU0215</v>
          </cell>
          <cell r="B18555" t="str">
            <v>INTERRUPTOR TERMOMAGNETICO 120-240 V 1 POLO (1 X 30 A)</v>
          </cell>
        </row>
        <row r="18556">
          <cell r="A18556" t="str">
            <v>FU0216</v>
          </cell>
          <cell r="B18556" t="str">
            <v>INTERRUPTOR TERMOMAGNETICO 120-240 V 2 POLO (2 X 15 A)</v>
          </cell>
        </row>
        <row r="18557">
          <cell r="A18557" t="str">
            <v>FU0217</v>
          </cell>
          <cell r="B18557" t="str">
            <v>INTERRUPTOR TERMOMAGNETICO 120-240 V 2 POLO (2 X 20 A)</v>
          </cell>
        </row>
        <row r="18558">
          <cell r="A18558" t="str">
            <v>FU0218</v>
          </cell>
          <cell r="B18558" t="str">
            <v>INTERRUPTOR TERMOMAGNETICO 120-240 V 2 POLO (2 X 30 A)</v>
          </cell>
        </row>
        <row r="18559">
          <cell r="A18559" t="str">
            <v>FU0219</v>
          </cell>
          <cell r="B18559" t="str">
            <v>PROBADOR DE CORRIENTE GET-100 AC/DC SENCILLO</v>
          </cell>
          <cell r="C18559">
            <v>1</v>
          </cell>
        </row>
        <row r="18560">
          <cell r="A18560" t="str">
            <v>FU0220</v>
          </cell>
          <cell r="B18560" t="str">
            <v>PROBADOR DE CORRIENTE GET-203 AC/DC PROFESIONAL</v>
          </cell>
        </row>
        <row r="18561">
          <cell r="A18561" t="str">
            <v>FU0221</v>
          </cell>
          <cell r="B18561" t="str">
            <v>PROBADOR DE CORRIENTE GET-400  DC AUTOMOTRIZ</v>
          </cell>
          <cell r="C18561">
            <v>16</v>
          </cell>
        </row>
        <row r="18562">
          <cell r="A18562" t="str">
            <v>FU0222</v>
          </cell>
          <cell r="B18562" t="str">
            <v>PROBADOR DE CORRIENTE TIPO DESTORNILLADOR DE 140 MM</v>
          </cell>
        </row>
        <row r="18563">
          <cell r="A18563" t="str">
            <v>FU0223</v>
          </cell>
          <cell r="B18563" t="str">
            <v>PROBADOR DE CORRIENTE TIPO DESTORNILLADOR DE 190 MM</v>
          </cell>
        </row>
        <row r="18564">
          <cell r="A18564" t="str">
            <v>FU0224</v>
          </cell>
          <cell r="B18564" t="str">
            <v>PROBADOR DE VOLTAJE DIGITAL AC/DC</v>
          </cell>
          <cell r="C18564">
            <v>15</v>
          </cell>
        </row>
        <row r="18565">
          <cell r="A18565" t="str">
            <v>FU0225</v>
          </cell>
          <cell r="B18565" t="str">
            <v>PROBADOR DE VOLTAJE 120-500V AC/DC</v>
          </cell>
          <cell r="C18565">
            <v>3</v>
          </cell>
        </row>
        <row r="18566">
          <cell r="A18566" t="str">
            <v>FU0226</v>
          </cell>
          <cell r="B18566" t="str">
            <v>PROBADOR DE VOLTAJE 6-12-24V DC</v>
          </cell>
          <cell r="C18566">
            <v>6</v>
          </cell>
        </row>
        <row r="18567">
          <cell r="A18567" t="str">
            <v>FU0227</v>
          </cell>
          <cell r="B18567" t="str">
            <v>PROBADOR DE CORRIENTE AUTOMOTRIZ (JUEGO X 4 PIEZAS)</v>
          </cell>
          <cell r="C18567">
            <v>5</v>
          </cell>
        </row>
        <row r="18568">
          <cell r="A18568" t="str">
            <v>FU0228</v>
          </cell>
          <cell r="B18568" t="str">
            <v>PROBADOR DE CORRIENTE AUTOMOTRIZ (JUEGO X 3 PIEZAS)</v>
          </cell>
          <cell r="C18568">
            <v>2</v>
          </cell>
        </row>
        <row r="18569">
          <cell r="A18569" t="str">
            <v>FU0230</v>
          </cell>
          <cell r="B18569" t="str">
            <v>CAUTIN   40 W TIPO LAPIZ ""FULGORE"""</v>
          </cell>
        </row>
        <row r="18570">
          <cell r="A18570" t="str">
            <v>FU0231</v>
          </cell>
          <cell r="B18570" t="str">
            <v>PISTOLA PARA SOLDAR ESTAÑO 100 W</v>
          </cell>
          <cell r="C18570">
            <v>2</v>
          </cell>
        </row>
        <row r="18571">
          <cell r="A18571" t="str">
            <v>FU0232</v>
          </cell>
          <cell r="B18571" t="str">
            <v>CAUTIN   35 W TIPO PISTOLA ""FULGORE"""</v>
          </cell>
        </row>
        <row r="18572">
          <cell r="A18572" t="str">
            <v>FU0233</v>
          </cell>
          <cell r="B18572" t="str">
            <v>MULTIMETRO DIGITAL ""FULGORE"" ESTÁNDAR"</v>
          </cell>
        </row>
        <row r="18573">
          <cell r="A18573" t="str">
            <v>FU0234</v>
          </cell>
          <cell r="B18573" t="str">
            <v>""MULTIMETRO DIGITAL """"FULGORE"""" DE BOLSILLO"""</v>
          </cell>
          <cell r="C18573">
            <v>2</v>
          </cell>
        </row>
        <row r="18574">
          <cell r="A18574" t="str">
            <v>FU0235</v>
          </cell>
          <cell r="B18574" t="str">
            <v>MULTIMETRO DIGITAL ""FULGORE"" TIPO GANCHO"</v>
          </cell>
        </row>
        <row r="18575">
          <cell r="A18575" t="str">
            <v>FU0236</v>
          </cell>
          <cell r="B18575" t="str">
            <v>ARRANCADOR PARA LAMPARA FLUORECENTE 20W PLASTICO</v>
          </cell>
        </row>
        <row r="18576">
          <cell r="A18576" t="str">
            <v>FU0237</v>
          </cell>
          <cell r="B18576" t="str">
            <v>ARRANCADOR PARA LAMPARA FLUORECENTE 40W PLASTICO</v>
          </cell>
        </row>
        <row r="18577">
          <cell r="A18577" t="str">
            <v>FU0238</v>
          </cell>
          <cell r="B18577" t="str">
            <v>SONDA CONDUCTORA CABLES PARA ELECTRICISTA   50' = 15 MTS</v>
          </cell>
        </row>
        <row r="18578">
          <cell r="A18578" t="str">
            <v>FU0239</v>
          </cell>
          <cell r="B18578" t="str">
            <v>SONDA CONDUCTORA CABLES PARA ELECTRICISTA 100" = 30 MTS</v>
          </cell>
          <cell r="C18578">
            <v>3</v>
          </cell>
        </row>
        <row r="18579">
          <cell r="A18579" t="str">
            <v>FU0244</v>
          </cell>
          <cell r="B18579" t="str">
            <v>CAJA ELECTRICA GALVANIZADA 2"" X 4"" (CAJA X 100)"</v>
          </cell>
        </row>
        <row r="18580">
          <cell r="A18580" t="str">
            <v>FU0245</v>
          </cell>
          <cell r="B18580" t="str">
            <v>CAJA ELECTRICA GALVANIZADA OCTAGONAL 3"" X 3"" (CAJA X 100)"</v>
          </cell>
        </row>
        <row r="18581">
          <cell r="A18581" t="str">
            <v>FU0246</v>
          </cell>
          <cell r="B18581" t="str">
            <v>CAJA ELECTRICA GALVANIZADA OCTAGONAL 4"" X 4"" (CAJA X 100)"</v>
          </cell>
        </row>
        <row r="18582">
          <cell r="A18582" t="str">
            <v>FU0247</v>
          </cell>
          <cell r="B18582" t="str">
            <v>CAJA ELECTRICA GALVANIZADA 4"" X 4"" (CAJA X 100)"</v>
          </cell>
        </row>
        <row r="18583">
          <cell r="A18583" t="str">
            <v>FU0248</v>
          </cell>
          <cell r="B18583" t="str">
            <v>GRAPA CONDUIT EN ACERO """"ALETA SENCILLA"""" (BOLSA X 100 UNIDADES) DE = 1/2"""""""</v>
          </cell>
          <cell r="C18583">
            <v>60</v>
          </cell>
        </row>
        <row r="18584">
          <cell r="A18584" t="str">
            <v>FU0249</v>
          </cell>
          <cell r="B18584" t="str">
            <v>GRAPA CONDUIT EN ACERO """"ALETA SENCILLA"""" (BOLSA X 50 UNIDADES)   DE = 3/4"""" """</v>
          </cell>
          <cell r="C18584">
            <v>25</v>
          </cell>
        </row>
        <row r="18585">
          <cell r="A18585" t="str">
            <v>FU0250</v>
          </cell>
          <cell r="B18585" t="str">
            <v>GRAPA CONDUIT EN ACERO """"ALETA SENCILLA"""" (BOLSA X 50 UNIDADES)   DE = 1"""" """</v>
          </cell>
          <cell r="C18585">
            <v>10</v>
          </cell>
        </row>
        <row r="18586">
          <cell r="A18586" t="str">
            <v>FU0251</v>
          </cell>
          <cell r="B18586" t="str">
            <v>""GRAPA CONDUIT EN ACERO """"""""ALETA DOBLE"""""""" (BOLSA X 100 UNIDADES) DE = 1/2 """""""" """""""</v>
          </cell>
          <cell r="C18586">
            <v>80</v>
          </cell>
        </row>
        <row r="18587">
          <cell r="A18587" t="str">
            <v>FU0252</v>
          </cell>
          <cell r="B18587" t="str">
            <v>GRAPA CONDUIT EN ACERO """"ALETA DOBLE"""" (BOLSA X 50 UNIDADES) DE = 3/4 """" """</v>
          </cell>
        </row>
        <row r="18588">
          <cell r="A18588" t="str">
            <v>FU0253</v>
          </cell>
          <cell r="B18588" t="str">
            <v>""GRAPA CONDUIT EN ACERO """"""""ALETA DOBLE"""""""" (BOLSA X 50 UNIDADES) DE = 1 """""""""""""""</v>
          </cell>
        </row>
        <row r="18589">
          <cell r="A18589" t="str">
            <v>FU0257</v>
          </cell>
          <cell r="B18589" t="str">
            <v>ADAPTADOR DE LAMPARA A TOMA CORRIENTE TIPO CHOPO E27</v>
          </cell>
        </row>
        <row r="18590">
          <cell r="A18590" t="str">
            <v>FU0260</v>
          </cell>
          <cell r="B18590" t="str">
            <v>AMARRE PLASTICO 4"" BLANCO    (BOLSA X 100 PIEZAS)"</v>
          </cell>
          <cell r="C18590">
            <v>3</v>
          </cell>
        </row>
        <row r="18591">
          <cell r="A18591" t="str">
            <v>FU0261</v>
          </cell>
          <cell r="B18591" t="str">
            <v>""AMARRE PLASTICO 6"""" BLANCO    (BOLSA X 50 PIEZAS)"""</v>
          </cell>
          <cell r="C18591">
            <v>4</v>
          </cell>
        </row>
        <row r="18592">
          <cell r="A18592" t="str">
            <v>FU0262</v>
          </cell>
          <cell r="B18592" t="str">
            <v>""AMARRE PLASTICO 8"""" BLANCO    (BOLSA X 50 PIEZAS)"""</v>
          </cell>
          <cell r="C18592">
            <v>1</v>
          </cell>
        </row>
        <row r="18593">
          <cell r="A18593" t="str">
            <v>FU0263</v>
          </cell>
          <cell r="B18593" t="str">
            <v>""AMARRE PLASTICO 12"""" BLANCO  (BOLSA X 50 PIEZAS)"""</v>
          </cell>
        </row>
        <row r="18594">
          <cell r="A18594" t="str">
            <v>FU0264</v>
          </cell>
          <cell r="B18594" t="str">
            <v>""AMARRE PLASTICO 14"""" BLANCO  (BOLSA X 50 PIEZAS)"""</v>
          </cell>
        </row>
        <row r="18595">
          <cell r="A18595" t="str">
            <v>FU0265</v>
          </cell>
          <cell r="B18595" t="str">
            <v>""PLAFON """"ROSETA"""" DE BAQUELITA  PARA TECHO DE 4"""" FULGORE"""</v>
          </cell>
          <cell r="C18595">
            <v>23</v>
          </cell>
        </row>
        <row r="18596">
          <cell r="A18596" t="str">
            <v>FU0266</v>
          </cell>
          <cell r="B18596" t="str">
            <v>PORTA-LAMPARAS DE TOMA CORRIENTE MARFIL</v>
          </cell>
          <cell r="C18596">
            <v>3</v>
          </cell>
        </row>
        <row r="18597">
          <cell r="A18597" t="str">
            <v>FU0267</v>
          </cell>
          <cell r="B18597" t="str">
            <v>BOMBILLO AHORRADOR TIPO ESPIRAL - 65W LUZ DE DIA</v>
          </cell>
          <cell r="C18597">
            <v>16</v>
          </cell>
        </row>
        <row r="18598">
          <cell r="A18598" t="str">
            <v>FU0268</v>
          </cell>
          <cell r="B18598" t="str">
            <v>LAMPARA DE NOCHE (ANTIPANICO PARA NIÑOS) CON INTERRUPTOR = VELADORA</v>
          </cell>
        </row>
        <row r="18599">
          <cell r="A18599" t="str">
            <v>FU0269</v>
          </cell>
          <cell r="B18599" t="str">
            <v>EXTENSION 16 AWG AMARILLA =  5 MTS</v>
          </cell>
          <cell r="C18599">
            <v>1</v>
          </cell>
        </row>
        <row r="18600">
          <cell r="A18600" t="str">
            <v>FU0270</v>
          </cell>
          <cell r="B18600" t="str">
            <v>EXTENSION 16 AWG AMARILLA =  10 MTS.</v>
          </cell>
        </row>
        <row r="18601">
          <cell r="A18601" t="str">
            <v>FU0271</v>
          </cell>
          <cell r="B18601" t="str">
            <v>EXTENSION 16 AWG AMARILLA =  15 MTS.</v>
          </cell>
          <cell r="C18601">
            <v>1</v>
          </cell>
        </row>
        <row r="18602">
          <cell r="A18602" t="str">
            <v>FU0272</v>
          </cell>
          <cell r="B18602" t="str">
            <v>EXTENSION 16 AWG AMARILLA =  30 MTS.</v>
          </cell>
          <cell r="C18602">
            <v>4</v>
          </cell>
        </row>
        <row r="18603">
          <cell r="A18603" t="str">
            <v>FU0274</v>
          </cell>
          <cell r="B18603" t="str">
            <v>INTERRUPTOR - APAGADOR DE CADENA 2 POSICIONES ON/OFF</v>
          </cell>
        </row>
        <row r="18604">
          <cell r="A18604" t="str">
            <v>FU0277</v>
          </cell>
          <cell r="B18604" t="str">
            <v>INTERRUPTOR DE PRESION PUSH 3A</v>
          </cell>
          <cell r="C18604">
            <v>4</v>
          </cell>
        </row>
        <row r="18605">
          <cell r="A18605" t="str">
            <v>FU0278</v>
          </cell>
          <cell r="B18605" t="str">
            <v>AMARRE PLASTICO 4"" NEGRO      (BOLSA X 100 PIEZAS)"</v>
          </cell>
          <cell r="C18605">
            <v>4</v>
          </cell>
        </row>
        <row r="18606">
          <cell r="A18606" t="str">
            <v>FU0279</v>
          </cell>
          <cell r="B18606" t="str">
            <v>""AMARRE PLASTICO 6"""" NEGRO      (BOLSA X 100 PIEZAS)"""</v>
          </cell>
          <cell r="C18606">
            <v>8</v>
          </cell>
        </row>
        <row r="18607">
          <cell r="A18607" t="str">
            <v>FU0280</v>
          </cell>
          <cell r="B18607" t="str">
            <v>""AMARRE PLASTICO 8"""" NEGRO      (BOLSA X 50 PIEZAS)"""</v>
          </cell>
        </row>
        <row r="18608">
          <cell r="A18608" t="str">
            <v>FU0281</v>
          </cell>
          <cell r="B18608" t="str">
            <v>""AMARRE PLASTICO 12"""" NEGRO    (BOLSA X 50 PIEZAS)"""</v>
          </cell>
        </row>
        <row r="18609">
          <cell r="A18609" t="str">
            <v>FU0282</v>
          </cell>
          <cell r="B18609" t="str">
            <v>AMARRE PLASTICO 14"" NEGRO    (BOLSA X 50 PIEZAS)"</v>
          </cell>
        </row>
        <row r="18610">
          <cell r="A18610" t="str">
            <v>FU0283</v>
          </cell>
          <cell r="B18610" t="str">
            <v>TOMA SENCILLA VERTICAL CON P/T. DE INCRUSTAR (T/L)</v>
          </cell>
        </row>
        <row r="18611">
          <cell r="A18611" t="str">
            <v>FU0286</v>
          </cell>
          <cell r="B18611" t="str">
            <v>SOCKET - PORTALAMPARA EN ALUMINIO CON INTERRUPTOR DE PASO</v>
          </cell>
        </row>
        <row r="18612">
          <cell r="A18612" t="str">
            <v>FU0287</v>
          </cell>
          <cell r="B18612" t="str">
            <v>SOCKET - PORTALAMPARA EN ALUMINIO CON INTERRUPTOR DE CADENA</v>
          </cell>
          <cell r="C18612">
            <v>5</v>
          </cell>
        </row>
        <row r="18613">
          <cell r="A18613" t="str">
            <v>FU0288</v>
          </cell>
          <cell r="B18613" t="str">
            <v>PLAFON """"SPLOT"""" PORTA-LAMPARA ALUMINIO CIRCULAR PARA INTEMPERIE PLATEADO = 1 TOMA"""</v>
          </cell>
          <cell r="C18613">
            <v>10</v>
          </cell>
        </row>
        <row r="18614">
          <cell r="A18614" t="str">
            <v>FU0289</v>
          </cell>
          <cell r="B18614" t="str">
            <v>PLAFON """"SPLOT"""" PORTA-LAMPARA ALUMINIO CIRCULAR PARA INTEMPERIE PLATEADO = 2 TOMAS"""</v>
          </cell>
          <cell r="C18614">
            <v>1</v>
          </cell>
        </row>
        <row r="18615">
          <cell r="A18615" t="str">
            <v>FU0290</v>
          </cell>
          <cell r="B18615" t="str">
            <v>PLAFON """"SPLOT"""" PORTA-LAMPARA ALUMINIO RECTANGULAR PARA INTEMPERIE PLATEADO = 1 TOMA"""</v>
          </cell>
        </row>
        <row r="18616">
          <cell r="A18616" t="str">
            <v>FU0291</v>
          </cell>
          <cell r="B18616" t="str">
            <v>PLAFON """"SPLOT"""" PORTA-LAMPARA ALUMINIO CIRCULAR PARA INTEMPERIE PLATEADO = 3 TOMAS"""</v>
          </cell>
        </row>
        <row r="18617">
          <cell r="A18617" t="str">
            <v>FU0293</v>
          </cell>
          <cell r="B18617" t="str">
            <v>TOMA AEREA CON P/T.  CON ABRAZADERA PLASTICA CARA DE CHINO</v>
          </cell>
          <cell r="C18617">
            <v>12</v>
          </cell>
        </row>
        <row r="18618">
          <cell r="A18618" t="str">
            <v>FU0294</v>
          </cell>
          <cell r="B18618" t="str">
            <v>INTERRUPTOR DE PRESION</v>
          </cell>
          <cell r="C18618">
            <v>21</v>
          </cell>
        </row>
        <row r="18619">
          <cell r="A18619" t="str">
            <v>FU0295</v>
          </cell>
          <cell r="B18619" t="str">
            <v>FOTOCELDA ""FULGORE"""</v>
          </cell>
        </row>
        <row r="18620">
          <cell r="A18620" t="str">
            <v>FU0296</v>
          </cell>
          <cell r="B18620" t="str">
            <v>BOMBILLO REFLECTOR HALOGENO E27 50W PAR 20</v>
          </cell>
        </row>
        <row r="18621">
          <cell r="A18621" t="str">
            <v>FU0297</v>
          </cell>
          <cell r="B18621" t="str">
            <v>BOMBILLO REFLECTOR HALOGENO E27 75W PAR 30</v>
          </cell>
        </row>
        <row r="18622">
          <cell r="A18622" t="str">
            <v>FU0298</v>
          </cell>
          <cell r="B18622" t="str">
            <v>BOMBILLO REFLECTOR HALOGENO E27 90W PAR 38</v>
          </cell>
        </row>
        <row r="18623">
          <cell r="A18623" t="str">
            <v>FU0300</v>
          </cell>
          <cell r="B18623" t="str">
            <v>BOMBILLO HORNO/REFRIGERADOR PERLA 40 W</v>
          </cell>
        </row>
        <row r="18624">
          <cell r="A18624" t="str">
            <v>FU0301</v>
          </cell>
          <cell r="B18624" t="str">
            <v>BOMBILLO HORNO/REFRIGERADOR PERLA 25 W</v>
          </cell>
        </row>
        <row r="18625">
          <cell r="A18625" t="str">
            <v>FU0302</v>
          </cell>
          <cell r="B18625" t="str">
            <v>BOMBILLO FLAMA 40W PERLA (CAJA X 10 PIEZAS)</v>
          </cell>
        </row>
        <row r="18626">
          <cell r="A18626" t="str">
            <v>FU0303</v>
          </cell>
          <cell r="B18626" t="str">
            <v>BOMBILLO VELA E-12 40W CLARO</v>
          </cell>
        </row>
        <row r="18627">
          <cell r="A18627" t="str">
            <v>FU0304</v>
          </cell>
          <cell r="B18627" t="str">
            <v>BOMBILLO VELA E-14 40W CLARO</v>
          </cell>
        </row>
        <row r="18628">
          <cell r="A18628" t="str">
            <v>FU0305</v>
          </cell>
          <cell r="B18628" t="str">
            <v>BOMBILLO AHORRADOR TIPO BULLET - 20W LUZ DE DIA</v>
          </cell>
        </row>
        <row r="18629">
          <cell r="A18629" t="str">
            <v>FU0306</v>
          </cell>
          <cell r="B18629" t="str">
            <v>BOMBILLO AHORRADOR TIPO CANDLE - 11W  BLANCO CALIDO</v>
          </cell>
        </row>
        <row r="18630">
          <cell r="A18630" t="str">
            <v>FU0307</v>
          </cell>
          <cell r="B18630" t="str">
            <v>BOMBILLO AHORRADOR TIPO CANDLE - 11W LUZ DE DIA</v>
          </cell>
        </row>
        <row r="18631">
          <cell r="A18631" t="str">
            <v>FU0308</v>
          </cell>
          <cell r="B18631" t="str">
            <v>BOMBILLO AHORRADOR TIPO MINI 3U - 15 W BLANCO CALIDO</v>
          </cell>
        </row>
        <row r="18632">
          <cell r="A18632" t="str">
            <v>FU0309</v>
          </cell>
          <cell r="B18632" t="str">
            <v>BOMBILLO AHORRADOR TIPO MINI 3U - 15W LUZ DE DIA</v>
          </cell>
        </row>
        <row r="18633">
          <cell r="A18633" t="str">
            <v>FU0310</v>
          </cell>
          <cell r="B18633" t="str">
            <v>BOMBILLO AHORRADOR TIPO MINI BULLET - 15W LUZ DE DIA</v>
          </cell>
        </row>
        <row r="18634">
          <cell r="A18634" t="str">
            <v>FU0313</v>
          </cell>
          <cell r="B18634" t="str">
            <v>CLAVIJA DE PLASTICO PATA PLANA CAFE</v>
          </cell>
        </row>
        <row r="18635">
          <cell r="A18635" t="str">
            <v>FU0314</v>
          </cell>
          <cell r="B18635" t="str">
            <v>CLAVIJA DE PLASTICO PATA PLANA MARFIL</v>
          </cell>
        </row>
        <row r="18636">
          <cell r="A18636" t="str">
            <v>FU0316</v>
          </cell>
          <cell r="B18636" t="str">
            <v>""PORTA-LAMPARA EN ALUMINIO TIPO """"SPLOT""""  E27"""</v>
          </cell>
          <cell r="C18636">
            <v>3</v>
          </cell>
        </row>
        <row r="18637">
          <cell r="A18637" t="str">
            <v>FU0317</v>
          </cell>
          <cell r="B18637" t="str">
            <v>BOMBILLO AHORRADOR TIPO ESPIRAL - 11W BLANCO CALIDO</v>
          </cell>
        </row>
        <row r="18638">
          <cell r="A18638" t="str">
            <v>FU0318</v>
          </cell>
          <cell r="B18638" t="str">
            <v>BOMBILLO AHORRADOR TIPO ESPIRAL - 13W BLANCO CALIDO</v>
          </cell>
        </row>
        <row r="18639">
          <cell r="A18639" t="str">
            <v>FU0319</v>
          </cell>
          <cell r="B18639" t="str">
            <v>BOMBILLO AHORRADOR TIPO ESPIRAL - 15W BLANCO CALIDO</v>
          </cell>
        </row>
        <row r="18640">
          <cell r="A18640" t="str">
            <v>FU0320</v>
          </cell>
          <cell r="B18640" t="str">
            <v>BOMBILLO AHORRADOR TIPO ESPIRAL - 20W BLANCO CALIDO</v>
          </cell>
        </row>
        <row r="18641">
          <cell r="A18641" t="str">
            <v>FU0321</v>
          </cell>
          <cell r="B18641" t="str">
            <v>BOMBILLO AHORRADOR TIPO ESPIRAL - 25W BLANCO CALIDO</v>
          </cell>
        </row>
        <row r="18642">
          <cell r="A18642" t="str">
            <v>FU0323</v>
          </cell>
          <cell r="B18642" t="str">
            <v>REFLECTOR DE CUARZO 150W</v>
          </cell>
        </row>
        <row r="18643">
          <cell r="A18643" t="str">
            <v>FU0324</v>
          </cell>
          <cell r="B18643" t="str">
            <v>LAMPARA DE NOCHE (ANTIPANICO PARA NIÑOS) CON INTERRUPTOR = BEISBOL</v>
          </cell>
        </row>
        <row r="18644">
          <cell r="A18644" t="str">
            <v>FU0328</v>
          </cell>
          <cell r="B18644" t="str">
            <v>MULTI-TOMA  P/T 4 SALIDAS 1875W ESTÁNDAR (MINI)</v>
          </cell>
        </row>
        <row r="18645">
          <cell r="A18645" t="str">
            <v>FU0329</v>
          </cell>
          <cell r="B18645" t="str">
            <v>MULTI-TOMA  P/T 6 SALIDAS 1875W CON SUPRESOR DE PICOS = 270 JOULES</v>
          </cell>
        </row>
        <row r="18646">
          <cell r="A18646" t="str">
            <v>FU0332</v>
          </cell>
          <cell r="B18646" t="str">
            <v>TIMBRE DING DONG DOMESTICO = RECTANGULAR</v>
          </cell>
        </row>
        <row r="18647">
          <cell r="A18647" t="str">
            <v>FU0333</v>
          </cell>
          <cell r="B18647" t="str">
            <v>TIMBRE DING DONG DOMESTICO = CUADRADO</v>
          </cell>
        </row>
        <row r="18648">
          <cell r="A18648" t="str">
            <v>FU0334</v>
          </cell>
          <cell r="B18648" t="str">
            <v>TIMBRE DING DONG DOMESTICO = ACABADO MADERA</v>
          </cell>
          <cell r="C18648">
            <v>2</v>
          </cell>
        </row>
        <row r="18649">
          <cell r="A18649" t="str">
            <v>FU0335</v>
          </cell>
          <cell r="B18649" t="str">
            <v>LAMPARA DE NOCHE (ANTIPANICO PARA NIÑOS) CON INTERRUPTOR = BASQUETBOL</v>
          </cell>
          <cell r="C18649">
            <v>2</v>
          </cell>
        </row>
        <row r="18650">
          <cell r="A18650" t="str">
            <v>FU0336</v>
          </cell>
          <cell r="B18650" t="str">
            <v>LAMPARA DE NOCHE (ANTIPANICO PARA NIÑOS) CON INTERRUPTOR = FUTBOL</v>
          </cell>
        </row>
        <row r="18651">
          <cell r="A18651" t="str">
            <v>FU0337</v>
          </cell>
          <cell r="B18651" t="str">
            <v>LAMPARA DE NOCHE (ANTIPANICO PARA NIÑOS) CON INTERRUPTOR = FUTBOL AMERICANO</v>
          </cell>
        </row>
        <row r="18652">
          <cell r="A18652" t="str">
            <v>FU0338</v>
          </cell>
          <cell r="B18652" t="str">
            <v>LAMPARA CIRCULAR (COMPLETA) T5 - 22W LUZ DE DIA</v>
          </cell>
        </row>
        <row r="18653">
          <cell r="A18653" t="str">
            <v>FU0343</v>
          </cell>
          <cell r="B18653" t="str">
            <v>INTERRUPTOR DE PASO DESLIZABLE 3A</v>
          </cell>
          <cell r="C18653">
            <v>10</v>
          </cell>
        </row>
        <row r="18654">
          <cell r="A18654" t="str">
            <v>FU0348</v>
          </cell>
          <cell r="B18654" t="str">
            <v>CONDULETA CON ABRAZADERA PARA TUBO DE 1 1/4"""</v>
          </cell>
        </row>
        <row r="18655">
          <cell r="A18655" t="str">
            <v>FU0357</v>
          </cell>
          <cell r="B18655" t="str">
            <v>LAMPARA DE EMERGENCIA 1 X 20W (RECARGABLE)</v>
          </cell>
        </row>
        <row r="18656">
          <cell r="A18656" t="str">
            <v>FU0358</v>
          </cell>
          <cell r="B18656" t="str">
            <v>LAMPARA DE EMERGENCIA 1 X 18W (RECARGABLE)</v>
          </cell>
        </row>
        <row r="18657">
          <cell r="A18657" t="str">
            <v>FU0359</v>
          </cell>
          <cell r="B18657" t="str">
            <v>INTERRUPTOR SENCILLO  TIPO LEVINTON</v>
          </cell>
          <cell r="C18657">
            <v>29</v>
          </cell>
        </row>
        <row r="18658">
          <cell r="A18658" t="str">
            <v>FU0360</v>
          </cell>
          <cell r="B18658" t="str">
            <v>BOMBILLO FLAMA 40W CLARO (CAJA X 10 PIEZAS)</v>
          </cell>
        </row>
        <row r="18659">
          <cell r="A18659" t="str">
            <v>FU0362</v>
          </cell>
          <cell r="B18659" t="str">
            <v>GRAPA CONDUIT EN ACERO """"ALETA SENCILLA"""" (BOLSA X 25 UNIDADES)   DE = 1 1/4"""" """</v>
          </cell>
        </row>
        <row r="18660">
          <cell r="A18660" t="str">
            <v>FU0363</v>
          </cell>
          <cell r="B18660" t="str">
            <v>GRAPA CONDUIT EN ACERO """"ALETA SENCILLA"""" (BOLSA X 50 UNIDADES)   DE = 1 1/2"""" """</v>
          </cell>
        </row>
        <row r="18661">
          <cell r="A18661" t="str">
            <v>FU0364</v>
          </cell>
          <cell r="B18661" t="str">
            <v>GRAPA CONDUIT EN ACERO """"ALETA SENCILLA"""" (BOLSA X 50 UNIDADES)   DE = 2"""""""</v>
          </cell>
        </row>
        <row r="18662">
          <cell r="A18662" t="str">
            <v>FU0365</v>
          </cell>
          <cell r="B18662" t="str">
            <v>GRAPA CONDUIT EN ACERO """"ALETA DOBLE"""" (BOLSA X 25 UNIDADES) DE = 1 1/4"""" """</v>
          </cell>
        </row>
        <row r="18663">
          <cell r="A18663" t="str">
            <v>FU0366</v>
          </cell>
          <cell r="B18663" t="str">
            <v>GRAPA CONDUIT EN ACERO """"ALETA DOBLE"""" (BOLSA X 35 UNIDADES) DE = 1 1/2"""""""</v>
          </cell>
        </row>
        <row r="18664">
          <cell r="A18664" t="str">
            <v>FU0367</v>
          </cell>
          <cell r="B18664" t="str">
            <v>""GRAPA CONDUIT EN ACERO """"""""ALETA DOBLE"""""""" (BOLSA X 25 UNIDADES) DE = 2 """""""" """""""</v>
          </cell>
          <cell r="C18664">
            <v>15</v>
          </cell>
        </row>
        <row r="18665">
          <cell r="A18665" t="str">
            <v>FU0368</v>
          </cell>
          <cell r="B18665" t="str">
            <v>CAUTIN   25 W TIPO LAPIZ ""FULGORE"""</v>
          </cell>
        </row>
        <row r="18666">
          <cell r="A18666" t="str">
            <v>FU0370</v>
          </cell>
          <cell r="B18666" t="str">
            <v>LAMPARA CIRCULAR (REPUESTO FU0338) T5 22W</v>
          </cell>
        </row>
        <row r="18667">
          <cell r="A18667" t="str">
            <v>FU0371</v>
          </cell>
          <cell r="B18667" t="str">
            <v>""MANGO PLASTICO PARA LAMPARA DE TALLER """"""""NARANJA"""""""" (REPUESTO SIN INTERRUPTOR)"""""""</v>
          </cell>
          <cell r="C18667">
            <v>6</v>
          </cell>
        </row>
        <row r="18668">
          <cell r="A18668" t="str">
            <v>FU0372</v>
          </cell>
          <cell r="B18668" t="str">
            <v>CANASTILLA  METALICA PARA LAMPARA DE TALLER (REPUESTO)</v>
          </cell>
          <cell r="C18668">
            <v>2</v>
          </cell>
        </row>
        <row r="18669">
          <cell r="A18669" t="str">
            <v>FU0374</v>
          </cell>
          <cell r="B18669" t="str">
            <v>TIMBRE INALAMBRICO DING DONG = RECTANGULAR</v>
          </cell>
        </row>
        <row r="18670">
          <cell r="A18670" t="str">
            <v>FU0375</v>
          </cell>
          <cell r="B18670" t="str">
            <v>TIMBRE INALAMBRICO DING DONG = CUADRADO</v>
          </cell>
        </row>
        <row r="18671">
          <cell r="A18671" t="str">
            <v>FU0377</v>
          </cell>
          <cell r="B18671" t="str">
            <v>LAMPARA DE TALLER FLUORESCENTE  13W EXTENSION AMARILLA DE 1.80 MTS.</v>
          </cell>
          <cell r="C18671">
            <v>8</v>
          </cell>
        </row>
        <row r="18672">
          <cell r="A18672" t="str">
            <v>FU0378</v>
          </cell>
          <cell r="B18672" t="str">
            <v>CINTA AISLANTE PVC. 19 MM X 20 MTS  NEGRA (BLISTER)</v>
          </cell>
          <cell r="C18672">
            <v>3</v>
          </cell>
        </row>
        <row r="18673">
          <cell r="A18673" t="str">
            <v>FU0379</v>
          </cell>
          <cell r="B18673" t="str">
            <v>CINTA AISLANTE PVC. 19 MM X 18 MTS  BLANCA</v>
          </cell>
          <cell r="C18673">
            <v>3</v>
          </cell>
        </row>
        <row r="18674">
          <cell r="A18674" t="str">
            <v>FU0380</v>
          </cell>
          <cell r="B18674" t="str">
            <v>CINTA AISLANTE PVC. 19 MM X 18 MTS  ROJA</v>
          </cell>
        </row>
        <row r="18675">
          <cell r="A18675" t="str">
            <v>FU0381</v>
          </cell>
          <cell r="B18675" t="str">
            <v>CINTA AISLANTE PVC. 19 MM X 18 MTS  AZUL</v>
          </cell>
        </row>
        <row r="18676">
          <cell r="A18676" t="str">
            <v>FU0382</v>
          </cell>
          <cell r="B18676" t="str">
            <v>CINTA AISLANTE PVC. 19 MM X 18 MTS  AMARILLA</v>
          </cell>
        </row>
        <row r="18677">
          <cell r="A18677" t="str">
            <v>FU0383</v>
          </cell>
          <cell r="B18677" t="str">
            <v>CINTA AISLANTE PVC. 19 MM X 18 MTS  VERDE</v>
          </cell>
        </row>
        <row r="18678">
          <cell r="A18678" t="str">
            <v>FU0384</v>
          </cell>
          <cell r="B18678" t="str">
            <v>CLAVIJA DE PLASTICO OVALADA NEGRA</v>
          </cell>
        </row>
        <row r="18679">
          <cell r="A18679" t="str">
            <v>FU0385</v>
          </cell>
          <cell r="B18679" t="str">
            <v>CLAVIJA DE PLASTICO OVALADA CAFE</v>
          </cell>
        </row>
        <row r="18680">
          <cell r="A18680" t="str">
            <v>FU0386</v>
          </cell>
          <cell r="B18680" t="str">
            <v>CLAVIJA DE PLASTICO OVALADA MARFIL</v>
          </cell>
          <cell r="C18680">
            <v>12</v>
          </cell>
        </row>
        <row r="18681">
          <cell r="A18681" t="str">
            <v>FU0388</v>
          </cell>
          <cell r="B18681" t="str">
            <v>LAMPARA DE EMERGENCIA 1 X  8W (RECARGABLE)</v>
          </cell>
        </row>
        <row r="18682">
          <cell r="A18682" t="str">
            <v>FU0395</v>
          </cell>
          <cell r="B18682" t="str">
            <v>PLACA PARA TOMA CORRIENTE EN INTERPERIE PLASTICA SENCILLA</v>
          </cell>
          <cell r="C18682">
            <v>15</v>
          </cell>
        </row>
        <row r="18683">
          <cell r="A18683" t="str">
            <v>FU0401</v>
          </cell>
          <cell r="B18683" t="str">
            <v>INTERRUPTOR MAS TOMA P/T TIPO LEVINTON</v>
          </cell>
        </row>
        <row r="18684">
          <cell r="A18684" t="str">
            <v>FU0402</v>
          </cell>
          <cell r="B18684" t="str">
            <v>CONVERTIDOR POLICARBONATO PATA REDONDA A PATA PLANA 15A</v>
          </cell>
          <cell r="C18684">
            <v>42</v>
          </cell>
        </row>
        <row r="18685">
          <cell r="A18685" t="str">
            <v>FU0403</v>
          </cell>
          <cell r="B18685" t="str">
            <v>CONVERTIDOR POLICARBONATO PATA PLANA A PATA REDONDA 15A</v>
          </cell>
          <cell r="C18685">
            <v>17</v>
          </cell>
        </row>
        <row r="18686">
          <cell r="A18686" t="str">
            <v>FU0404</v>
          </cell>
          <cell r="B18686" t="str">
            <v>PORTA-LAMPARAS DE TOMA CORRIENTE CAFÉ</v>
          </cell>
          <cell r="C18686">
            <v>1</v>
          </cell>
        </row>
        <row r="18687">
          <cell r="A18687" t="str">
            <v>FU0405</v>
          </cell>
          <cell r="B18687" t="str">
            <v>""SOCKET """"SLIM LINE"""" CON TORNILLOS (JUEGO X 2 PIEZAS)"""</v>
          </cell>
          <cell r="C18687">
            <v>4</v>
          </cell>
        </row>
        <row r="18688">
          <cell r="A18688" t="str">
            <v>FU0406</v>
          </cell>
          <cell r="B18688" t="str">
            <v>""PLAFON """"""""ROSETA"""""""" DE PORCELANA  PARA TECHO DE 4"""""""" CON CADENA FULGORE"""""""</v>
          </cell>
          <cell r="C18688">
            <v>3</v>
          </cell>
        </row>
        <row r="18689">
          <cell r="A18689" t="str">
            <v>FU0407</v>
          </cell>
          <cell r="B18689" t="str">
            <v>PLAFON """"ROSETA"""" DE PORCELANA  PARA TECHO DE 4"""" CON CADENA Y TOMA FULGORE"""</v>
          </cell>
        </row>
        <row r="18690">
          <cell r="A18690" t="str">
            <v>FU0408</v>
          </cell>
          <cell r="B18690" t="str">
            <v>TOMA DOBLE DE SOBREPONER SIN P/T.</v>
          </cell>
        </row>
        <row r="18691">
          <cell r="A18691" t="str">
            <v>FU0411</v>
          </cell>
          <cell r="B18691" t="str">
            <v>INTERRUPTOR DE PALANCA (CODILLO) 3 TORNILLOS 10A</v>
          </cell>
        </row>
        <row r="18692">
          <cell r="A18692" t="str">
            <v>FU0412</v>
          </cell>
          <cell r="B18692" t="str">
            <v>INTERRUPTOR DE PALANCA (CODILLO) 4 TORNILLOS 10A</v>
          </cell>
        </row>
        <row r="18693">
          <cell r="A18693" t="str">
            <v>FU0413</v>
          </cell>
          <cell r="B18693" t="str">
            <v>INTERRUPTOR DE PALANCA (CODILLO) 6 TORNILLOS 10A</v>
          </cell>
        </row>
        <row r="18694">
          <cell r="A18694" t="str">
            <v>FU0414</v>
          </cell>
          <cell r="B18694" t="str">
            <v>TOMA AEREA CON P/T.  CON ABRAZADERA PLASTICA</v>
          </cell>
        </row>
        <row r="18695">
          <cell r="A18695" t="str">
            <v>FU0415</v>
          </cell>
          <cell r="B18695" t="str">
            <v>CLAVIJA P/T. CON ABRAZADERA PLASTICA</v>
          </cell>
        </row>
        <row r="18696">
          <cell r="A18696" t="str">
            <v>FU0416</v>
          </cell>
          <cell r="B18696" t="str">
            <v>TOMA AEREA SIN P/T. ABRAZADERA PARA EXTENSION PLASTICA</v>
          </cell>
        </row>
        <row r="18697">
          <cell r="A18697" t="str">
            <v>FU0417</v>
          </cell>
          <cell r="B18697" t="str">
            <v>CLAVIJA SIN P/T. CON ABRAZADERA PLASTICA</v>
          </cell>
          <cell r="C18697">
            <v>3</v>
          </cell>
        </row>
        <row r="18698">
          <cell r="A18698" t="str">
            <v>FU0418</v>
          </cell>
          <cell r="B18698" t="str">
            <v>CLAVIJA INDUSTRIAL BLINDADA METAL-CROMADO</v>
          </cell>
        </row>
        <row r="18699">
          <cell r="A18699" t="str">
            <v>FU0419</v>
          </cell>
          <cell r="B18699" t="str">
            <v>SOCKET - PORTALAMPARA EN BAQUILITA CON INTERRUPTOR DE LLAVE</v>
          </cell>
          <cell r="C18699">
            <v>27</v>
          </cell>
        </row>
        <row r="18700">
          <cell r="A18700" t="str">
            <v>FU0420</v>
          </cell>
          <cell r="B18700" t="str">
            <v>SOCKET - PORTALAMPARA EN ALUMINIO CON INTERRUPTOR DE LLAVE</v>
          </cell>
        </row>
        <row r="18701">
          <cell r="A18701" t="str">
            <v>FU0421</v>
          </cell>
          <cell r="B18701" t="str">
            <v>CLAVIJA COLGANTE  DE VINIL PTARRO DE LATON</v>
          </cell>
        </row>
        <row r="18702">
          <cell r="A18702" t="str">
            <v>FU0422</v>
          </cell>
          <cell r="B18702" t="str">
            <v>TOMA AEREA PARA FOTOCELDA (COMPATIBLE CON FU0295)</v>
          </cell>
        </row>
        <row r="18703">
          <cell r="A18703" t="str">
            <v>FU0423</v>
          </cell>
          <cell r="B18703" t="str">
            <v>TIMBRE INALAMBRICO MUSICAL  =  3 MELODIAS</v>
          </cell>
        </row>
        <row r="18704">
          <cell r="A18704" t="str">
            <v>FU0424</v>
          </cell>
          <cell r="B18704" t="str">
            <v>TIMBRE INALAMBRICO MUSICAL = 16 MELODIAS</v>
          </cell>
        </row>
        <row r="18705">
          <cell r="A18705" t="str">
            <v>FU0425</v>
          </cell>
          <cell r="B18705" t="str">
            <v>LAMPARA DE NOCHE (ANTIPANICO PARA NIÑOS) CON INTERRUPTOR = CONCHA</v>
          </cell>
        </row>
        <row r="18706">
          <cell r="A18706" t="str">
            <v>FU0426</v>
          </cell>
          <cell r="B18706" t="str">
            <v>LAMPARA DE NOCHE (ANTIPANICO PARA NIÑOS) CON INTERRUPTOR = ROSA</v>
          </cell>
        </row>
        <row r="18707">
          <cell r="A18707" t="str">
            <v>FU0427</v>
          </cell>
          <cell r="B18707" t="str">
            <v>LAMPARA DE NOCHE (ANTIPANICO PARA NIÑOS) CON INTERRUPTOR = CRAYON</v>
          </cell>
          <cell r="C18707">
            <v>9</v>
          </cell>
        </row>
        <row r="18708">
          <cell r="A18708" t="str">
            <v>FU0428</v>
          </cell>
          <cell r="B18708" t="str">
            <v>LAMPARA DE NOCHE (ANTIPANICO PARA NIÑOS) CON INTERRUPTOR = LUNA</v>
          </cell>
        </row>
        <row r="18709">
          <cell r="A18709" t="str">
            <v>FU0429</v>
          </cell>
          <cell r="B18709" t="str">
            <v>LAMPARA DE NOCHE (ANTIPANICO PARA NIÑOS) CON INTERRUPTOR = OSITO</v>
          </cell>
        </row>
        <row r="18710">
          <cell r="A18710" t="str">
            <v>FU0430</v>
          </cell>
          <cell r="B18710" t="str">
            <v>LAMPARA DE NOCHE (ANTIPANICO PARA NIÑOS) CON INTERRUPTOR = PATICO</v>
          </cell>
          <cell r="C18710">
            <v>2</v>
          </cell>
        </row>
        <row r="18711">
          <cell r="A18711" t="str">
            <v>FU0431</v>
          </cell>
          <cell r="B18711" t="str">
            <v>TOMA DOBLE DE INCRUSTAR CON P/T. TIPO L. (JUEGO X 10 PIEZAS)</v>
          </cell>
          <cell r="C18711">
            <v>25</v>
          </cell>
        </row>
        <row r="18712">
          <cell r="A18712" t="str">
            <v>FU0432</v>
          </cell>
          <cell r="B18712" t="str">
            <v>REFLECTOR  DE CUARZO 500W CON SENSOR DE MOVIMIENTO</v>
          </cell>
          <cell r="C18712">
            <v>4</v>
          </cell>
        </row>
        <row r="18713">
          <cell r="A18713" t="str">
            <v>FU0433</v>
          </cell>
          <cell r="B18713" t="str">
            <v>REFLECTOR  DE CUARZO PORTATIL 150W CON EXTENSION Y GANCHOS PARA COLGAR</v>
          </cell>
        </row>
        <row r="18714">
          <cell r="A18714" t="str">
            <v>FU0434</v>
          </cell>
          <cell r="B18714" t="str">
            <v>LAMPARA DE HALOGENO CON BASE TELESCOPICA 1 X 500W</v>
          </cell>
        </row>
        <row r="18715">
          <cell r="A18715" t="str">
            <v>FU0435</v>
          </cell>
          <cell r="B18715" t="str">
            <v>LAMPARA DE HALOGENO CON BASE TELESCOPICA 2X500W</v>
          </cell>
        </row>
        <row r="18716">
          <cell r="A18716" t="str">
            <v>FU0436</v>
          </cell>
          <cell r="B18716" t="str">
            <v>BOMBILLO AHORRADOR TIPO 2U - 13W LUZ DE DIA (CAJA X 6 PIEZAS)</v>
          </cell>
        </row>
        <row r="18717">
          <cell r="A18717" t="str">
            <v>FU0437</v>
          </cell>
          <cell r="B18717" t="str">
            <v>BOMBILLO AHORRADOR TIPO ESPIRAL - 20W LUZ DE DIA (CAJA X 6 PIEZAS)</v>
          </cell>
        </row>
        <row r="18718">
          <cell r="A18718" t="str">
            <v>FU0438</v>
          </cell>
          <cell r="B18718" t="str">
            <v>TUBO FLUORESCENTE (26 MM X 604 MM) 20W LUZ DE DIA</v>
          </cell>
        </row>
        <row r="18719">
          <cell r="A18719" t="str">
            <v>FU0439</v>
          </cell>
          <cell r="B18719" t="str">
            <v>TUBO FLUORESCENTE (15 MM X 302 MM)   8W LUZ DE DIA</v>
          </cell>
        </row>
        <row r="18720">
          <cell r="A18720" t="str">
            <v>FU0465</v>
          </cell>
          <cell r="B18720" t="str">
            <v>""CONDULETA CON ROSCA PARA TUBO DE 1 1/4"""" ROBUSTA"""</v>
          </cell>
          <cell r="C18720">
            <v>2</v>
          </cell>
        </row>
        <row r="18721">
          <cell r="A18721" t="str">
            <v>FU0466</v>
          </cell>
          <cell r="B18721" t="str">
            <v>BASE PARA CAUTIN ""FULGORE"""</v>
          </cell>
        </row>
        <row r="18722">
          <cell r="A18722" t="str">
            <v>FU0470</v>
          </cell>
          <cell r="B18722" t="str">
            <v>GRAPA PLASTICA PARA CABLE CURVA   5MM BLANCA (BOLSA X 100 PIEZAS)</v>
          </cell>
          <cell r="C18722">
            <v>13</v>
          </cell>
        </row>
        <row r="18723">
          <cell r="A18723" t="str">
            <v>FU0471</v>
          </cell>
          <cell r="B18723" t="str">
            <v>GRAPA PLASTICA PARA CABLE CURVA   6MM BLANCA (BOLSA X 100 PIEZAS)</v>
          </cell>
        </row>
        <row r="18724">
          <cell r="A18724" t="str">
            <v>FU0472</v>
          </cell>
          <cell r="B18724" t="str">
            <v>GRAPA PLASTICA PARA CABLE CURVA   8MM BLANCA (BOLSA X 100 PIEZAS)</v>
          </cell>
        </row>
        <row r="18725">
          <cell r="A18725" t="str">
            <v>FU0473</v>
          </cell>
          <cell r="B18725" t="str">
            <v>GRAPA PLASTICA PARA CABLE CURVA 10MM BLANCA (BOLSA X 100 PIEZAS)</v>
          </cell>
        </row>
        <row r="18726">
          <cell r="A18726" t="str">
            <v>FU0474</v>
          </cell>
          <cell r="B18726" t="str">
            <v>GRAPA PLASTICA PARA CABLE CURVA 12MM BLANCA (BOLSA X 50 PIEZAS)</v>
          </cell>
        </row>
        <row r="18727">
          <cell r="A18727" t="str">
            <v>FU0475</v>
          </cell>
          <cell r="B18727" t="str">
            <v>GRAPA PLASTICA PARA CABLE CURVA 16MM BLANCA (BOLSA X 50 PIEZAS)</v>
          </cell>
          <cell r="C18727">
            <v>52</v>
          </cell>
        </row>
        <row r="18728">
          <cell r="A18728" t="str">
            <v>FU0476</v>
          </cell>
          <cell r="B18728" t="str">
            <v>GRAPA PLASTICA PARA CABLE DUPLEX PLANA    5MM BLANCA (100 PIEZAS)</v>
          </cell>
        </row>
        <row r="18729">
          <cell r="A18729" t="str">
            <v>FU0477</v>
          </cell>
          <cell r="B18729" t="str">
            <v>GRAPA PLASTICA PARA CABLE DUPLEX PLANA    8MM BLANCA (100 PIEZAS)</v>
          </cell>
        </row>
        <row r="18730">
          <cell r="A18730" t="str">
            <v>FU0478</v>
          </cell>
          <cell r="B18730" t="str">
            <v>GRAPA PLASTICA PARA CABLE DUPLEX PLANA  10MM BLANCA (100 PIEZAS)</v>
          </cell>
        </row>
        <row r="18731">
          <cell r="A18731" t="str">
            <v>FU0479</v>
          </cell>
          <cell r="B18731" t="str">
            <v>TERMINAL PARA ALAMBRE ELECTRICO CON ROSCA INT.(BOLSA 50 PIEZAS) #22-18-GRIS</v>
          </cell>
          <cell r="C18731">
            <v>3</v>
          </cell>
        </row>
        <row r="18732">
          <cell r="A18732" t="str">
            <v>FU0480</v>
          </cell>
          <cell r="B18732" t="str">
            <v>TERMINAL PARA ALAMBRE ELECTRICO CON ROSCA INT.(BOLSA 25 PIEZAS) #18-16-AZUL</v>
          </cell>
        </row>
        <row r="18733">
          <cell r="A18733" t="str">
            <v>FU0481</v>
          </cell>
          <cell r="B18733" t="str">
            <v>TERMINAL PARA ALAMBRE ELECTRICO CON ROSCA INT.(BOLSA 20 PIEZAS) #16-14-NARANJA</v>
          </cell>
        </row>
        <row r="18734">
          <cell r="A18734" t="str">
            <v>FU0482</v>
          </cell>
          <cell r="B18734" t="str">
            <v>TERMINAL PARA ALAMBRE ELECTRICO CON ROSCA INT.(BOLSA 10 PIEZAS) #14-12-AMARILLO</v>
          </cell>
          <cell r="C18734">
            <v>3</v>
          </cell>
        </row>
        <row r="18735">
          <cell r="A18735" t="str">
            <v>FU0483</v>
          </cell>
          <cell r="B18735" t="str">
            <v>TERMINAL PARA ALAMBRE ELECTRICO CON ROSCA INT.(BOLSA   5 PIEZAS) #14-  8-ROJO</v>
          </cell>
        </row>
        <row r="18736">
          <cell r="A18736" t="str">
            <v>FU0519</v>
          </cell>
          <cell r="B18736" t="str">
            <v>TOMA CON ACOPLE COAXIAL</v>
          </cell>
        </row>
        <row r="18737">
          <cell r="A18737" t="str">
            <v>FU0533</v>
          </cell>
          <cell r="B18737" t="str">
            <v>TOMA TELEFONO CON UN CONTACTO</v>
          </cell>
        </row>
        <row r="18738">
          <cell r="A18738" t="str">
            <v>FU0534</v>
          </cell>
          <cell r="B18738" t="str">
            <v>TUBO FLUORESCENTE (26MM X 604 MM)  18W  LUZ DE DIA</v>
          </cell>
        </row>
        <row r="18739">
          <cell r="A18739" t="str">
            <v>FU0573</v>
          </cell>
          <cell r="B18739" t="str">
            <v>CONVERTIDOR-ADAPTADOR TOMA CORRIENTE EN FORMA DE """"T"""" P/T. 3 SALIDAS """"NARANJA"""""""</v>
          </cell>
        </row>
        <row r="18740">
          <cell r="A18740" t="str">
            <v>FU0574</v>
          </cell>
          <cell r="B18740" t="str">
            <v>ANTENA DE CONEJO CON BASE Y CABLE COAXIAL</v>
          </cell>
        </row>
        <row r="18741">
          <cell r="A18741" t="str">
            <v>FU0575</v>
          </cell>
          <cell r="B18741" t="str">
            <v>ANTENA DE CONEJO CON BASE. ANILLO DOBLE Y 2 SALIDAD CABLE COAXIAL/PLANO</v>
          </cell>
        </row>
        <row r="18742">
          <cell r="A18742" t="str">
            <v>FU0577</v>
          </cell>
          <cell r="B18742" t="str">
            <v>MULTI-TOMA  P/T 6 SALIDAS 1875W CON SUPRESOR DE PICOS = 450 JOULES CABLE 14 AWG</v>
          </cell>
        </row>
        <row r="18743">
          <cell r="A18743" t="str">
            <v>FU0578</v>
          </cell>
          <cell r="B18743" t="str">
            <v>MULTI-TOMA  P/T 8 SALIDAS 1875W CON SUPRESOR DE PICOS = 270 JOULES CABLE 14 AWG</v>
          </cell>
          <cell r="C18743">
            <v>8</v>
          </cell>
        </row>
        <row r="18744">
          <cell r="A18744" t="str">
            <v>FU0579</v>
          </cell>
          <cell r="B18744" t="str">
            <v>LAMPARA DE EMERGENCIA RECARGABLE CON 32 "LEDS" (2 EN 1)</v>
          </cell>
        </row>
        <row r="18745">
          <cell r="A18745" t="str">
            <v>FU0580</v>
          </cell>
          <cell r="B18745" t="str">
            <v>LAMPARA DE EMERGENCIA RECARGABLE CON 30 "LEDS"</v>
          </cell>
        </row>
        <row r="18746">
          <cell r="A18746" t="str">
            <v>FU0581</v>
          </cell>
          <cell r="B18746" t="str">
            <v>LAMPARA DE EMERGENCIA RECARGABLE CON 60 "LEDS"</v>
          </cell>
        </row>
        <row r="18747">
          <cell r="A18747" t="str">
            <v>FU0583</v>
          </cell>
          <cell r="B18747" t="str">
            <v>MANGUERA CONDUIT PLASTICA FLEXIBLE SIN GUIA """"NARANJA"""" (ROLLO X 100 MTS) DE = 1/2"""" """</v>
          </cell>
        </row>
        <row r="18748">
          <cell r="A18748" t="str">
            <v>FU0584</v>
          </cell>
          <cell r="B18748" t="str">
            <v>MANGUERA CONDUIT PLASTICA FLEXIBLE SIN GUIA """"NARANJA"""" (ROLLO X   50 MTS) DE = 3/4"""" """</v>
          </cell>
        </row>
        <row r="18749">
          <cell r="A18749" t="str">
            <v>FU0589</v>
          </cell>
          <cell r="B18749" t="str">
            <v>CONVERTIDOR-ADAPTADOR TOMA CORRIENTE ATERRIZADO P/T CON LUZ NOCHE 3 SALIDAS</v>
          </cell>
        </row>
        <row r="18750">
          <cell r="A18750" t="str">
            <v>FU0595</v>
          </cell>
          <cell r="B18750" t="str">
            <v>CONVERTIDOR-ADAPTADOR TOMA CORRIENTE """"RECTA""""  P/T. 3 SALIDAS """"NARANJA"""""""</v>
          </cell>
        </row>
        <row r="18751">
          <cell r="A18751" t="str">
            <v>FU0620</v>
          </cell>
          <cell r="B18751" t="str">
            <v>""ANTENA DE CONEJO CON CABLE PLANO  0</v>
          </cell>
          <cell r="C18751">
            <v>10</v>
          </cell>
        </row>
        <row r="18752">
          <cell r="A18752" t="str">
            <v>FU0621</v>
          </cell>
          <cell r="B18752" t="str">
            <v>ANTENA DE CONEJO CON CABLE COAXIAL 1,00 MTS</v>
          </cell>
        </row>
        <row r="18753">
          <cell r="A18753" t="str">
            <v>FU0622</v>
          </cell>
          <cell r="B18753" t="str">
            <v>ANTENA GIRATORIA CON RECEPTOR Y CONTROL REMOTO</v>
          </cell>
        </row>
        <row r="18754">
          <cell r="A18754" t="str">
            <v>FU0623</v>
          </cell>
          <cell r="B18754" t="str">
            <v>CABLE COAXIAL RG-59-75 OHMS-22AWG X 48 HILOS (ROLLO POR 100 MTS)</v>
          </cell>
        </row>
        <row r="18755">
          <cell r="A18755" t="str">
            <v>FU0624</v>
          </cell>
          <cell r="B18755" t="str">
            <v>CABLE COAXIAL RG- 6 -75 OHMS-18AWG X 64 HILOS (ROLLO POR 100 MTS)</v>
          </cell>
          <cell r="C18755">
            <v>2</v>
          </cell>
        </row>
        <row r="18756">
          <cell r="A18756" t="str">
            <v>FU0625</v>
          </cell>
          <cell r="B18756" t="str">
            <v>CONECTOR CABLE COAXIAL CON ANILLO RG 59 (BOLSA X 100 UND)</v>
          </cell>
          <cell r="C18756">
            <v>300</v>
          </cell>
        </row>
        <row r="18757">
          <cell r="A18757" t="str">
            <v>FU0626</v>
          </cell>
          <cell r="B18757" t="str">
            <v>CONECTOR CABLE COAXIAL CON ANILLO RG 6   (BOLSA X 100 UND)</v>
          </cell>
          <cell r="C18757">
            <v>300</v>
          </cell>
        </row>
        <row r="18758">
          <cell r="A18758" t="str">
            <v>FU0627</v>
          </cell>
          <cell r="B18758" t="str">
            <v>CONECTOR CABLE COAXIAL DE ENROSCAR RG59</v>
          </cell>
        </row>
        <row r="18759">
          <cell r="A18759" t="str">
            <v>FU0628</v>
          </cell>
          <cell r="B18759" t="str">
            <v>CONECTOR CABLE COAXIAL DE ENROSCAR RG6</v>
          </cell>
        </row>
        <row r="18760">
          <cell r="A18760" t="str">
            <v>FU0629</v>
          </cell>
          <cell r="B18760" t="str">
            <v>UNION COAXIAL CILINDRICA SENCILLA PARA CONECTORES</v>
          </cell>
        </row>
        <row r="18761">
          <cell r="A18761" t="str">
            <v>FU0630</v>
          </cell>
          <cell r="B18761" t="str">
            <v>SPLITTER METALICO DOS SALIDAS</v>
          </cell>
        </row>
        <row r="18762">
          <cell r="A18762" t="str">
            <v>FU0631</v>
          </cell>
          <cell r="B18762" t="str">
            <v>SPLITTER METALICO TRES SALIDAS</v>
          </cell>
        </row>
        <row r="18763">
          <cell r="A18763" t="str">
            <v>FU0632</v>
          </cell>
          <cell r="B18763" t="str">
            <v>SPLITTER METALICO CUATRO SALIDAS</v>
          </cell>
        </row>
        <row r="18764">
          <cell r="A18764" t="str">
            <v>FU0633</v>
          </cell>
          <cell r="B18764" t="str">
            <v>SPLITTER CON SWITCH DE PALANCA (ANTENA/CABLE) DOS ENTRADAS X UNA SALIDAS METALICO</v>
          </cell>
        </row>
        <row r="18765">
          <cell r="A18765" t="str">
            <v>FU0634</v>
          </cell>
          <cell r="B18765" t="str">
            <v>CONVERTIDOR SEÑAL TELEVISION TIPO TABACO (EXTERIOR)</v>
          </cell>
        </row>
        <row r="18766">
          <cell r="A18766" t="str">
            <v>FU0635</v>
          </cell>
          <cell r="B18766" t="str">
            <v>CONVERTIDOR SEÑAL TELEVISION TIPO MARRANO DE 5-900 MHz</v>
          </cell>
        </row>
        <row r="18767">
          <cell r="A18767" t="str">
            <v>FU0636</v>
          </cell>
          <cell r="B18767" t="str">
            <v>CONVERTIDOR SEÑAL TELEVISION TIPO TABACO (INTERIOR)</v>
          </cell>
        </row>
        <row r="18768">
          <cell r="A18768" t="str">
            <v>FU0637</v>
          </cell>
          <cell r="B18768" t="str">
            <v>CONECTOR MACHO ESTEREO A DOS HEMBRAS ESTEREO</v>
          </cell>
          <cell r="C18768">
            <v>94</v>
          </cell>
        </row>
        <row r="18769">
          <cell r="A18769" t="str">
            <v>FU0638</v>
          </cell>
          <cell r="B18769" t="str">
            <v>CABLE RCA DE AUDIO / VIDEO 3 X 3 RCA 0.9 MTS</v>
          </cell>
        </row>
        <row r="18770">
          <cell r="A18770" t="str">
            <v>FU0639</v>
          </cell>
          <cell r="B18770" t="str">
            <v>CABLE RCA DE AUDIO / VIDEO 2 CONECTORES MACHO = 1,80 MTS</v>
          </cell>
        </row>
        <row r="18771">
          <cell r="A18771" t="str">
            <v>FU0640</v>
          </cell>
          <cell r="B18771" t="str">
            <v>""CABLE RCA DE AUDIO / VIDEO 3 X 3 RCA 3</v>
          </cell>
          <cell r="C18771">
            <v>6</v>
          </cell>
        </row>
        <row r="18772">
          <cell r="A18772" t="str">
            <v>FU0641</v>
          </cell>
          <cell r="B18772" t="str">
            <v>CABLE RCA DE AUDIO / VIDEO 3 X 3 RCA 4,5 MTS</v>
          </cell>
        </row>
        <row r="18773">
          <cell r="A18773" t="str">
            <v>FU0642</v>
          </cell>
          <cell r="B18773" t="str">
            <v>CABLE CONVERTIDOR  RCA - ESTEREO</v>
          </cell>
        </row>
        <row r="18774">
          <cell r="A18774" t="str">
            <v>FU0643</v>
          </cell>
          <cell r="B18774" t="str">
            <v>CABLE RCA DE AUDIO / VIDEO 2 CONECTORES MACHO = 1,80 MTS</v>
          </cell>
        </row>
        <row r="18775">
          <cell r="A18775" t="str">
            <v>FU0644</v>
          </cell>
          <cell r="B18775" t="str">
            <v>CABLE RCA DE AUDIO / VIDEO 3 CONECTORES MACHO = 2.75 MTS</v>
          </cell>
          <cell r="C18775">
            <v>5</v>
          </cell>
        </row>
        <row r="18776">
          <cell r="A18776" t="str">
            <v>FU0645</v>
          </cell>
          <cell r="B18776" t="str">
            <v>CABLE TELEFONICO PLUG-PLUG 2.10 MTS</v>
          </cell>
          <cell r="C18776">
            <v>1</v>
          </cell>
        </row>
        <row r="18777">
          <cell r="A18777" t="str">
            <v>FU0646</v>
          </cell>
          <cell r="B18777" t="str">
            <v>CABLE TELEFONICO PLUG-PLUG 4.5O MTS</v>
          </cell>
        </row>
        <row r="18778">
          <cell r="A18778" t="str">
            <v>FU0647</v>
          </cell>
          <cell r="B18778" t="str">
            <v>CABLE TELEFONICO PLUG-PLUG 7.50 MTS</v>
          </cell>
        </row>
        <row r="18779">
          <cell r="A18779" t="str">
            <v>FU0648</v>
          </cell>
          <cell r="B18779" t="str">
            <v>CABLE ESPIRAL TELEFONICO PARA AURICULAR-MARFIL 2.10M</v>
          </cell>
          <cell r="C18779">
            <v>7</v>
          </cell>
        </row>
        <row r="18780">
          <cell r="A18780" t="str">
            <v>FU0649</v>
          </cell>
          <cell r="B18780" t="str">
            <v>CABLE ESPIRAL TELEFONICO PARA AURICULAR-MARFIL 4.5M</v>
          </cell>
          <cell r="C18780">
            <v>10</v>
          </cell>
        </row>
        <row r="18781">
          <cell r="A18781" t="str">
            <v>FU0650</v>
          </cell>
          <cell r="B18781" t="str">
            <v>CABLE ESPIRAL TELEFONICO PARA AURICULAR-BLANCO 2.10M</v>
          </cell>
          <cell r="C18781">
            <v>7</v>
          </cell>
        </row>
        <row r="18782">
          <cell r="A18782" t="str">
            <v>FU0651</v>
          </cell>
          <cell r="B18782" t="str">
            <v>CABLE ESPIRAL TELEFONICO PARA AURICULAR-BLANCO 4.5M</v>
          </cell>
          <cell r="C18782">
            <v>10</v>
          </cell>
        </row>
        <row r="18783">
          <cell r="A18783" t="str">
            <v>FU0652</v>
          </cell>
          <cell r="B18783" t="str">
            <v>TOMA TELEFONO RECTANGULAR LATERAL 4 HILOS (PARED)</v>
          </cell>
        </row>
        <row r="18784">
          <cell r="A18784" t="str">
            <v>FU0652A</v>
          </cell>
          <cell r="B18784" t="str">
            <v>ROSETA LATERAL DEL FU0652</v>
          </cell>
        </row>
        <row r="18785">
          <cell r="A18785" t="str">
            <v>FU0652B</v>
          </cell>
          <cell r="B18785" t="str">
            <v>COVER PARA FU0652</v>
          </cell>
        </row>
        <row r="18786">
          <cell r="A18786" t="str">
            <v>FU0653</v>
          </cell>
          <cell r="B18786" t="str">
            <v>UNION PARA EXTENSION TELEFONICA 4 HILOS.</v>
          </cell>
        </row>
        <row r="18787">
          <cell r="A18787" t="str">
            <v>FU0654</v>
          </cell>
          <cell r="B18787" t="str">
            <v>ADAPTADOR EN ¨Y¨ TELEFONICO TIPO AMERICANO</v>
          </cell>
        </row>
        <row r="18788">
          <cell r="A18788" t="str">
            <v>FU0655</v>
          </cell>
          <cell r="B18788" t="str">
            <v>CONECTOR PLUG MODULAR TELEFONICO 4 HILOS RJ11</v>
          </cell>
        </row>
        <row r="18789">
          <cell r="A18789" t="str">
            <v>FU0668</v>
          </cell>
          <cell r="B18789" t="str">
            <v>LAPARA EXTERIOR/INTEROR CILINDRICA POLICARBONATO TRANSLUCIDA</v>
          </cell>
        </row>
        <row r="18790">
          <cell r="A18790" t="str">
            <v>FU0669</v>
          </cell>
          <cell r="B18790" t="str">
            <v>LAPARA EXTERIOR/INTEROR OVALADA POLICARBONATO TRANSLUCIDA</v>
          </cell>
        </row>
        <row r="18791">
          <cell r="A18791" t="str">
            <v>FU0670</v>
          </cell>
          <cell r="B18791" t="str">
            <v>FAROL DE PARED CON SOPORTE COLOR BLANCO</v>
          </cell>
        </row>
        <row r="18792">
          <cell r="A18792" t="str">
            <v>FU0671</v>
          </cell>
          <cell r="B18792" t="str">
            <v>FAROL DE PARED SUSPENDIDO BLANCO</v>
          </cell>
        </row>
        <row r="18793">
          <cell r="A18793" t="str">
            <v>FU0672</v>
          </cell>
          <cell r="B18793" t="str">
            <v>FAROL DE PARED CON SOPORTE COLOR NEGRO</v>
          </cell>
        </row>
        <row r="18794">
          <cell r="A18794" t="str">
            <v>FU0673</v>
          </cell>
          <cell r="B18794" t="str">
            <v>FAROL DE PARED SUSPENDIDO NEGRO</v>
          </cell>
          <cell r="C18794">
            <v>1</v>
          </cell>
        </row>
        <row r="18795">
          <cell r="A18795" t="str">
            <v>FU0674</v>
          </cell>
          <cell r="B18795" t="str">
            <v>LAMPARA TIPO PLAFON CUADRADA DE 22W</v>
          </cell>
        </row>
        <row r="18796">
          <cell r="A18796" t="str">
            <v>FU0675</v>
          </cell>
          <cell r="B18796" t="str">
            <v>LAMPARA TIPO PLAFON REDONDA DE 22W</v>
          </cell>
          <cell r="C18796">
            <v>22</v>
          </cell>
        </row>
        <row r="18797">
          <cell r="A18797" t="str">
            <v>FU0676</v>
          </cell>
          <cell r="B18797" t="str">
            <v>LAMPARA TIPO PLAFON REDONDA DE 32W</v>
          </cell>
        </row>
        <row r="18798">
          <cell r="A18798" t="str">
            <v>FU0677</v>
          </cell>
          <cell r="B18798" t="str">
            <v>LAMPARA TIPO PLAFON REDONDA DE 40W</v>
          </cell>
        </row>
        <row r="18799">
          <cell r="A18799" t="str">
            <v>FU0678</v>
          </cell>
          <cell r="B18799" t="str">
            <v>LAMPARA DE GABINETE FLUORESCENTE LINEAL T5 - 8W</v>
          </cell>
          <cell r="C18799">
            <v>3</v>
          </cell>
        </row>
        <row r="18800">
          <cell r="A18800" t="str">
            <v>FU0679</v>
          </cell>
          <cell r="B18800" t="str">
            <v>LAMPARA DE GABINETE FLUORESCENTE LINEAL T5 - 14W</v>
          </cell>
        </row>
        <row r="18801">
          <cell r="A18801" t="str">
            <v>FU0680</v>
          </cell>
          <cell r="B18801" t="str">
            <v>LAMPARA DE GABINETE FLUORESCENTE LINEAL T5 - 21W</v>
          </cell>
        </row>
        <row r="18802">
          <cell r="A18802" t="str">
            <v>FU0681</v>
          </cell>
          <cell r="B18802" t="str">
            <v>LAMPARA DE GABINETE FLUORESCENTE LINEAL T5 - 28W</v>
          </cell>
          <cell r="C18802">
            <v>4</v>
          </cell>
        </row>
        <row r="18803">
          <cell r="A18803" t="str">
            <v>FU0682</v>
          </cell>
          <cell r="B18803" t="str">
            <v>LAMPARA PARA INTERPERIE 2X32W - T  8 (BALASTRO ELECTRONICO) """"SIN BOMBILLO"""""""</v>
          </cell>
        </row>
        <row r="18804">
          <cell r="A18804" t="str">
            <v>FU0683</v>
          </cell>
          <cell r="B18804" t="str">
            <v>LAMPARA PARA INTERPERIE 2X38W - T 12(BALASTRO MAGNETICO) """"SIN BOMBILLO"""""""</v>
          </cell>
        </row>
        <row r="18805">
          <cell r="A18805" t="str">
            <v>FU0683B</v>
          </cell>
          <cell r="B18805" t="str">
            <v>BALASTRO MAGNETICO 2X38W T12</v>
          </cell>
        </row>
        <row r="18806">
          <cell r="A18806" t="str">
            <v>FU0684</v>
          </cell>
          <cell r="B18806" t="str">
            <v>BOMBILLO AHORRADOR TIPO MINI 2U - 9W LUZ DEDIA</v>
          </cell>
          <cell r="C18806">
            <v>5</v>
          </cell>
        </row>
        <row r="18807">
          <cell r="A18807" t="str">
            <v>FU0685</v>
          </cell>
          <cell r="B18807" t="str">
            <v>BOMBILLO AHORRADOR TIPO MINI 2U - 9W BLANCO CALIDO</v>
          </cell>
        </row>
        <row r="18808">
          <cell r="A18808" t="str">
            <v>FU0686</v>
          </cell>
          <cell r="B18808" t="str">
            <v>BOMBILLO AHORRADOR TIPO MINI ESPIRAL - 9W LUZ DE DIA</v>
          </cell>
          <cell r="C18808">
            <v>5</v>
          </cell>
        </row>
        <row r="18809">
          <cell r="A18809" t="str">
            <v>FU0687</v>
          </cell>
          <cell r="B18809" t="str">
            <v>BOMBILLO AHORRADOR TIPO MINI ESPIRAL - 9W BLANCO CALIDO</v>
          </cell>
        </row>
        <row r="18810">
          <cell r="A18810" t="str">
            <v>FU0692</v>
          </cell>
          <cell r="B18810" t="str">
            <v>BOMBILLO AHORRADOR TIPO ESPIRAL - 45W LUZ DE DIA</v>
          </cell>
        </row>
        <row r="18811">
          <cell r="A18811" t="str">
            <v>FU0693</v>
          </cell>
          <cell r="B18811" t="str">
            <v>BOMBILLO AHORRADOR TIPO ESPIRAL - 85W LUZ DE DIA</v>
          </cell>
          <cell r="C18811">
            <v>1</v>
          </cell>
        </row>
        <row r="18812">
          <cell r="A18812" t="str">
            <v>FU0694</v>
          </cell>
          <cell r="B18812" t="str">
            <v>BOMBILLO AHORRADOR TIPO ESPIRAL - 105W LUZ DE DIA</v>
          </cell>
          <cell r="C18812">
            <v>12</v>
          </cell>
        </row>
        <row r="18813">
          <cell r="A18813" t="str">
            <v>FU0695</v>
          </cell>
          <cell r="B18813" t="str">
            <v>BOMBILLO AHORRADOR TIPO LOTUS - 45W LUZ DE DIA</v>
          </cell>
        </row>
        <row r="18814">
          <cell r="A18814" t="str">
            <v>FU0696</v>
          </cell>
          <cell r="B18814" t="str">
            <v>BOMBILLO AHORRADOR TIPO LOTUS - 65W LUZ DE DIA</v>
          </cell>
          <cell r="C18814">
            <v>2</v>
          </cell>
        </row>
        <row r="18815">
          <cell r="A18815" t="str">
            <v>FU0698</v>
          </cell>
          <cell r="B18815" t="str">
            <v>INTERRUPTOR SENCILLO FLUORESCENTE TIPO ITALIANO</v>
          </cell>
        </row>
        <row r="18816">
          <cell r="A18816" t="str">
            <v>FU0699</v>
          </cell>
          <cell r="B18816" t="str">
            <v>INTERRUPTOR SENCILLO TIPO ITALIANO</v>
          </cell>
        </row>
        <row r="18817">
          <cell r="A18817" t="str">
            <v>FU0700</v>
          </cell>
          <cell r="B18817" t="str">
            <v>CINTA AISLANTE PVC. 19 MM X 18 MTS  NEGRA</v>
          </cell>
          <cell r="C18817">
            <v>100</v>
          </cell>
        </row>
        <row r="18818">
          <cell r="A18818" t="str">
            <v>FU0701</v>
          </cell>
          <cell r="B18818" t="str">
            <v>INTERRUPTOR ESCALERA CONMUTADO TIPO ITALIANO</v>
          </cell>
        </row>
        <row r="18819">
          <cell r="A18819" t="str">
            <v>FU0702</v>
          </cell>
          <cell r="B18819" t="str">
            <v>TOMA SENCILLO TIPO ITALIANO</v>
          </cell>
          <cell r="C18819">
            <v>10</v>
          </cell>
        </row>
        <row r="18820">
          <cell r="A18820" t="str">
            <v>FU0710</v>
          </cell>
          <cell r="B18820" t="str">
            <v>LAMPARA SUB-URBANA AHORRADORA 65W (INCLUYE BASE DE ALUMINIO-FOTOCELDA AUTO. Y BOMBILLO)</v>
          </cell>
        </row>
        <row r="18821">
          <cell r="A18821" t="str">
            <v>FU0711</v>
          </cell>
          <cell r="B18821" t="str">
            <v>TOMA AEREA SIN P/T. ABRAZADERA PARA EXTENSION BLINDADA METALICA</v>
          </cell>
          <cell r="C18821">
            <v>6</v>
          </cell>
        </row>
        <row r="18822">
          <cell r="A18822" t="str">
            <v>FU0712</v>
          </cell>
          <cell r="B18822" t="str">
            <v>INTERRUPTOR DE PALANCA (CODILLO) 2 TORNILLOS 10A</v>
          </cell>
        </row>
        <row r="18823">
          <cell r="A18823" t="str">
            <v>FU0713</v>
          </cell>
          <cell r="B18823" t="str">
            <v>GRAPA PLASTICA PARA CABLE CURVA   6MM NEGRA  (BOLSA X 100 PIEZAS) (COAXIAL)</v>
          </cell>
          <cell r="C18823">
            <v>60</v>
          </cell>
        </row>
        <row r="18824">
          <cell r="A18824" t="str">
            <v>FU0714</v>
          </cell>
          <cell r="B18824" t="str">
            <v>BOMBILLO AHORRADOR TIPO 4U - 65W (REPUESTO LAMPARA SUB-URBANA FU0157)</v>
          </cell>
        </row>
        <row r="18825">
          <cell r="A18825" t="str">
            <v>FU0715</v>
          </cell>
          <cell r="B18825" t="str">
            <v>LAMPARA SUBURBANA ALUMINIO AHORRADORA 65W</v>
          </cell>
        </row>
        <row r="18826">
          <cell r="A18826" t="str">
            <v>FU0716</v>
          </cell>
          <cell r="B18826" t="str">
            <v>TEMPORIZADOR 24 HRS (48 PROGRAMACIONES)</v>
          </cell>
        </row>
        <row r="18827">
          <cell r="A18827" t="str">
            <v>FU0717</v>
          </cell>
          <cell r="B18827" t="str">
            <v>""CITOFONO CON VIDEO CAMARA. AURICULAR Y APERTURA DE PUERTA """"""""FULGORE"""""""""""""""</v>
          </cell>
          <cell r="C18827">
            <v>4</v>
          </cell>
        </row>
        <row r="18828">
          <cell r="A18828" t="str">
            <v>FU0718</v>
          </cell>
          <cell r="B18828" t="str">
            <v>INTERRUPTOR ESCALERA CONMUTADO FLUORESCENTE TIPO ITALIANO</v>
          </cell>
        </row>
        <row r="18829">
          <cell r="A18829" t="str">
            <v>FU0720</v>
          </cell>
          <cell r="B18829" t="str">
            <v>CABLES FLEXIBLE SPT-1 / BLANCO = 10 AWG</v>
          </cell>
        </row>
        <row r="18830">
          <cell r="A18830" t="str">
            <v>FU0721</v>
          </cell>
          <cell r="B18830" t="str">
            <v>CABLES FLEXIBLE SPT-1 / BLANCO = 12 AWG</v>
          </cell>
        </row>
        <row r="18831">
          <cell r="A18831" t="str">
            <v>FU0722</v>
          </cell>
          <cell r="B18831" t="str">
            <v>CABLES FLEXIBLE SPT-1 / BLANCO = 14 AWG</v>
          </cell>
        </row>
        <row r="18832">
          <cell r="A18832" t="str">
            <v>FU0723</v>
          </cell>
          <cell r="B18832" t="str">
            <v>CABLES FLEXIBLE SPT-1 / BLANCO = 16 AWG</v>
          </cell>
        </row>
        <row r="18833">
          <cell r="A18833" t="str">
            <v>FU0724</v>
          </cell>
          <cell r="B18833" t="str">
            <v>CABLES FLEXIBLE SPT-1 / BLANCO = 18 AWG</v>
          </cell>
        </row>
        <row r="18834">
          <cell r="A18834" t="str">
            <v>FU0725</v>
          </cell>
          <cell r="B18834" t="str">
            <v>CABLES THHW-LS /  8 AWG = NEGRO</v>
          </cell>
        </row>
        <row r="18835">
          <cell r="A18835" t="str">
            <v>FU0726</v>
          </cell>
          <cell r="B18835" t="str">
            <v>CABLES THHW-LS /  8 AWG = ROJO</v>
          </cell>
        </row>
        <row r="18836">
          <cell r="A18836" t="str">
            <v>FU0727</v>
          </cell>
          <cell r="B18836" t="str">
            <v>CABLES THHW-LS /  8 AWG = VERDE</v>
          </cell>
        </row>
        <row r="18837">
          <cell r="A18837" t="str">
            <v>FU0728</v>
          </cell>
          <cell r="B18837" t="str">
            <v>CABLES THHW-LS /  8 AWG = BLANCO</v>
          </cell>
        </row>
        <row r="18838">
          <cell r="A18838" t="str">
            <v>FU0730</v>
          </cell>
          <cell r="B18838" t="str">
            <v>CABLES THHW-LS / 10 AWG = NEGRO</v>
          </cell>
        </row>
        <row r="18839">
          <cell r="A18839" t="str">
            <v>FU0731</v>
          </cell>
          <cell r="B18839" t="str">
            <v>CABLES THHW-LS / 10 AWG = ROJO</v>
          </cell>
        </row>
        <row r="18840">
          <cell r="A18840" t="str">
            <v>FU0732</v>
          </cell>
          <cell r="B18840" t="str">
            <v>CABLES THHW-LS / 10 AWG = VERDE</v>
          </cell>
        </row>
        <row r="18841">
          <cell r="A18841" t="str">
            <v>FU0733</v>
          </cell>
          <cell r="B18841" t="str">
            <v>CABLES THHW-LS / 10 AWG = BLANCO</v>
          </cell>
        </row>
        <row r="18842">
          <cell r="A18842" t="str">
            <v>FU0735</v>
          </cell>
          <cell r="B18842" t="str">
            <v>CABLES THHW-LS / 12 AWG = NEGRO</v>
          </cell>
        </row>
        <row r="18843">
          <cell r="A18843" t="str">
            <v>FU0736</v>
          </cell>
          <cell r="B18843" t="str">
            <v>CABLES THHW-LS / 12 AWG = ROJO</v>
          </cell>
        </row>
        <row r="18844">
          <cell r="A18844" t="str">
            <v>FU0737</v>
          </cell>
          <cell r="B18844" t="str">
            <v>CABLES THHW-LS / 12 AWG = VERDE</v>
          </cell>
        </row>
        <row r="18845">
          <cell r="A18845" t="str">
            <v>FU0738</v>
          </cell>
          <cell r="B18845" t="str">
            <v>CABLES THHW-LS / 12 AWG = BLANCO</v>
          </cell>
        </row>
        <row r="18846">
          <cell r="A18846" t="str">
            <v>FU0740</v>
          </cell>
          <cell r="B18846" t="str">
            <v>CABLES THHW-LS / 14 AWG = NEGRO</v>
          </cell>
        </row>
        <row r="18847">
          <cell r="A18847" t="str">
            <v>FU0741</v>
          </cell>
          <cell r="B18847" t="str">
            <v>CABLES THHW-LS / 14 AWG = ROJO</v>
          </cell>
        </row>
        <row r="18848">
          <cell r="A18848" t="str">
            <v>FU0742</v>
          </cell>
          <cell r="B18848" t="str">
            <v>CABLES THHW-LS / 14 AWG = VERDE</v>
          </cell>
        </row>
        <row r="18849">
          <cell r="A18849" t="str">
            <v>FU0743</v>
          </cell>
          <cell r="B18849" t="str">
            <v>CABLES THHW-LS / 14 AWG = BLANCO</v>
          </cell>
        </row>
        <row r="18850">
          <cell r="A18850" t="str">
            <v>FU0746</v>
          </cell>
          <cell r="B18850" t="str">
            <v>MANGUERA CONDUIT PLASTICA FLEXIBLE CON GUIA """"NARANJA"""" (ROLLO X 100 MTS) DE = 1/2"""" """</v>
          </cell>
        </row>
        <row r="18851">
          <cell r="A18851" t="str">
            <v>FU0747</v>
          </cell>
          <cell r="B18851" t="str">
            <v>MANGUERA CONDUIT PLASTICA FLEXIBLE CON GUIA """"NARANJA"""" (ROLLO X   50 MTS) DE = 3/4"""" """</v>
          </cell>
        </row>
        <row r="18852">
          <cell r="A18852" t="str">
            <v>FU0749</v>
          </cell>
          <cell r="B18852" t="str">
            <v>CANALETA PLASTICA EN P.V.C. DE = 12 X 12 MM X 2M LARGO</v>
          </cell>
        </row>
        <row r="18853">
          <cell r="A18853" t="str">
            <v>FU0750</v>
          </cell>
          <cell r="B18853" t="str">
            <v>CANALETA PLASTICA EN P.V.C. DE = 20 X 10 MM X 2M LARGO</v>
          </cell>
        </row>
        <row r="18854">
          <cell r="A18854" t="str">
            <v>FU0751</v>
          </cell>
          <cell r="B18854" t="str">
            <v>CANALETA PLASTICA EN P.V.C. DE = 20 X 15 MM X 2M LARGO</v>
          </cell>
        </row>
        <row r="18855">
          <cell r="A18855" t="str">
            <v>FU0756</v>
          </cell>
          <cell r="B18855" t="str">
            <v>CABLE COAXIAL RG-  6/U ROLLO X 300 MTS</v>
          </cell>
        </row>
        <row r="18856">
          <cell r="A18856" t="str">
            <v>FU0757</v>
          </cell>
          <cell r="B18856" t="str">
            <v>CABLE COAXIAL RG-59/U ROLLO X 300 MTS</v>
          </cell>
        </row>
        <row r="18857">
          <cell r="A18857" t="str">
            <v>FU0763</v>
          </cell>
          <cell r="B18857" t="str">
            <v>PLACA DE ALUMINIO P/ CONTACTOITALIANO DE 1 VENTANA</v>
          </cell>
        </row>
        <row r="18858">
          <cell r="A18858" t="str">
            <v>FU0764</v>
          </cell>
          <cell r="B18858" t="str">
            <v>PLACA DE ALUMINIO P/ CONTACTOITALIANO DE 2 VENTANAS</v>
          </cell>
        </row>
        <row r="18859">
          <cell r="A18859" t="str">
            <v>FU0765</v>
          </cell>
          <cell r="B18859" t="str">
            <v>PLACA DE ALUMINIO P/ CONTACTOITALIANO DE 3 VENTANA</v>
          </cell>
        </row>
        <row r="18860">
          <cell r="A18860" t="str">
            <v>FU0768</v>
          </cell>
          <cell r="B18860" t="str">
            <v>FOCO AHORRADOR TIPO ESPIRAL T215W LUZ DE DIA</v>
          </cell>
        </row>
        <row r="18861">
          <cell r="A18861" t="str">
            <v>FU0771</v>
          </cell>
          <cell r="B18861" t="str">
            <v>""EXTRACTOR DE AIRE 4"""</v>
          </cell>
        </row>
        <row r="18862">
          <cell r="A18862" t="str">
            <v>FU0772</v>
          </cell>
          <cell r="B18862" t="str">
            <v>""EXTRACTOR DE AIRE 5"""</v>
          </cell>
        </row>
        <row r="18863">
          <cell r="A18863" t="str">
            <v>FU0773</v>
          </cell>
          <cell r="B18863" t="str">
            <v>""EXTRACTOR DE AIRE 6"""</v>
          </cell>
        </row>
        <row r="18864">
          <cell r="A18864" t="str">
            <v>FU0785</v>
          </cell>
          <cell r="B18864" t="str">
            <v>LAMPARA DE EMERGENCIA CON LED 90 LED´S 20 HORAS</v>
          </cell>
        </row>
        <row r="18865">
          <cell r="A18865" t="str">
            <v>FU0788</v>
          </cell>
          <cell r="B18865" t="str">
            <v>CINCHOS DE PLÁSTICO 18" BLANCO(25 PZS)</v>
          </cell>
          <cell r="C18865">
            <v>1</v>
          </cell>
        </row>
        <row r="18866">
          <cell r="A18866" t="str">
            <v>FU0789</v>
          </cell>
          <cell r="B18866" t="str">
            <v>CINCHOS DE PLASTICO 20" BLANCO(25 PIEZAS)</v>
          </cell>
          <cell r="C18866">
            <v>1</v>
          </cell>
        </row>
        <row r="18867">
          <cell r="A18867" t="str">
            <v>FU0791</v>
          </cell>
          <cell r="B18867" t="str">
            <v>CINCHOS DE PLASTICO 18" NEGRO(25 PIEZAS)</v>
          </cell>
        </row>
        <row r="18868">
          <cell r="A18868" t="str">
            <v>FU0792</v>
          </cell>
          <cell r="B18868" t="str">
            <v>""CINCHOS DE PLASTICO 20"" NEGRO(25 PIEZAS)"</v>
          </cell>
          <cell r="C18868">
            <v>43</v>
          </cell>
        </row>
        <row r="18869">
          <cell r="A18869" t="str">
            <v>FU0793</v>
          </cell>
          <cell r="B18869" t="str">
            <v>ALARMA Y ANUNCIADOR CON SENSORDE MOVIMIENTO</v>
          </cell>
          <cell r="C18869">
            <v>1</v>
          </cell>
        </row>
        <row r="18870">
          <cell r="A18870" t="str">
            <v>FU0794</v>
          </cell>
          <cell r="B18870" t="str">
            <v>SENSOR DE MOVIMIENTO PARA TECHO</v>
          </cell>
        </row>
        <row r="18871">
          <cell r="A18871" t="str">
            <v>FU0795</v>
          </cell>
          <cell r="B18871" t="str">
            <v>SENSOR DE MOVIMIENTO PARA PARED</v>
          </cell>
        </row>
        <row r="18872">
          <cell r="A18872" t="str">
            <v>FU0796</v>
          </cell>
          <cell r="B18872" t="str">
            <v>TIMBRE ELECTRICO 2.5" CAMPANA</v>
          </cell>
        </row>
        <row r="18873">
          <cell r="A18873" t="str">
            <v>FU0824</v>
          </cell>
          <cell r="B18873" t="str">
            <v>KIT DE CONEXIONES ELECTRICASFULGORE 5 PIEZAS</v>
          </cell>
        </row>
        <row r="18874">
          <cell r="A18874" t="str">
            <v>FU0834</v>
          </cell>
          <cell r="B18874" t="str">
            <v>LAMPARA VELADORA DE LED MARIPOSA ROSA</v>
          </cell>
        </row>
        <row r="18875">
          <cell r="A18875" t="str">
            <v>FU0835</v>
          </cell>
          <cell r="B18875" t="str">
            <v>LAMPARA VELADORA DE LED FLOR ROSA</v>
          </cell>
        </row>
        <row r="18876">
          <cell r="A18876" t="str">
            <v>FU0836</v>
          </cell>
          <cell r="B18876" t="str">
            <v>LAMPARA VELADORA DE LED LUNA AZUL</v>
          </cell>
        </row>
        <row r="18877">
          <cell r="A18877" t="str">
            <v>FU0843</v>
          </cell>
          <cell r="B18877" t="str">
            <v>ANTENA DE CONEJO UNIVERSAL TIP</v>
          </cell>
          <cell r="C18877">
            <v>3</v>
          </cell>
        </row>
        <row r="18878">
          <cell r="A18878" t="str">
            <v>FU0859</v>
          </cell>
          <cell r="B18878" t="str">
            <v>ANTENA AEREA DE 4 MODULOS</v>
          </cell>
        </row>
        <row r="18879">
          <cell r="A18879" t="str">
            <v>FU0861</v>
          </cell>
          <cell r="B18879" t="str">
            <v>FOCO AHORRADOR TIPO ESPIRAL T220W LUZ DE DIA PACK 2 PIEZAS</v>
          </cell>
        </row>
        <row r="18880">
          <cell r="A18880" t="str">
            <v>FU0863</v>
          </cell>
          <cell r="B18880" t="str">
            <v>FOCO AHORRADOR TIPO ESPIRAL T220W LUZ DE DIA PACK 4 PIEZAS</v>
          </cell>
        </row>
        <row r="18881">
          <cell r="A18881" t="str">
            <v>FU0864</v>
          </cell>
          <cell r="B18881" t="str">
            <v>FOCO AHORRADOR TIPO ESPIRAL T225W LUZ DE DIA PACK 4 PIEZAS</v>
          </cell>
        </row>
        <row r="18882">
          <cell r="A18882" t="str">
            <v>FU0865</v>
          </cell>
          <cell r="B18882" t="str">
            <v>FOCO AHORRADOR TIPO GLOBO 25WLUZ DIA</v>
          </cell>
        </row>
        <row r="18883">
          <cell r="A18883" t="str">
            <v>FU0871</v>
          </cell>
          <cell r="B18883" t="str">
            <v>BASE PORTALAMPARA DICROICO</v>
          </cell>
        </row>
        <row r="18884">
          <cell r="A18884" t="str">
            <v>FU0872</v>
          </cell>
          <cell r="B18884" t="str">
            <v>PORTALAMPARAS PARA DICROICO</v>
          </cell>
        </row>
        <row r="18885">
          <cell r="A18885" t="str">
            <v>FU0880</v>
          </cell>
          <cell r="B18885" t="str">
            <v>INTERRUPTOR TERMOMAGNETICO 1 X15A</v>
          </cell>
        </row>
        <row r="18886">
          <cell r="A18886" t="str">
            <v>FU0884</v>
          </cell>
          <cell r="B18886" t="str">
            <v>INTERRUPTOR TERMOMAGNETICO 2 X20A</v>
          </cell>
        </row>
        <row r="18887">
          <cell r="A18887" t="str">
            <v>FU0885</v>
          </cell>
          <cell r="B18887" t="str">
            <v>INTERRUPTOR TERMOMAGNETICO 2 X30A</v>
          </cell>
        </row>
        <row r="18888">
          <cell r="A18888" t="str">
            <v>FU0890</v>
          </cell>
          <cell r="B18888" t="str">
            <v>PLACA PLASTICA 1 VENTANA COLORBEIGE</v>
          </cell>
        </row>
        <row r="18889">
          <cell r="A18889" t="str">
            <v>FU0891</v>
          </cell>
          <cell r="B18889" t="str">
            <v>PLACA PLASTICA 2 VENTANAS COLOR BEIGE</v>
          </cell>
        </row>
        <row r="18890">
          <cell r="A18890" t="str">
            <v>FU0892</v>
          </cell>
          <cell r="B18890" t="str">
            <v>PLACA PLASTICA 3 VENTANAS COLOR BEIGE</v>
          </cell>
        </row>
        <row r="18891">
          <cell r="A18891" t="str">
            <v>FU0893</v>
          </cell>
          <cell r="B18891" t="str">
            <v>CONTACTO POLARIZADO P/PLACA PLASTICA</v>
          </cell>
        </row>
        <row r="18892">
          <cell r="A18892" t="str">
            <v>FU0894</v>
          </cell>
          <cell r="B18892" t="str">
            <v>CONTACTO ATERRIZADO P/PLACA PLASTICA</v>
          </cell>
        </row>
        <row r="18893">
          <cell r="A18893" t="str">
            <v>FU0895</v>
          </cell>
          <cell r="B18893" t="str">
            <v>APAGADOR SENCILLO P/PLACA PLASTICA</v>
          </cell>
        </row>
        <row r="18894">
          <cell r="A18894" t="str">
            <v>FU0896</v>
          </cell>
          <cell r="B18894" t="str">
            <v>APAGADOR PARA ESCALERA P/PLACAPLASTICA</v>
          </cell>
        </row>
        <row r="18895">
          <cell r="A18895" t="str">
            <v>FU0897</v>
          </cell>
          <cell r="B18895" t="str">
            <v>CONECTOR PARA TV P/PLACA PLASTICA</v>
          </cell>
        </row>
        <row r="18896">
          <cell r="A18896" t="str">
            <v>FU0898</v>
          </cell>
          <cell r="B18896" t="str">
            <v>CONECTOR PARA TELEFONO P/PLACAPLASTICA</v>
          </cell>
        </row>
        <row r="18897">
          <cell r="A18897" t="str">
            <v>FU0899</v>
          </cell>
          <cell r="B18897" t="str">
            <v>TIMBRE P/PLACA PLASTICA</v>
          </cell>
        </row>
        <row r="18898">
          <cell r="A18898" t="str">
            <v>FU0900</v>
          </cell>
          <cell r="B18898" t="str">
            <v>JUEGO PLACA COLOR BEIGE C/2 CONTACTOS ATERRIZADOS</v>
          </cell>
          <cell r="C18898">
            <v>4</v>
          </cell>
        </row>
        <row r="18899">
          <cell r="A18899" t="str">
            <v>FU0903</v>
          </cell>
          <cell r="B18899" t="str">
            <v>ANTENA GIRATORIA HD CON CONTROL REMOTO</v>
          </cell>
          <cell r="C18899">
            <v>1</v>
          </cell>
        </row>
        <row r="18900">
          <cell r="A18900" t="str">
            <v>FU0904</v>
          </cell>
          <cell r="B18900" t="str">
            <v>SOCKET SENSOR DE MOVIMIENTO P/AHORRADOR E INACDESCENTE</v>
          </cell>
        </row>
        <row r="18901">
          <cell r="A18901" t="str">
            <v>FU0915</v>
          </cell>
          <cell r="B18901" t="str">
            <v>CABLE COAXIAL RG-59/U 500m</v>
          </cell>
        </row>
        <row r="18902">
          <cell r="A18902" t="str">
            <v>FU0919</v>
          </cell>
          <cell r="B18902" t="str">
            <v>LAMPARA VELADORA RECTANGULARCON INTERRUPTOR</v>
          </cell>
        </row>
        <row r="18903">
          <cell r="A18903" t="str">
            <v>FU0922</v>
          </cell>
          <cell r="B18903" t="str">
            <v>LAMPARA VELADORA BALON FUTBOL</v>
          </cell>
        </row>
        <row r="18904">
          <cell r="A18904" t="str">
            <v>FU0924</v>
          </cell>
          <cell r="B18904" t="str">
            <v>LAMPARA VELADORA FOTOCELDA</v>
          </cell>
        </row>
        <row r="18905">
          <cell r="A18905" t="str">
            <v>FU0925</v>
          </cell>
          <cell r="B18905" t="str">
            <v>FOCO AHORRADOR ESPIRAL 25W</v>
          </cell>
        </row>
        <row r="18906">
          <cell r="A18906" t="str">
            <v>FU0929</v>
          </cell>
          <cell r="B18906" t="str">
            <v>PROBADOR DE BOMBILLOSPROBADOR DE BOMBILLOS</v>
          </cell>
        </row>
        <row r="18907">
          <cell r="A18907" t="str">
            <v>FU0937</v>
          </cell>
          <cell r="B18907" t="str">
            <v>RESISTENCIA P/REGADERA ELECTRICA DE 3 TEMPERATURAS</v>
          </cell>
        </row>
        <row r="18908">
          <cell r="A18908" t="str">
            <v>FU0979</v>
          </cell>
          <cell r="B18908" t="str">
            <v>BARRA MULTICONTACTO 6 TOMAS ATERRIZADAS SUPRESOR 600J</v>
          </cell>
        </row>
        <row r="18909">
          <cell r="A18909" t="str">
            <v>FU0980</v>
          </cell>
          <cell r="B18909" t="str">
            <v>BARRA MULTICONTACTO 8 TOMAS ATERRIZADAS SUPRESOR 270J</v>
          </cell>
        </row>
        <row r="18910">
          <cell r="A18910" t="str">
            <v>FU0984</v>
          </cell>
          <cell r="B18910" t="str">
            <v>VENTILADOR INDUSTRIAL DE TAMBOR 24" 2 VELOCIDADES</v>
          </cell>
        </row>
        <row r="18911">
          <cell r="A18911" t="str">
            <v>FU0985</v>
          </cell>
          <cell r="B18911" t="str">
            <v>VENTILADOR INDUSTRIAL DE TAMBOR 30" 2 VELOCIDADES</v>
          </cell>
        </row>
        <row r="18912">
          <cell r="A18912" t="str">
            <v>FU0986</v>
          </cell>
          <cell r="B18912" t="str">
            <v>VENTILADOR INDUSTRIAL TIPO PEDESTAL 24" 2 VELOCIDADES</v>
          </cell>
        </row>
        <row r="18913">
          <cell r="A18913" t="str">
            <v>FU1000</v>
          </cell>
          <cell r="B18913" t="str">
            <v>FOCO LED 7W LUZ DIA BASE E27, PAR-20</v>
          </cell>
        </row>
        <row r="18914">
          <cell r="A18914" t="str">
            <v>FU1001</v>
          </cell>
          <cell r="B18914" t="str">
            <v>FOCO LED 11W LUZ DIA BASE E27, PAR-30</v>
          </cell>
        </row>
        <row r="18915">
          <cell r="A18915" t="str">
            <v>FU1002</v>
          </cell>
          <cell r="B18915" t="str">
            <v>FOCO LED 16W LUZ DIA BASE E-27, PAR-38</v>
          </cell>
        </row>
        <row r="18916">
          <cell r="A18916" t="str">
            <v>FU1003</v>
          </cell>
          <cell r="B18916" t="str">
            <v>SOPORTE PARA TV FIJO CON MOVIM</v>
          </cell>
          <cell r="C18916">
            <v>2</v>
          </cell>
        </row>
        <row r="18917">
          <cell r="A18917" t="str">
            <v>FU1004</v>
          </cell>
          <cell r="B18917" t="str">
            <v>SOPORTE PARA TV FIJO 22" A 65"</v>
          </cell>
        </row>
        <row r="18918">
          <cell r="A18918" t="str">
            <v>FU1005</v>
          </cell>
          <cell r="B18918" t="str">
            <v>SOPORTE PARA TV CON MOVIMIENTO</v>
          </cell>
        </row>
        <row r="18919">
          <cell r="A18919" t="str">
            <v>FU1008</v>
          </cell>
          <cell r="B18919" t="str">
            <v>LUMINARIA LED 30WATTS LUZ LED</v>
          </cell>
        </row>
        <row r="18920">
          <cell r="A18920" t="str">
            <v>FU1010</v>
          </cell>
          <cell r="B18920" t="str">
            <v>TIMBRE INALAMBRICO CON 1  CAMPANA  A BATERIAS , 1 CONTROL 25 MELODIAS</v>
          </cell>
        </row>
        <row r="18921">
          <cell r="A18921" t="str">
            <v>FU1011</v>
          </cell>
          <cell r="B18921" t="str">
            <v>TIMBRE INALAMBRICO CON 1 CONTROL Y 1 CAMPANA A BATERIAS 25 M</v>
          </cell>
        </row>
        <row r="18922">
          <cell r="A18922" t="str">
            <v>FU1012</v>
          </cell>
          <cell r="B18922" t="str">
            <v>TIMBRE INALAMBRICO 1 CONTROL 1CAMPANA CON CLAVIJA 25 MELODIA</v>
          </cell>
        </row>
        <row r="18923">
          <cell r="A18923" t="str">
            <v>FU1013</v>
          </cell>
          <cell r="B18923" t="str">
            <v>TIMBRE INALAMBRICO CON 2 CONTROLES Y 1 CAMPANA A BATERIAS 25</v>
          </cell>
        </row>
        <row r="18924">
          <cell r="A18924" t="str">
            <v>FU1014</v>
          </cell>
          <cell r="B18924" t="str">
            <v>TEMPORIZADOR ANALOGO 24 HORAS2PACK</v>
          </cell>
        </row>
        <row r="18925">
          <cell r="A18925" t="str">
            <v>FU1015</v>
          </cell>
          <cell r="B18925" t="str">
            <v>TEMPORIZADOR DIGITAL 24 HORAS7</v>
          </cell>
        </row>
        <row r="18926">
          <cell r="A18926" t="str">
            <v>FU1022</v>
          </cell>
          <cell r="B18926" t="str">
            <v>MULTICONTACTO 1 TOMA ATERRIZADA 1USB SUPRESOR 150J 2pz</v>
          </cell>
        </row>
        <row r="18927">
          <cell r="A18927" t="str">
            <v>FU1023</v>
          </cell>
          <cell r="B18927" t="str">
            <v>MULTICONTACTO 1 TOMA ATERRIZADA 1 USB SUPRESOR 150J</v>
          </cell>
        </row>
        <row r="18928">
          <cell r="A18928" t="str">
            <v>FU1024</v>
          </cell>
          <cell r="B18928" t="str">
            <v>MULTICONTACTO 2 TOMAS ATERRIZADAS 2 USB SUPRESOR 300J</v>
          </cell>
        </row>
        <row r="18929">
          <cell r="A18929" t="str">
            <v>FU1027</v>
          </cell>
          <cell r="B18929" t="str">
            <v>TUBO LED T5 19W 120CM</v>
          </cell>
        </row>
        <row r="18930">
          <cell r="A18930" t="str">
            <v>FU1028</v>
          </cell>
          <cell r="B18930" t="str">
            <v>TUBO LED T8 10W 60CM</v>
          </cell>
        </row>
        <row r="18931">
          <cell r="A18931" t="str">
            <v>FU1029</v>
          </cell>
          <cell r="B18931" t="str">
            <v>TUBO LED T8 19W 120CM</v>
          </cell>
        </row>
        <row r="18932">
          <cell r="A18932" t="str">
            <v>FU1042</v>
          </cell>
          <cell r="B18932" t="str">
            <v>FOCO AHORRADOR LOTUS 85WBASE E27 127V LUZ DE DIA</v>
          </cell>
        </row>
        <row r="18933">
          <cell r="A18933" t="str">
            <v>FU1043</v>
          </cell>
          <cell r="B18933" t="str">
            <v>FOCO AHORRADOR ESPIRAL 30WBASE E27 127V LUZ DE DIA</v>
          </cell>
        </row>
        <row r="18934">
          <cell r="A18934" t="str">
            <v>FU1044</v>
          </cell>
          <cell r="B18934" t="str">
            <v>ANTENA INTERIOR PLANA HD 9"</v>
          </cell>
        </row>
        <row r="18935">
          <cell r="A18935" t="str">
            <v>FU1045</v>
          </cell>
          <cell r="B18935" t="str">
            <v>""ANTENA INTERIOR PLANA HD 13""C"</v>
          </cell>
          <cell r="C18935">
            <v>1</v>
          </cell>
        </row>
        <row r="18936">
          <cell r="A18936" t="str">
            <v>FU1102</v>
          </cell>
          <cell r="B18936" t="str">
            <v>FOCO AHORRADOR TIPO GLOBO 30WLUZ DE DIA</v>
          </cell>
        </row>
        <row r="18937">
          <cell r="A18937" t="str">
            <v>FU1151</v>
          </cell>
          <cell r="B18937" t="str">
            <v>ANTENA HD INTERIOR/EXTERIOR 90¡</v>
          </cell>
        </row>
        <row r="18938">
          <cell r="A18938" t="str">
            <v>FU1203</v>
          </cell>
          <cell r="B18938" t="str">
            <v>KIT ELECTRICO 4ÊPIEZAS FULGOREY ROTTER</v>
          </cell>
        </row>
        <row r="18939">
          <cell r="A18939" t="str">
            <v>FU1205</v>
          </cell>
          <cell r="B18939" t="str">
            <v>CINCHOS PLASTICO BLANCO 25CMS(50PZS)</v>
          </cell>
        </row>
        <row r="18940">
          <cell r="A18940" t="str">
            <v>FU1206</v>
          </cell>
          <cell r="B18940" t="str">
            <v>CINCHOS PLASTICO NEGRO 25CMS (50PZS)</v>
          </cell>
          <cell r="C18940">
            <v>24</v>
          </cell>
        </row>
        <row r="18941">
          <cell r="A18941" t="str">
            <v>FU1207</v>
          </cell>
          <cell r="B18941" t="str">
            <v>CINCHOS PLASTICO BLANCO 40CMS(50PCS)</v>
          </cell>
        </row>
        <row r="18942">
          <cell r="A18942" t="str">
            <v>FU1208</v>
          </cell>
          <cell r="B18942" t="str">
            <v>CINCHOS PLASTICO NEGRO 40CMS (50PZS)</v>
          </cell>
          <cell r="C18942">
            <v>24</v>
          </cell>
        </row>
        <row r="18943">
          <cell r="A18943" t="str">
            <v>FU1209</v>
          </cell>
          <cell r="B18943" t="str">
            <v>FOCO LED 8W LUZ CALIDA BASE E27 ENVOLVENTE TIPO GLOBO</v>
          </cell>
        </row>
        <row r="18944">
          <cell r="A18944" t="str">
            <v>FU1210</v>
          </cell>
          <cell r="B18944" t="str">
            <v>FOCO LED ENVOLVENTE R20 8W LUZÊCALIDA BASE E-27</v>
          </cell>
        </row>
        <row r="18945">
          <cell r="A18945" t="str">
            <v>FU1211</v>
          </cell>
          <cell r="B18945" t="str">
            <v>FOCO LED ENVOLVENTE R30 13W LUZ CALIDA BASE E-27</v>
          </cell>
        </row>
        <row r="18946">
          <cell r="A18946" t="str">
            <v>FU1212</v>
          </cell>
          <cell r="B18946" t="str">
            <v>FOCO LED ENVOLVENTE R40 16W LUZ CALIDA BASE E-27</v>
          </cell>
        </row>
        <row r="18947">
          <cell r="A18947" t="str">
            <v>FU1216</v>
          </cell>
          <cell r="B18947" t="str">
            <v>EXTENSION REFORZADA 14AWG 5M A</v>
          </cell>
        </row>
        <row r="18948">
          <cell r="A18948" t="str">
            <v>FU1217</v>
          </cell>
          <cell r="B18948" t="str">
            <v>EXTENSION REFORZADA 14AWG 10MAMARILLA</v>
          </cell>
        </row>
        <row r="18949">
          <cell r="A18949" t="str">
            <v>FU1218</v>
          </cell>
          <cell r="B18949" t="str">
            <v>EXTENSION REFORZADA 14AWG 15MAMARILLA</v>
          </cell>
        </row>
        <row r="18950">
          <cell r="A18950" t="str">
            <v>FU1219</v>
          </cell>
          <cell r="B18950" t="str">
            <v>EXTENSION REFORZADA 14AWG 30M</v>
          </cell>
        </row>
        <row r="18951">
          <cell r="A18951" t="str">
            <v>FU1246</v>
          </cell>
          <cell r="B18951" t="str">
            <v>MULTIMETRO PROFESIONAL DIGITAL GANCHO</v>
          </cell>
        </row>
        <row r="18952">
          <cell r="A18952" t="str">
            <v>FU1247</v>
          </cell>
          <cell r="B18952" t="str">
            <v>MULTIMETRO DIGITAL AUTOMOTRIZ</v>
          </cell>
        </row>
        <row r="18953">
          <cell r="A18953" t="str">
            <v>FU1248</v>
          </cell>
          <cell r="B18953" t="str">
            <v>MULTIMETRO DIGITAL PROFESIONAL</v>
          </cell>
        </row>
        <row r="18954">
          <cell r="A18954" t="str">
            <v>FU1253</v>
          </cell>
          <cell r="B18954" t="str">
            <v>TUBO LED T8 10W 60CM TRANSPARENTE</v>
          </cell>
        </row>
        <row r="18955">
          <cell r="A18955" t="str">
            <v>FU1254</v>
          </cell>
          <cell r="B18955" t="str">
            <v>TUBO LED T8 19W 120CM TRANSPARENTE</v>
          </cell>
        </row>
        <row r="18956">
          <cell r="A18956" t="str">
            <v>FU1288</v>
          </cell>
          <cell r="B18956" t="str">
            <v>FOCO AHORRADOR TIPO 3U 20W LUZÊDE DIA 2 PACK</v>
          </cell>
        </row>
        <row r="18957">
          <cell r="A18957" t="str">
            <v>FU1359</v>
          </cell>
          <cell r="B18957" t="str">
            <v>GUIA NYLON PARA CABLE 15M</v>
          </cell>
        </row>
        <row r="18958">
          <cell r="A18958" t="str">
            <v>FU1360</v>
          </cell>
          <cell r="B18958" t="str">
            <v>GUIA NYLON PARA CABLE 30M</v>
          </cell>
        </row>
        <row r="18959">
          <cell r="A18959" t="str">
            <v>FU1361</v>
          </cell>
          <cell r="B18959" t="str">
            <v>BARRA MULTICONTACTO INDUSTRIAL 6 TOMAS ATERRIZADAS</v>
          </cell>
        </row>
        <row r="18960">
          <cell r="A18960" t="str">
            <v>FU1362</v>
          </cell>
          <cell r="B18960" t="str">
            <v>BARRA MULTICONTACTO INDUSTRIAL 10 TOMAS ATERRIZADAS</v>
          </cell>
        </row>
        <row r="18961">
          <cell r="A18961" t="str">
            <v>FU1363</v>
          </cell>
          <cell r="B18961" t="str">
            <v>BARRA MULTICONTACTO ALUMINIO 8 TOMAS ATERRIZADAS</v>
          </cell>
        </row>
        <row r="18962">
          <cell r="A18962" t="str">
            <v>FU1364</v>
          </cell>
          <cell r="B18962" t="str">
            <v>BARRA MULTICONTACTO ALUMINIO 12 TOMAS ATERRIZADAS</v>
          </cell>
        </row>
        <row r="18963">
          <cell r="A18963" t="str">
            <v>FU1365</v>
          </cell>
          <cell r="B18963" t="str">
            <v>KIT ELECTRICO 3 PIEZAS FULGORE</v>
          </cell>
        </row>
        <row r="18964">
          <cell r="A18964" t="str">
            <v>FU1390</v>
          </cell>
          <cell r="B18964" t="str">
            <v>CINCHO PLASTICO ALTA RESISTENCIA 7.6MMX20CM 10PZS</v>
          </cell>
        </row>
        <row r="18965">
          <cell r="A18965" t="str">
            <v>FU1391</v>
          </cell>
          <cell r="B18965" t="str">
            <v>CINCHO PLASTICO ALTA RESISTENCIA 7.6MMX30CM 10PZS</v>
          </cell>
          <cell r="C18965">
            <v>12</v>
          </cell>
        </row>
        <row r="18966">
          <cell r="A18966" t="str">
            <v>FU1392</v>
          </cell>
          <cell r="B18966" t="str">
            <v>CINCHO PLASTICO ALTA RESISTENCIA 7.6MMX35CM 10 PZS</v>
          </cell>
        </row>
        <row r="18967">
          <cell r="A18967" t="str">
            <v>FU1393</v>
          </cell>
          <cell r="B18967" t="str">
            <v>CINCHO PLASTICO ALTA RESISTENCIA 7.6MMX45CM 10 PZS</v>
          </cell>
        </row>
        <row r="18968">
          <cell r="A18968" t="str">
            <v>FU1394</v>
          </cell>
          <cell r="B18968" t="str">
            <v>CINCHO PLASTICO ALTA RESISTENCIA 7.6MMX55CM 10 PZS</v>
          </cell>
        </row>
        <row r="18969">
          <cell r="A18969" t="str">
            <v>FU1395</v>
          </cell>
          <cell r="B18969" t="str">
            <v>CINCHO PLASTICO ALTA RESISTENCIA 7.6MMX75CM 10 PZS</v>
          </cell>
        </row>
        <row r="18970">
          <cell r="A18970" t="str">
            <v>FU1396</v>
          </cell>
          <cell r="B18970" t="str">
            <v>CINCHO PLASTICO ALTA RESISTENCIA 9MMX45CM 10 PZS</v>
          </cell>
        </row>
        <row r="18971">
          <cell r="A18971" t="str">
            <v>FU1397</v>
          </cell>
          <cell r="B18971" t="str">
            <v>CINCHO PLASTICO ALTA RESISTENCIA 9MMX61CM 10 PZS</v>
          </cell>
        </row>
        <row r="18972">
          <cell r="A18972" t="str">
            <v>FU1398</v>
          </cell>
          <cell r="B18972" t="str">
            <v>CINCHO PLASTICO ALTA RESISTENCIA 9MMX71CM 10 PZS</v>
          </cell>
        </row>
        <row r="18973">
          <cell r="A18973" t="str">
            <v>FU1399</v>
          </cell>
          <cell r="B18973" t="str">
            <v>CINCHO PLASTICO ALTA RESISTENCIA 9MMX92CM 10 PZS</v>
          </cell>
        </row>
        <row r="18974">
          <cell r="A18974" t="str">
            <v>FU1400</v>
          </cell>
          <cell r="B18974" t="str">
            <v>CINCHO PLASTICO ALRA RESISTENCIA 9MMX122CM 10 PZS</v>
          </cell>
        </row>
        <row r="18975">
          <cell r="A18975" t="str">
            <v>FU1432</v>
          </cell>
          <cell r="B18975" t="str">
            <v>CONTROL 5 VELOCIDADES VENTILADOR FU8401</v>
          </cell>
        </row>
        <row r="18976">
          <cell r="A18976" t="str">
            <v>FU1433</v>
          </cell>
          <cell r="B18976" t="str">
            <v>""VENTILADOR INDUSTRIAL PARED 20"""</v>
          </cell>
        </row>
        <row r="18977">
          <cell r="A18977" t="str">
            <v>FU1604</v>
          </cell>
          <cell r="B18977" t="str">
            <v>GRAPA CURVA USO RUDO 5MM BOLSA 100PZS</v>
          </cell>
        </row>
        <row r="18978">
          <cell r="A18978" t="str">
            <v>FU1605</v>
          </cell>
          <cell r="B18978" t="str">
            <v>GRAPA CURVA USO RUDO 6MM BOLSA 100PZS</v>
          </cell>
        </row>
        <row r="18979">
          <cell r="A18979" t="str">
            <v>FU1606</v>
          </cell>
          <cell r="B18979" t="str">
            <v>GRAPA CURVA USO RUDO 7MM BOLSA 100PZS</v>
          </cell>
        </row>
        <row r="18980">
          <cell r="A18980" t="str">
            <v>FU1607</v>
          </cell>
          <cell r="B18980" t="str">
            <v>GRAPA CURVA USO RUDO 8MM BOLSA 100PZS</v>
          </cell>
        </row>
        <row r="18981">
          <cell r="A18981" t="str">
            <v>FU1608</v>
          </cell>
          <cell r="B18981" t="str">
            <v>GRAPA DOBLE CLAVO 32MM BOLSA 100PZS</v>
          </cell>
        </row>
        <row r="18982">
          <cell r="A18982" t="str">
            <v>FU1609</v>
          </cell>
          <cell r="B18982" t="str">
            <v>GRAPA DOBLE CLAVO 40MM BOLSA 50PZS</v>
          </cell>
        </row>
        <row r="18983">
          <cell r="A18983" t="str">
            <v>FU1610</v>
          </cell>
          <cell r="B18983" t="str">
            <v>""EXTRACTOR AIRE 6"" 23W"</v>
          </cell>
        </row>
        <row r="18984">
          <cell r="A18984" t="str">
            <v>FU1611</v>
          </cell>
          <cell r="B18984" t="str">
            <v>""EXTRACTOR AIRE 8"" 28W"</v>
          </cell>
        </row>
        <row r="18985">
          <cell r="A18985" t="str">
            <v>FU1612</v>
          </cell>
          <cell r="B18985" t="str">
            <v>""EXTRACTOR AIRE 10"" 36W"</v>
          </cell>
        </row>
        <row r="18986">
          <cell r="A18986" t="str">
            <v>FU1613</v>
          </cell>
          <cell r="B18986" t="str">
            <v>""EXTRACTOR AIRE 12"" 43W"</v>
          </cell>
        </row>
        <row r="18987">
          <cell r="A18987" t="str">
            <v>FU1678</v>
          </cell>
          <cell r="B18987" t="str">
            <v>FOCO LED 30W LUZ DIA BASE E27</v>
          </cell>
        </row>
        <row r="18988">
          <cell r="A18988" t="str">
            <v>FU1679</v>
          </cell>
          <cell r="B18988" t="str">
            <v>FOCO LED 40W LUZ DIA BASE E27</v>
          </cell>
        </row>
        <row r="18989">
          <cell r="A18989" t="str">
            <v>FU1680</v>
          </cell>
          <cell r="B18989" t="str">
            <v>FOCO LED 50W LUZ DIA BASE E27</v>
          </cell>
        </row>
        <row r="18990">
          <cell r="A18990" t="str">
            <v>FU1681</v>
          </cell>
          <cell r="B18990" t="str">
            <v>FOCO LED 75W LUZ DIA BASE E27</v>
          </cell>
        </row>
        <row r="18991">
          <cell r="A18991" t="str">
            <v>FU8401</v>
          </cell>
          <cell r="B18991" t="str">
            <v>""VENTILADOR DE TECHO USO RUDO 56"""</v>
          </cell>
        </row>
        <row r="18992">
          <cell r="A18992" t="str">
            <v>FU9530</v>
          </cell>
          <cell r="B18992" t="str">
            <v>PARRILLA ELECTRICA DE 1 QUEMADOR</v>
          </cell>
        </row>
        <row r="18993">
          <cell r="A18993" t="str">
            <v>FU9531</v>
          </cell>
          <cell r="B18993" t="str">
            <v>PARRILLA ELECTRICA DE 2QUEMADORES</v>
          </cell>
        </row>
        <row r="18994">
          <cell r="A18994" t="str">
            <v>FU9718</v>
          </cell>
          <cell r="B18994" t="str">
            <v>VENTILADOR 3 EN 1 18" 90W</v>
          </cell>
        </row>
        <row r="18995">
          <cell r="A18995" t="str">
            <v>fwf0126</v>
          </cell>
          <cell r="B18995" t="str">
            <v>.</v>
          </cell>
        </row>
        <row r="18996">
          <cell r="A18996" t="str">
            <v>I00100</v>
          </cell>
          <cell r="B18996" t="str">
            <v>SUMIDERO ACO  FG150X150 DN50V REJA PERFORADA S/FIJACION</v>
          </cell>
        </row>
        <row r="18997">
          <cell r="A18997" t="str">
            <v>I00101</v>
          </cell>
          <cell r="B18997" t="str">
            <v>SUMIDERO ACO  FG100X100 DN40V REJA RANURADA C/FIJACION</v>
          </cell>
        </row>
        <row r="18998">
          <cell r="A18998" t="str">
            <v>I00102</v>
          </cell>
          <cell r="B18998" t="str">
            <v>SUMIDERO ACO  FG100X100 DN40V REJA RANURADA S/FIJACION</v>
          </cell>
        </row>
        <row r="18999">
          <cell r="A18999" t="str">
            <v>I00103</v>
          </cell>
          <cell r="B18999" t="str">
            <v>SUMIDERO ACO  FG150X150 DN40V REJA PERFORADA C/FIJACION</v>
          </cell>
        </row>
        <row r="19000">
          <cell r="A19000" t="str">
            <v>I00104</v>
          </cell>
          <cell r="B19000" t="str">
            <v>SUMIDERO ACO  FG100X100 DN40V ELECTROPULIDO S/FIJACION</v>
          </cell>
        </row>
        <row r="19001">
          <cell r="A19001" t="str">
            <v>I00105</v>
          </cell>
          <cell r="B19001" t="str">
            <v>SUMIDERO ACO  FG100X100 DN40V REJA RANURADA ELECTROPULIDO S/FIJACION</v>
          </cell>
        </row>
        <row r="19002">
          <cell r="A19002" t="str">
            <v>I00106</v>
          </cell>
          <cell r="B19002" t="str">
            <v>SUMIDERO ACO  FG100X100 DN40V REJA PERFORADA WAVE C/FIJACION</v>
          </cell>
        </row>
        <row r="19003">
          <cell r="A19003" t="str">
            <v>I00110</v>
          </cell>
          <cell r="B19003" t="str">
            <v>SUMIDERO ACO EG150X150 DN75H CERAMICA</v>
          </cell>
        </row>
        <row r="19004">
          <cell r="A19004" t="str">
            <v>I00111</v>
          </cell>
          <cell r="B19004" t="str">
            <v>SUMIDERO ACO EG150 TELA ADERENTE DN75H  S/ REJA</v>
          </cell>
        </row>
        <row r="19005">
          <cell r="A19005" t="str">
            <v>I00113</v>
          </cell>
          <cell r="B19005" t="str">
            <v>SUMIDERO ACO EG150X150 DN50H REJA CUADRATO C/BORDE</v>
          </cell>
        </row>
        <row r="19006">
          <cell r="A19006" t="str">
            <v>I00114</v>
          </cell>
          <cell r="B19006" t="str">
            <v>SUMIDERO ACO EG100X100 DN50V REJA WAVE C/BORDE</v>
          </cell>
        </row>
        <row r="19007">
          <cell r="A19007" t="str">
            <v>I00115</v>
          </cell>
          <cell r="B19007" t="str">
            <v>SUMIDERO ACO EG100X100 DN50H REJA WAVE C/BORDE</v>
          </cell>
        </row>
        <row r="19008">
          <cell r="A19008" t="str">
            <v>I00116</v>
          </cell>
          <cell r="B19008" t="str">
            <v>SUMIDERO ACO EG100X100 DN50V REJA CUADRATO C/BORDE</v>
          </cell>
        </row>
        <row r="19009">
          <cell r="A19009" t="str">
            <v>I00117</v>
          </cell>
          <cell r="B19009" t="str">
            <v>SUMIDERO ACO EG100X100 DN50H REJA CUADRATO C/BORDE</v>
          </cell>
        </row>
        <row r="19010">
          <cell r="A19010" t="str">
            <v>I00118</v>
          </cell>
          <cell r="B19010" t="str">
            <v>SUMIDERO ACO EG150X150 DN70V S/REJA</v>
          </cell>
        </row>
        <row r="19011">
          <cell r="A19011" t="str">
            <v>I00119</v>
          </cell>
          <cell r="B19011" t="str">
            <v>SUMIDERO ACO FG100X100 DN40H REJA RANURADA S/FIJACION</v>
          </cell>
        </row>
        <row r="19012">
          <cell r="A19012" t="str">
            <v>I00120</v>
          </cell>
          <cell r="B19012" t="str">
            <v>SUMIDERO ACO EG150X150 DN50V REJA PERFORADA CERAMICA</v>
          </cell>
        </row>
        <row r="19013">
          <cell r="A19013" t="str">
            <v>I00121</v>
          </cell>
          <cell r="B19013" t="str">
            <v>SUMIDERO ACO EG150X150 DN50H REJA PERFORADA CERAMICA</v>
          </cell>
        </row>
        <row r="19014">
          <cell r="A19014" t="str">
            <v>I00122</v>
          </cell>
          <cell r="B19014" t="str">
            <v>CUERPO ACO DE SUMIDERO INDRAIN 157 DN100V 304</v>
          </cell>
        </row>
        <row r="19015">
          <cell r="A19015" t="str">
            <v>I00130</v>
          </cell>
          <cell r="B19015" t="str">
            <v>SUMIDERO ACO INDRAIN INOXIDABLE 200X200 DN100V S/REJA C/SIFON</v>
          </cell>
        </row>
        <row r="19016">
          <cell r="A19016" t="str">
            <v>I00131</v>
          </cell>
          <cell r="B19016" t="str">
            <v>SUMIDERO ACO INDRAIN INOXIDABLE 200X200 DN75H S/REJA C/SIFON</v>
          </cell>
        </row>
        <row r="19017">
          <cell r="A19017" t="str">
            <v>I00132</v>
          </cell>
          <cell r="B19017" t="str">
            <v>SUMIDERO ACO INDRAIN INOXIDABLE 250X250 DN100V S/REJA C/SIFON</v>
          </cell>
        </row>
        <row r="19018">
          <cell r="A19018" t="str">
            <v>I00133</v>
          </cell>
          <cell r="B19018" t="str">
            <v>SUMIDERO ACO INDRAIN INOXIDABLE 250X250 DN100H S/REJA C/SIFON</v>
          </cell>
        </row>
        <row r="19019">
          <cell r="A19019" t="str">
            <v>I00140</v>
          </cell>
          <cell r="B19019" t="str">
            <v>SUMIDERO ACO EASYFLOW 150X150 DN50H</v>
          </cell>
        </row>
        <row r="19020">
          <cell r="A19020" t="str">
            <v>I00141</v>
          </cell>
          <cell r="B19020" t="str">
            <v>SUMIDERO ACO EASYFLOW 100X100 DN50H SIFON 30MM</v>
          </cell>
        </row>
        <row r="19021">
          <cell r="A19021" t="str">
            <v>I00142</v>
          </cell>
          <cell r="B19021" t="str">
            <v>CUERPO SUMIDERO ACO DN50H SIFON 30MM</v>
          </cell>
        </row>
        <row r="19022">
          <cell r="A19022" t="str">
            <v>I00143</v>
          </cell>
          <cell r="B19022" t="str">
            <v>SUMIDERO ACO EASYFLOW 150X150 DN70-100V</v>
          </cell>
        </row>
        <row r="19023">
          <cell r="A19023" t="str">
            <v>I00144</v>
          </cell>
          <cell r="B19023" t="str">
            <v>REALCE ACO EASYFLOW 150X150</v>
          </cell>
        </row>
        <row r="19024">
          <cell r="A19024" t="str">
            <v>I00200</v>
          </cell>
          <cell r="B19024" t="str">
            <v>TAPA ACO GALVANIZADA 300X300 SOLIDA A15</v>
          </cell>
        </row>
        <row r="19025">
          <cell r="A19025" t="str">
            <v>I00201</v>
          </cell>
          <cell r="B19025" t="str">
            <v>TAPA ACO ALUMINIO 400X400 RELLENABLE</v>
          </cell>
        </row>
        <row r="19026">
          <cell r="A19026" t="str">
            <v>I00202</v>
          </cell>
          <cell r="B19026" t="str">
            <v>TAPA ACO ALUMINIO 500X500 RELLENABLE</v>
          </cell>
        </row>
        <row r="19027">
          <cell r="A19027" t="str">
            <v>I00203</v>
          </cell>
          <cell r="B19027" t="str">
            <v>TAPA ACO ALUMINIO 600X600 RELLENABLE</v>
          </cell>
        </row>
        <row r="19028">
          <cell r="A19028" t="str">
            <v>I00204</v>
          </cell>
          <cell r="B19028" t="str">
            <v>TAPA ACO INOXIDABLE 400X400 RELLENABLE</v>
          </cell>
        </row>
        <row r="19029">
          <cell r="A19029" t="str">
            <v>I00205</v>
          </cell>
          <cell r="B19029" t="str">
            <v>TAPA ACO INOXIDABLE 500X500 RELLENABLE</v>
          </cell>
        </row>
        <row r="19030">
          <cell r="A19030" t="str">
            <v>I00206</v>
          </cell>
          <cell r="B19030" t="str">
            <v>TAPA ACO INOXIDABLE 600X600 RELLENABLE</v>
          </cell>
        </row>
        <row r="19031">
          <cell r="A19031" t="str">
            <v>I00500</v>
          </cell>
          <cell r="B19031" t="str">
            <v>REJA ACO RANURADA PARA SUMIDERO INDRAIN 250X250</v>
          </cell>
        </row>
        <row r="19032">
          <cell r="A19032" t="str">
            <v>I00501</v>
          </cell>
          <cell r="B19032" t="str">
            <v>REJA ACO INOXIDABLE CUADRATO PARA INDRAIN 200X200 L15</v>
          </cell>
        </row>
        <row r="19033">
          <cell r="A19033" t="str">
            <v>I00502</v>
          </cell>
          <cell r="B19033" t="str">
            <v>REJA ACO INOXIDABLE PERFORADA PARA INDRAIN 250X250 L15</v>
          </cell>
        </row>
        <row r="19034">
          <cell r="A19034" t="str">
            <v>I00503</v>
          </cell>
          <cell r="B19034" t="str">
            <v>REJA SUMIDERO ACO 200X200 ENTRAMADA ANTIDESLIZANTE</v>
          </cell>
        </row>
        <row r="19035">
          <cell r="A19035" t="str">
            <v>I00504</v>
          </cell>
          <cell r="B19035" t="str">
            <v>REJA SUMIDERO ACO 250X250 ENTRAMADA ANTIDESLIZANTE</v>
          </cell>
        </row>
        <row r="19036">
          <cell r="A19036" t="str">
            <v>I00510</v>
          </cell>
          <cell r="B19036" t="str">
            <v>REJILLA ACO SHOWERDRAIN TIPO WAVE 785MM</v>
          </cell>
        </row>
        <row r="19037">
          <cell r="A19037" t="str">
            <v>I00511</v>
          </cell>
          <cell r="B19037" t="str">
            <v>REJILLA ACO SHOWERDRAIN TIPO WAVE 885MM</v>
          </cell>
          <cell r="C19037">
            <v>2</v>
          </cell>
        </row>
        <row r="19038">
          <cell r="A19038" t="str">
            <v>I00512</v>
          </cell>
          <cell r="B19038" t="str">
            <v>REJILLA ACO SHOWERDRAIN TIPO WAVW 985MM</v>
          </cell>
          <cell r="C19038">
            <v>4</v>
          </cell>
        </row>
        <row r="19039">
          <cell r="A19039" t="str">
            <v>I00520</v>
          </cell>
          <cell r="B19039" t="str">
            <v>CANAL ACO SHOWERDRAIN 785MMX50MM DE BORDE</v>
          </cell>
        </row>
        <row r="19040">
          <cell r="A19040" t="str">
            <v>I00521</v>
          </cell>
          <cell r="B19040" t="str">
            <v>CANAL ACO SHOWERDRAIN 885MMX50MM DE BORDE</v>
          </cell>
          <cell r="C19040">
            <v>3</v>
          </cell>
        </row>
        <row r="19041">
          <cell r="A19041" t="str">
            <v>I00522</v>
          </cell>
          <cell r="B19041" t="str">
            <v>CANAL ACO  SHOWERDRAIN 985MX50MM DE BORDE</v>
          </cell>
          <cell r="C19041">
            <v>4</v>
          </cell>
        </row>
        <row r="19042">
          <cell r="A19042" t="str">
            <v>I00523</v>
          </cell>
          <cell r="B19042" t="str">
            <v>REJILLA 27" SHOWERDRAIN SQUARE</v>
          </cell>
          <cell r="C19042">
            <v>121</v>
          </cell>
        </row>
        <row r="19043">
          <cell r="A19043" t="str">
            <v>I00524</v>
          </cell>
          <cell r="B19043" t="str">
            <v>REJILLA 27" SHOWERDRAIN WAVY</v>
          </cell>
          <cell r="C19043">
            <v>189</v>
          </cell>
        </row>
        <row r="19044">
          <cell r="A19044" t="str">
            <v>I00525</v>
          </cell>
          <cell r="B19044" t="str">
            <v>REJILLA 27" SHOWERDRAIN TILE</v>
          </cell>
        </row>
        <row r="19045">
          <cell r="A19045" t="str">
            <v>I00526</v>
          </cell>
          <cell r="B19045" t="str">
            <v>REJILLA 36" SHOWERDRAIN TILE</v>
          </cell>
        </row>
        <row r="19046">
          <cell r="A19046" t="str">
            <v>I00527</v>
          </cell>
          <cell r="B19046" t="str">
            <v>REJILLA 48" SHOWERDRAIN TILE</v>
          </cell>
        </row>
        <row r="19047">
          <cell r="A19047" t="str">
            <v>I00600</v>
          </cell>
          <cell r="B19047" t="str">
            <v>SIFON ACO REMOVIBLE 304 PARA INDRAIN 157</v>
          </cell>
        </row>
        <row r="19048">
          <cell r="A19048" t="str">
            <v>I00700</v>
          </cell>
          <cell r="B19048" t="str">
            <v>CESTILLO ACO INOXIDABLE 304 SUMIDERO VERTICAL</v>
          </cell>
        </row>
        <row r="19049">
          <cell r="A19049" t="str">
            <v>I00701</v>
          </cell>
          <cell r="B19049" t="str">
            <v>SEPARADOR HIDROCARBUROS ACO OLEOPATOR PNS3/300</v>
          </cell>
        </row>
        <row r="19050">
          <cell r="A19050" t="str">
            <v>I00702</v>
          </cell>
          <cell r="B19050" t="str">
            <v>SEPARADOR HIDROCARBUROS ACO OLEOPATOR PNS3/900</v>
          </cell>
        </row>
        <row r="19051">
          <cell r="A19051" t="str">
            <v>I00703</v>
          </cell>
          <cell r="B19051" t="str">
            <v>CUAELLO ACO TELESCOPICO DE 730-1030MM C/TAPA 3301.14.00</v>
          </cell>
        </row>
        <row r="19052">
          <cell r="A19052" t="str">
            <v>I00800</v>
          </cell>
          <cell r="B19052" t="str">
            <v>SUMIDERO ACO FUNDICION RECTANGULAR 200X200 DN100H.CL.L15</v>
          </cell>
        </row>
        <row r="19053">
          <cell r="A19053" t="str">
            <v>I00801</v>
          </cell>
          <cell r="B19053" t="str">
            <v>REJA Y BASTIDOR ACO FUNDICION 200X200 DN198V L15</v>
          </cell>
        </row>
        <row r="19054">
          <cell r="A19054" t="str">
            <v>I00802</v>
          </cell>
          <cell r="B19054" t="str">
            <v>REJA ACO INOXIDABLE Y BASTIDOR PE198X198 NN198 K3</v>
          </cell>
        </row>
        <row r="19055">
          <cell r="A19055" t="str">
            <v>I00803</v>
          </cell>
          <cell r="B19055" t="str">
            <v>CUERPO ACO SUMIDERO SELECTA FUNDICION DN100V C/SIFON</v>
          </cell>
        </row>
        <row r="19056">
          <cell r="A19056" t="str">
            <v>I00804</v>
          </cell>
          <cell r="B19056" t="str">
            <v>CUERPO ACO SUMIDERO SELECTA FUNDICION DN100H C/SIFON</v>
          </cell>
        </row>
        <row r="19057">
          <cell r="A19057" t="str">
            <v>I00805</v>
          </cell>
          <cell r="B19057" t="str">
            <v>SUMIDERO FUNDICION ACO CIRCULAR185DN100H L15</v>
          </cell>
        </row>
        <row r="19058">
          <cell r="A19058" t="str">
            <v>I00806</v>
          </cell>
          <cell r="B19058" t="str">
            <v>SUMIDERO FUNDICION ACO CIRCULAR 230MMDN100V CL.L15</v>
          </cell>
        </row>
        <row r="19059">
          <cell r="A19059" t="str">
            <v>I00807</v>
          </cell>
          <cell r="B19059" t="str">
            <v>SUMIDERO FUNDICION ACO RECTANGULAR DN100V CL.M125</v>
          </cell>
        </row>
        <row r="19060">
          <cell r="A19060" t="str">
            <v>I00808</v>
          </cell>
          <cell r="B19060" t="str">
            <v>SUMIDERO FUNDICION ACO RECTANGULAR DN150V CL.M125</v>
          </cell>
        </row>
        <row r="19061">
          <cell r="A19061" t="str">
            <v>I00809</v>
          </cell>
          <cell r="B19061" t="str">
            <v>SUMIDERO FUNDICION ACO CIRCULAR DN100H CL.M125</v>
          </cell>
        </row>
        <row r="19062">
          <cell r="A19062" t="str">
            <v>INSTALACION COMPLETA</v>
          </cell>
          <cell r="B19062" t="str">
            <v>INSTALACION COMPLETA</v>
          </cell>
        </row>
        <row r="19063">
          <cell r="A19063" t="str">
            <v>INSTALACION SENCILLA</v>
          </cell>
          <cell r="B19063" t="str">
            <v>INSTALACION SENCILLA</v>
          </cell>
        </row>
        <row r="19064">
          <cell r="A19064" t="str">
            <v>K00100</v>
          </cell>
          <cell r="B19064" t="str">
            <v>ELEMENTO ACO STANDARD 305 1MT</v>
          </cell>
        </row>
        <row r="19065">
          <cell r="A19065" t="str">
            <v>K00101</v>
          </cell>
          <cell r="B19065" t="str">
            <v>ELEMENTO ACO STANDARD 305 50CM</v>
          </cell>
          <cell r="C19065">
            <v>35</v>
          </cell>
        </row>
        <row r="19066">
          <cell r="A19066" t="str">
            <v>K00102</v>
          </cell>
          <cell r="B19066" t="str">
            <v>ELEMENTO ACO STANDARD 480X50CMS</v>
          </cell>
          <cell r="C19066">
            <v>1</v>
          </cell>
        </row>
        <row r="19067">
          <cell r="A19067" t="str">
            <v>K00150</v>
          </cell>
          <cell r="B19067" t="str">
            <v>ELEMENTO ACO DE INSPECCION 305 50CMS</v>
          </cell>
          <cell r="C19067">
            <v>5</v>
          </cell>
        </row>
        <row r="19068">
          <cell r="A19068" t="str">
            <v>K00151</v>
          </cell>
          <cell r="B19068" t="str">
            <v>ELEMENTO ACO DE INSPECCION 480X50CMS</v>
          </cell>
          <cell r="C19068">
            <v>5</v>
          </cell>
        </row>
        <row r="19069">
          <cell r="A19069" t="str">
            <v>K00160</v>
          </cell>
          <cell r="B19069" t="str">
            <v>ELEMENTO ACO CENTRAL 305</v>
          </cell>
        </row>
        <row r="19070">
          <cell r="A19070" t="str">
            <v>K00161</v>
          </cell>
          <cell r="B19070" t="str">
            <v>ELEMENTO ACO IZQUIERDO 305</v>
          </cell>
        </row>
        <row r="19071">
          <cell r="A19071" t="str">
            <v>K00162</v>
          </cell>
          <cell r="B19071" t="str">
            <v>ELEMENTO ACO DERECHO 305</v>
          </cell>
        </row>
        <row r="19072">
          <cell r="A19072" t="str">
            <v>K00180</v>
          </cell>
          <cell r="B19072" t="str">
            <v>CURVA ACO EXTERIOR 305 P/RADIOS 6-7MT</v>
          </cell>
        </row>
        <row r="19073">
          <cell r="A19073" t="str">
            <v>K00181</v>
          </cell>
          <cell r="B19073" t="str">
            <v>CURVA ACO EXTERIOR 305 P/RADIOS 8-10MT</v>
          </cell>
        </row>
        <row r="19074">
          <cell r="A19074" t="str">
            <v>K00182</v>
          </cell>
          <cell r="B19074" t="str">
            <v>CURVA ACO EXTERIOR 305 P/RADIOS 11-25MT</v>
          </cell>
        </row>
        <row r="19075">
          <cell r="A19075" t="str">
            <v>K00183</v>
          </cell>
          <cell r="B19075" t="str">
            <v>CURVA ACO INTERIOR 305 P/RADIOS 11-25MT</v>
          </cell>
        </row>
        <row r="19076">
          <cell r="A19076" t="str">
            <v>K00184</v>
          </cell>
          <cell r="B19076" t="str">
            <v>CURVA ACO EXTERIOR 480P/RADIOS 6-7 MT</v>
          </cell>
        </row>
        <row r="19077">
          <cell r="A19077" t="str">
            <v>K00185</v>
          </cell>
          <cell r="B19077" t="str">
            <v>CURVA ACO EXTERIOR 480P/RADIOS 8-10 MT</v>
          </cell>
        </row>
        <row r="19078">
          <cell r="A19078" t="str">
            <v>K00186</v>
          </cell>
          <cell r="B19078" t="str">
            <v>CURVA ACO EXTERIOR 480P/RADIOS 11-25 MT</v>
          </cell>
        </row>
        <row r="19079">
          <cell r="A19079" t="str">
            <v>K00187</v>
          </cell>
          <cell r="B19079" t="str">
            <v>CURVA ACO INTERIOR 480P/RADIOS 11-25 MT</v>
          </cell>
        </row>
        <row r="19080">
          <cell r="A19080" t="str">
            <v>K00200</v>
          </cell>
          <cell r="B19080" t="str">
            <v>TAPA ACO INICIO/FINAL 305/480</v>
          </cell>
        </row>
        <row r="19081">
          <cell r="A19081" t="str">
            <v>K00201</v>
          </cell>
          <cell r="B19081" t="str">
            <v>TAPA ACO DERECHA C/SALIDA DN 110MM</v>
          </cell>
        </row>
        <row r="19082">
          <cell r="A19082" t="str">
            <v>K00202</v>
          </cell>
          <cell r="B19082" t="str">
            <v>TAPA ACO IZQUIERDA C/SALIDA DN 110MM</v>
          </cell>
        </row>
        <row r="19083">
          <cell r="A19083" t="str">
            <v>M00100</v>
          </cell>
          <cell r="B19083" t="str">
            <v>CANAL ACO MONOBLOCK PD100V COLOR NATURAL CLASE D400 H23X1METRO</v>
          </cell>
        </row>
        <row r="19084">
          <cell r="A19084" t="str">
            <v>M00101</v>
          </cell>
          <cell r="B19084" t="str">
            <v>CANAL ACO PARKDRAIN 100V COLOR NEGRO CLASE D400 H23</v>
          </cell>
        </row>
        <row r="19085">
          <cell r="A19085" t="str">
            <v>M00102</v>
          </cell>
          <cell r="B19085" t="str">
            <v>CANAL ACO PARKDRAIN 200V COLOR NATURAL CLASE D400</v>
          </cell>
        </row>
        <row r="19086">
          <cell r="A19086" t="str">
            <v>M00103</v>
          </cell>
          <cell r="B19086" t="str">
            <v>CANAL ACO ROADDRAIN 100V COLOR NATURAL CLASE D400</v>
          </cell>
        </row>
        <row r="19087">
          <cell r="A19087" t="str">
            <v>M00104</v>
          </cell>
          <cell r="B19087" t="str">
            <v>CANAL ACO MONOBLOCK RD100V COLOR NATURAL CLASE F900H26.5X1METRO</v>
          </cell>
        </row>
        <row r="19088">
          <cell r="A19088" t="str">
            <v>M00105</v>
          </cell>
          <cell r="B19088" t="str">
            <v>CANAL ACO ROADDRAIN 150V COLOR NATURAL CLASE F900</v>
          </cell>
        </row>
        <row r="19089">
          <cell r="A19089" t="str">
            <v>M00106</v>
          </cell>
          <cell r="B19089" t="str">
            <v>CANAL ACO ROADDRAIN 150V 10.0 COLOR NATURAL CLASE F900</v>
          </cell>
        </row>
        <row r="19090">
          <cell r="A19090" t="str">
            <v>M00107</v>
          </cell>
          <cell r="B19090" t="str">
            <v>CANAL ACO ROADDRAIN 150V 20.0 COLOR NATURAL CLASE F900</v>
          </cell>
        </row>
        <row r="19091">
          <cell r="A19091" t="str">
            <v>M00108</v>
          </cell>
          <cell r="B19091" t="str">
            <v>CANAL ACO MONOBLOCK RD200V 0.0 COLOR NATURAL CLASE F900 H33X1METRO</v>
          </cell>
        </row>
        <row r="19092">
          <cell r="A19092" t="str">
            <v>M00109</v>
          </cell>
          <cell r="B19092" t="str">
            <v>CANAL ACO ROADRAIN 200V  20.0 COLOR NATURAL CLASE F900 H53</v>
          </cell>
          <cell r="C19092">
            <v>4</v>
          </cell>
        </row>
        <row r="19093">
          <cell r="A19093" t="str">
            <v>M00110</v>
          </cell>
          <cell r="B19093" t="str">
            <v>CANAL DE VISITA PREMARCA VERTICAL LABIOLABERINTICA DN100</v>
          </cell>
        </row>
        <row r="19094">
          <cell r="A19094" t="str">
            <v>M00111</v>
          </cell>
          <cell r="B19094" t="str">
            <v>CANAL DE VISITA VERTICAL</v>
          </cell>
        </row>
        <row r="19095">
          <cell r="A19095" t="str">
            <v>M00112</v>
          </cell>
          <cell r="B19095" t="str">
            <v>CANAL DE VISITA  0.1 REJA POWERLOCK  F900 PREMARCA VERTICAL</v>
          </cell>
          <cell r="C19095">
            <v>2</v>
          </cell>
        </row>
        <row r="19096">
          <cell r="A19096" t="str">
            <v>M00113</v>
          </cell>
          <cell r="B19096" t="str">
            <v>CANAL DE VISITA 0.1 REJA POWERLOCK  F900 SALIDA VERTICAL L DN110</v>
          </cell>
        </row>
        <row r="19097">
          <cell r="A19097" t="str">
            <v>M00114</v>
          </cell>
          <cell r="B19097" t="str">
            <v>CANAL DE VISITA1 0.1 REJA POWERLOCK F900 SALIDA VERTICAL L DN110</v>
          </cell>
        </row>
        <row r="19098">
          <cell r="A19098" t="str">
            <v>M00115</v>
          </cell>
          <cell r="B19098" t="str">
            <v>CANAL DE VISITA 2 0.1 REJA POWERLOCKF900 SALIDA VERTICAL L DN110</v>
          </cell>
        </row>
        <row r="19099">
          <cell r="A19099" t="str">
            <v>M00116</v>
          </cell>
          <cell r="B19099" t="str">
            <v>CANAL ACO MONOBLOCK RD300V 0.0 COLOR NATURAL CLASE F900 X 2ML</v>
          </cell>
        </row>
        <row r="19100">
          <cell r="A19100" t="str">
            <v>M00117</v>
          </cell>
          <cell r="B19100" t="str">
            <v>CANAL DE VISITA   0.1 COLOR NATURAL  REJA POWERLOCK  CLASE F900</v>
          </cell>
        </row>
        <row r="19101">
          <cell r="A19101" t="str">
            <v>M00118</v>
          </cell>
          <cell r="B19101" t="str">
            <v>CANAL PD200V COLOR NATURAL CLASE D400</v>
          </cell>
        </row>
        <row r="19102">
          <cell r="A19102" t="str">
            <v>M00119</v>
          </cell>
          <cell r="B19102" t="str">
            <v>CANAL PD200V COLOR NATURAL H33 CLASE D400</v>
          </cell>
        </row>
        <row r="19103">
          <cell r="A19103" t="str">
            <v>M00200</v>
          </cell>
          <cell r="B19103" t="str">
            <v>CANAL DE INSPECCION ACO MONOBLOCK PD100 D400 REJA FUNDICION</v>
          </cell>
        </row>
        <row r="19104">
          <cell r="A19104" t="str">
            <v>M00201</v>
          </cell>
          <cell r="B19104" t="str">
            <v>CANAL DE INSPECCION ACO COMPOSITO NEGRO PASARELA C250 50CMS</v>
          </cell>
        </row>
        <row r="19105">
          <cell r="A19105" t="str">
            <v>M00202</v>
          </cell>
          <cell r="B19105" t="str">
            <v>CANAL DE INSPECCION ACO MONOBLOCK PD200 D400 REJA FUNDICION</v>
          </cell>
        </row>
        <row r="19106">
          <cell r="A19106" t="str">
            <v>M00203</v>
          </cell>
          <cell r="B19106" t="str">
            <v>CANAL ACO DE INSPECCION 0.1 REJA POWERLOCK F900</v>
          </cell>
        </row>
        <row r="19107">
          <cell r="A19107" t="str">
            <v>M00204</v>
          </cell>
          <cell r="B19107" t="str">
            <v>CANAL ACO DE INSPECCION 0.1 REJA POWERLOCK F900</v>
          </cell>
          <cell r="C19107">
            <v>10</v>
          </cell>
        </row>
        <row r="19108">
          <cell r="A19108" t="str">
            <v>M00205</v>
          </cell>
          <cell r="B19108" t="str">
            <v>CANAL ACO DE INSPECCION 10.1 REJA POWERLOCK F900</v>
          </cell>
          <cell r="C19108">
            <v>10</v>
          </cell>
        </row>
        <row r="19109">
          <cell r="A19109" t="str">
            <v>M00206</v>
          </cell>
          <cell r="B19109" t="str">
            <v>CANAL ACO DE INSPECCION 20.1 REJA POWERLOCK F900 P/RD150V</v>
          </cell>
        </row>
        <row r="19110">
          <cell r="A19110" t="str">
            <v>M00207</v>
          </cell>
          <cell r="B19110" t="str">
            <v>CANAL ACO DE INSPECCION 0.1 REJA POWERLOCK F900</v>
          </cell>
        </row>
        <row r="19111">
          <cell r="A19111" t="str">
            <v>M00208</v>
          </cell>
          <cell r="B19111" t="str">
            <v>CANAL ACO DE INSPECCION 20.1 REJA POWERLOCK F900 P/RD200V</v>
          </cell>
        </row>
        <row r="19112">
          <cell r="A19112" t="str">
            <v>M00209</v>
          </cell>
          <cell r="B19112" t="str">
            <v>SUMIDERO REJA FUNDICIàN PASARELA  D400</v>
          </cell>
        </row>
        <row r="19113">
          <cell r="A19113" t="str">
            <v>M00210</v>
          </cell>
          <cell r="B19113" t="str">
            <v>CANAL DE VISITA REJA FUNDICION PASA D400</v>
          </cell>
        </row>
        <row r="19114">
          <cell r="A19114" t="str">
            <v>M00211</v>
          </cell>
          <cell r="B19114" t="str">
            <v>TAPA INICIO CANAL MONOBLOCK RD100</v>
          </cell>
        </row>
        <row r="19115">
          <cell r="A19115" t="str">
            <v>M00212</v>
          </cell>
          <cell r="B19115" t="str">
            <v>TAPA FINAL CANAL MONOBLOCK RD100</v>
          </cell>
        </row>
        <row r="19116">
          <cell r="A19116" t="str">
            <v>M00250</v>
          </cell>
          <cell r="B19116" t="str">
            <v>SUMIDERO ACO MONOBLOCK PD100 D400 SALIDA VERTICAL DN150</v>
          </cell>
          <cell r="C19116">
            <v>5</v>
          </cell>
        </row>
        <row r="19117">
          <cell r="A19117" t="str">
            <v>M00251</v>
          </cell>
          <cell r="B19117" t="str">
            <v>SUMIDERO ACO REJA COMPOSITO PASARELA CLASE C250</v>
          </cell>
          <cell r="C19117">
            <v>10</v>
          </cell>
        </row>
        <row r="19118">
          <cell r="A19118" t="str">
            <v>M00252</v>
          </cell>
          <cell r="B19118" t="str">
            <v>SUMIDERO ACO REJA DE FUNDICION PASARELA</v>
          </cell>
        </row>
        <row r="19119">
          <cell r="A19119" t="str">
            <v>M00253</v>
          </cell>
          <cell r="B19119" t="str">
            <v>CABEZA SUMIDERO ACO P/CANAL 0.0 POWERLOCK</v>
          </cell>
          <cell r="C19119">
            <v>10</v>
          </cell>
        </row>
        <row r="19120">
          <cell r="A19120" t="str">
            <v>M00254</v>
          </cell>
          <cell r="B19120" t="str">
            <v>CABEZA SUMIDERO ACO P/CANAL 10.0 POWERLOCK</v>
          </cell>
        </row>
        <row r="19121">
          <cell r="A19121" t="str">
            <v>M00255</v>
          </cell>
          <cell r="B19121" t="str">
            <v>CABEZA SUMIDERO ACO P/CANAL 20.0 POWERLOCK</v>
          </cell>
        </row>
        <row r="19122">
          <cell r="A19122" t="str">
            <v>M00256</v>
          </cell>
          <cell r="B19122" t="str">
            <v>FONDO SUMIDERO ACO SALIDA DN150</v>
          </cell>
        </row>
        <row r="19123">
          <cell r="A19123" t="str">
            <v>M00258</v>
          </cell>
          <cell r="B19123" t="str">
            <v>TAPA ACO ROADDRAIN 150V P/CANAL INICIO/FIN 0.0</v>
          </cell>
          <cell r="C19123">
            <v>10</v>
          </cell>
        </row>
        <row r="19124">
          <cell r="A19124" t="str">
            <v>M00259</v>
          </cell>
          <cell r="B19124" t="str">
            <v>TAPA ACO ROADDRAIN 150V P/CANAL INICIO/FIN 10.0</v>
          </cell>
          <cell r="C19124">
            <v>10</v>
          </cell>
        </row>
        <row r="19125">
          <cell r="A19125" t="str">
            <v>M00260</v>
          </cell>
          <cell r="B19125" t="str">
            <v>TAPA ACO ROADDRAIN 150V P/CANAL INICIO/FIN 20.0</v>
          </cell>
        </row>
        <row r="19126">
          <cell r="A19126" t="str">
            <v>M00261</v>
          </cell>
          <cell r="B19126" t="str">
            <v>TAPA ACO ROADDRAIN 150V P/FIN DE CANAL</v>
          </cell>
        </row>
        <row r="19127">
          <cell r="A19127" t="str">
            <v>M00262</v>
          </cell>
          <cell r="B19127" t="str">
            <v>TAPA ACO ROADDRAIN 150V C/SALIDA 100MM</v>
          </cell>
          <cell r="C19127">
            <v>6</v>
          </cell>
        </row>
        <row r="19128">
          <cell r="A19128" t="str">
            <v>M00263</v>
          </cell>
          <cell r="B19128" t="str">
            <v>CABEZA SUMIDERO ACO P/CANAL 0.0 POWERLOCK</v>
          </cell>
          <cell r="C19128">
            <v>18</v>
          </cell>
        </row>
        <row r="19129">
          <cell r="A19129" t="str">
            <v>M00264</v>
          </cell>
          <cell r="B19129" t="str">
            <v>CABEZA SUMIDERO ACO P/CANAL 20.0 POWERLOCK</v>
          </cell>
        </row>
        <row r="19130">
          <cell r="A19130" t="str">
            <v>M00265</v>
          </cell>
          <cell r="B19130" t="str">
            <v>FONDO SUMIDERO ACO SALIDA DN200</v>
          </cell>
          <cell r="C19130">
            <v>68</v>
          </cell>
        </row>
        <row r="19131">
          <cell r="A19131" t="str">
            <v>M00266</v>
          </cell>
          <cell r="B19131" t="str">
            <v>CESTILLO ACO P/SUMIDERO</v>
          </cell>
          <cell r="C19131">
            <v>13</v>
          </cell>
        </row>
        <row r="19132">
          <cell r="A19132" t="str">
            <v>M00267</v>
          </cell>
          <cell r="B19132" t="str">
            <v>TAPA ACO ROAADRAIN 200V P/INICIO CANAL 0.0</v>
          </cell>
          <cell r="C19132">
            <v>9</v>
          </cell>
        </row>
        <row r="19133">
          <cell r="A19133" t="str">
            <v>M00268</v>
          </cell>
          <cell r="B19133" t="str">
            <v>TAPA ACO ROAADRAIN 200V P/INICIO CANAL 20.0</v>
          </cell>
        </row>
        <row r="19134">
          <cell r="A19134" t="str">
            <v>M00269</v>
          </cell>
          <cell r="B19134" t="str">
            <v>TAPA ACO ROADDRAIN 200V P/FIN CANAL 0.0</v>
          </cell>
          <cell r="C19134">
            <v>9</v>
          </cell>
        </row>
        <row r="19135">
          <cell r="A19135" t="str">
            <v>M00270</v>
          </cell>
          <cell r="B19135" t="str">
            <v>TAPA ACO ROADDRAIN 200V P/FIN CANAL 20.0</v>
          </cell>
        </row>
        <row r="19136">
          <cell r="A19136" t="str">
            <v>M00271</v>
          </cell>
          <cell r="B19136" t="str">
            <v>TAPA ACO ROAADRAIN 200V P/SALIDA 150MM 0.0</v>
          </cell>
        </row>
        <row r="19137">
          <cell r="A19137" t="str">
            <v>M00272</v>
          </cell>
          <cell r="B19137" t="str">
            <v>TAPA ACO ROAADRAIN 200V P/SALIDA 150MM 20.0</v>
          </cell>
        </row>
        <row r="19138">
          <cell r="A19138" t="str">
            <v>M00273</v>
          </cell>
          <cell r="B19138" t="str">
            <v>TAPA ACO ROADDRAIN 200V P/FIN CANAL 0.0 DN150</v>
          </cell>
          <cell r="C19138">
            <v>17</v>
          </cell>
        </row>
        <row r="19139">
          <cell r="A19139" t="str">
            <v>M00300</v>
          </cell>
          <cell r="B19139" t="str">
            <v>TAPA ACO PARKDRAIN 100V P/CANAL</v>
          </cell>
          <cell r="C19139">
            <v>10</v>
          </cell>
        </row>
        <row r="19140">
          <cell r="A19140" t="str">
            <v>M00301</v>
          </cell>
          <cell r="B19140" t="str">
            <v>TAPA FINAL RD100V</v>
          </cell>
          <cell r="C19140">
            <v>10</v>
          </cell>
        </row>
        <row r="19141">
          <cell r="A19141" t="str">
            <v>M00302</v>
          </cell>
          <cell r="B19141" t="str">
            <v>TAPA INICIAL/FINAL ACO MONOBLOCK PD200V</v>
          </cell>
          <cell r="C19141">
            <v>18</v>
          </cell>
        </row>
        <row r="19142">
          <cell r="A19142" t="str">
            <v>M00303</v>
          </cell>
          <cell r="B19142" t="str">
            <v>TAPA ACO PARKDRAIN 200V C/SALIDA 100MM</v>
          </cell>
        </row>
        <row r="19143">
          <cell r="A19143" t="str">
            <v>M00304</v>
          </cell>
          <cell r="B19143" t="str">
            <v>TAPA HORMIGON P. INICIO/FINAL PARA CANAL PD100 CON SALIDA DN100</v>
          </cell>
          <cell r="C19143">
            <v>9</v>
          </cell>
        </row>
        <row r="19144">
          <cell r="A19144" t="str">
            <v>M00305</v>
          </cell>
          <cell r="B19144" t="str">
            <v>TAPA CIEGA INICIO/FINAL PARA PD150</v>
          </cell>
        </row>
        <row r="19145">
          <cell r="A19145" t="str">
            <v>M00306</v>
          </cell>
          <cell r="B19145" t="str">
            <v>TAPA FINAL SALIDA DN150 PD150</v>
          </cell>
        </row>
        <row r="19146">
          <cell r="A19146" t="str">
            <v>M00307</v>
          </cell>
          <cell r="B19146" t="str">
            <v>TAPA DE HORMIGON P. PARA INICIO/FIN CANAL 0.0-TAPA LABILAB DN160</v>
          </cell>
        </row>
        <row r="19147">
          <cell r="A19147" t="str">
            <v>M00308</v>
          </cell>
          <cell r="B19147" t="str">
            <v>TAPA DE HORMIGON POLIMERO PARA INICIO/FIN CANAL     10.0 - TAPA LABILAB DN160</v>
          </cell>
        </row>
        <row r="19148">
          <cell r="A19148" t="str">
            <v>M00309</v>
          </cell>
          <cell r="B19148" t="str">
            <v>TAPA DE HORMIGON P PARA INICIO/FIN CANAL20.0-TAPA LABILAB DN160</v>
          </cell>
        </row>
        <row r="19149">
          <cell r="A19149" t="str">
            <v>M00310</v>
          </cell>
          <cell r="B19149" t="str">
            <v>TAPA DE HORMIGON P PARA INICIO CANAL0.1  TAPA LABILAB DN160</v>
          </cell>
        </row>
        <row r="19150">
          <cell r="A19150" t="str">
            <v>M00311</v>
          </cell>
          <cell r="B19150" t="str">
            <v>TAPA PARA FIN DE CANAL      0.1</v>
          </cell>
        </row>
        <row r="19151">
          <cell r="A19151" t="str">
            <v>M00312</v>
          </cell>
          <cell r="B19151" t="str">
            <v>TAPA INICIO RD100V</v>
          </cell>
          <cell r="C19151">
            <v>2</v>
          </cell>
        </row>
        <row r="19152">
          <cell r="A19152" t="str">
            <v>M00401</v>
          </cell>
          <cell r="B19152" t="str">
            <v>KDHB480 500mm</v>
          </cell>
        </row>
        <row r="19153">
          <cell r="A19153" t="str">
            <v>M00402</v>
          </cell>
          <cell r="B19153" t="str">
            <v>KDHB480 access unit*</v>
          </cell>
        </row>
        <row r="19154">
          <cell r="A19154" t="str">
            <v>M00403</v>
          </cell>
          <cell r="B19154" t="str">
            <v>KDHB480 closing end cap</v>
          </cell>
        </row>
        <row r="19155">
          <cell r="A19155" t="str">
            <v>M00404</v>
          </cell>
          <cell r="B19155" t="str">
            <v>ACO Qmax® 900 Reja ranurada Q-Flow - Acero galvanizado F900</v>
          </cell>
        </row>
        <row r="19156">
          <cell r="A19156" t="str">
            <v>M00405</v>
          </cell>
          <cell r="B19156" t="str">
            <v>Cámara de inspección profunda F900 Reja renurada y marco de fundición</v>
          </cell>
        </row>
        <row r="19157">
          <cell r="A19157" t="str">
            <v>M00406</v>
          </cell>
          <cell r="B19157" t="str">
            <v>Conector Qmax® 900 a Arqueta (pareja) - Polietileno</v>
          </cell>
        </row>
        <row r="19158">
          <cell r="A19158" t="str">
            <v>ML074</v>
          </cell>
          <cell r="B19158" t="str">
            <v>411RED CANDADO SAFETY ROJOPO LARGO ROJO</v>
          </cell>
        </row>
        <row r="19159">
          <cell r="A19159" t="str">
            <v>ML075</v>
          </cell>
          <cell r="B19159" t="str">
            <v>411YLW CANDADO SAFETY LARGO AMARILLO</v>
          </cell>
        </row>
        <row r="19160">
          <cell r="A19160" t="str">
            <v>ML1028</v>
          </cell>
          <cell r="B19160" t="str">
            <v>S430 ALDABA SAFETY 25MM MANDOPLASTICO</v>
          </cell>
        </row>
        <row r="19161">
          <cell r="A19161" t="str">
            <v>ML121</v>
          </cell>
          <cell r="B19161" t="str">
            <v>""220DPF CANDADO ZINC 51MMGANCHO 1"" COLOR PLATA CIL.INTE"</v>
          </cell>
        </row>
        <row r="19162">
          <cell r="A19162" t="str">
            <v>ML1274</v>
          </cell>
          <cell r="B19162" t="str">
            <v>M1XQHCMX CANDADO LAMINADO 4 PACK</v>
          </cell>
        </row>
        <row r="19163">
          <cell r="A19163" t="str">
            <v>ML1275</v>
          </cell>
          <cell r="B19163" t="str">
            <v>M1XTLFHCMX CANDADO LAMINADO 44MM ARCO L 2 PACK</v>
          </cell>
        </row>
        <row r="19164">
          <cell r="A19164" t="str">
            <v>ML1276</v>
          </cell>
          <cell r="B19164" t="str">
            <v>M5XDHCMX CANDADO LAMINADO 51MM MAGNUM</v>
          </cell>
        </row>
        <row r="19165">
          <cell r="A19165" t="str">
            <v>ML1277</v>
          </cell>
          <cell r="B19165" t="str">
            <v>M5XTLFHCMX CANDADO LAMINADO 51MM ARCO L 2 PACK</v>
          </cell>
        </row>
        <row r="19166">
          <cell r="A19166" t="str">
            <v>ML1376DATMX</v>
          </cell>
          <cell r="B19166" t="str">
            <v>KIT PERSONAL DE BLOQUEO - ELEC</v>
          </cell>
        </row>
        <row r="19167">
          <cell r="A19167" t="str">
            <v>ML1414DATSCMX</v>
          </cell>
          <cell r="B19167" t="str">
            <v>ESTACION DE BLOQUEO</v>
          </cell>
        </row>
        <row r="19168">
          <cell r="A19168" t="str">
            <v>ML1483BP410ES</v>
          </cell>
          <cell r="B19168" t="str">
            <v>""CAND DE COMBINACIîNL 7/8"" 1500 "</v>
          </cell>
        </row>
        <row r="19169">
          <cell r="A19169" t="str">
            <v>ML1491DATSCMX</v>
          </cell>
          <cell r="B19169" t="str">
            <v>CANDADO MASTER 1500ID</v>
          </cell>
        </row>
        <row r="19170">
          <cell r="A19170" t="str">
            <v>ML1500D</v>
          </cell>
          <cell r="B19170" t="str">
            <v>""CAND. COMBINACION 1 7/8"" (48MM "</v>
          </cell>
        </row>
        <row r="19171">
          <cell r="A19171" t="str">
            <v>ML1500ID</v>
          </cell>
          <cell r="B19171" t="str">
            <v>CANDADO MASTER 1500ID</v>
          </cell>
          <cell r="C19171">
            <v>4</v>
          </cell>
        </row>
        <row r="19172">
          <cell r="A19172" t="str">
            <v>ML1505DWD</v>
          </cell>
          <cell r="B19172" t="str">
            <v>""CANDADO DE COMBINACIîN LETRAS1-7/8"" (48MM)"</v>
          </cell>
        </row>
        <row r="19173">
          <cell r="A19173" t="str">
            <v>ML1547DCM</v>
          </cell>
          <cell r="B19173" t="str">
            <v>CANDADO MOSQUETîN CON CLAVEMASTERLOCK</v>
          </cell>
        </row>
        <row r="19174">
          <cell r="A19174" t="str">
            <v>ML15DPF</v>
          </cell>
          <cell r="B19174" t="str">
            <v>CERRADURA</v>
          </cell>
        </row>
        <row r="19175">
          <cell r="A19175" t="str">
            <v>ML1613</v>
          </cell>
          <cell r="B19175" t="str">
            <v>CANDADO MASTER 8143DPNK</v>
          </cell>
        </row>
        <row r="19176">
          <cell r="A19176" t="str">
            <v>ML1654-0320</v>
          </cell>
          <cell r="B19176" t="str">
            <v>KIT DE CERRADURASKIT DE CERRADURAS</v>
          </cell>
        </row>
        <row r="19177">
          <cell r="A19177" t="str">
            <v>ML169</v>
          </cell>
          <cell r="B19177" t="str">
            <v>LLAVES LLAVES LLAVES</v>
          </cell>
        </row>
        <row r="19178">
          <cell r="A19178" t="str">
            <v>ML1900D</v>
          </cell>
          <cell r="B19178" t="str">
            <v>CANDADO DE LATON 20mm 2 PACK 1</v>
          </cell>
        </row>
        <row r="19179">
          <cell r="A19179" t="str">
            <v>ML1902D</v>
          </cell>
          <cell r="B19179" t="str">
            <v>CANDADO DE LATON 40mm 1902D</v>
          </cell>
        </row>
        <row r="19180">
          <cell r="A19180" t="str">
            <v>ML1902DLF</v>
          </cell>
          <cell r="B19180" t="str">
            <v>CANDADO DE LATON 50mm 1903D</v>
          </cell>
        </row>
        <row r="19181">
          <cell r="A19181" t="str">
            <v>ML1902T</v>
          </cell>
          <cell r="B19181" t="str">
            <v>CANDADO DE LATON 40MM (2UNID)</v>
          </cell>
        </row>
        <row r="19182">
          <cell r="A19182" t="str">
            <v>ML1903D</v>
          </cell>
          <cell r="B19182" t="str">
            <v>CANDADO DE LATON 60MM 1904D</v>
          </cell>
        </row>
        <row r="19183">
          <cell r="A19183" t="str">
            <v>ML1904D</v>
          </cell>
          <cell r="B19183" t="str">
            <v>CANDADO DE LATON 60mm 1904D</v>
          </cell>
        </row>
        <row r="19184">
          <cell r="A19184" t="str">
            <v>ML1KA</v>
          </cell>
          <cell r="B19184" t="str">
            <v>CANDADO LLANTA DE REPUESTO MAS</v>
          </cell>
        </row>
        <row r="19185">
          <cell r="A19185" t="str">
            <v>ML1MKLJ</v>
          </cell>
          <cell r="B19185" t="str">
            <v>""LENGUETA BAJADA 2"" SUBIDA 3/4"" "</v>
          </cell>
        </row>
        <row r="19186">
          <cell r="A19186" t="str">
            <v>ML225</v>
          </cell>
          <cell r="B19186" t="str">
            <v>1903D CANDADO LATON 50MM</v>
          </cell>
        </row>
        <row r="19187">
          <cell r="A19187" t="str">
            <v>ML22D</v>
          </cell>
          <cell r="B19187" t="str">
            <v>""CANDADO DE ACERO LAMINADO 1 1/2"" (38MM) DE ANCHO"</v>
          </cell>
        </row>
        <row r="19188">
          <cell r="A19188" t="str">
            <v>ML239</v>
          </cell>
          <cell r="B19188" t="str">
            <v>""KIT DE 4 CAND. LAMIN. 3009DLLAVES IG.1-1/2"" GANCHO 5/8"""</v>
          </cell>
        </row>
        <row r="19189">
          <cell r="A19189" t="str">
            <v>ML2837AT</v>
          </cell>
          <cell r="B19189" t="str">
            <v>GANCHO DE REMOLQUE</v>
          </cell>
        </row>
        <row r="19190">
          <cell r="A19190" t="str">
            <v>ML2847DATSC</v>
          </cell>
          <cell r="B19190" t="str">
            <v>SEGURO PARA RECEPTOR DE REMOLQ</v>
          </cell>
        </row>
        <row r="19191">
          <cell r="A19191" t="str">
            <v>ML3009D</v>
          </cell>
          <cell r="B19191" t="str">
            <v>RESORTES PARA LA CARGA DE 81 c</v>
          </cell>
        </row>
        <row r="19192">
          <cell r="A19192" t="str">
            <v>ML3019DATMX</v>
          </cell>
          <cell r="B19192" t="str">
            <v>RESORTES PARA LA CARGA DE 102c</v>
          </cell>
        </row>
        <row r="19193">
          <cell r="A19193" t="str">
            <v>ML3021DATMX</v>
          </cell>
          <cell r="B19193" t="str">
            <v>BANDA DE SOGA 3.6m x 25mm (12«</v>
          </cell>
        </row>
        <row r="19194">
          <cell r="A19194" t="str">
            <v>ML3022DATMX</v>
          </cell>
          <cell r="B19194" t="str">
            <v>""CANDADO LAMINADO 1-9/16"" (40MM "</v>
          </cell>
        </row>
        <row r="19195">
          <cell r="A19195" t="str">
            <v>ML341</v>
          </cell>
          <cell r="B19195" t="str">
            <v>4680DBLK CANDADO COMBINACION</v>
          </cell>
        </row>
        <row r="19196">
          <cell r="A19196" t="str">
            <v>ML348</v>
          </cell>
          <cell r="B19196" t="str">
            <v>410LTRED CANDADO SAFETY ROJO</v>
          </cell>
        </row>
        <row r="19197">
          <cell r="A19197" t="str">
            <v>ML3495AT</v>
          </cell>
          <cell r="B19197" t="str">
            <v>REMOLQUE DE SEGURIDAD</v>
          </cell>
        </row>
        <row r="19198">
          <cell r="A19198" t="str">
            <v>ML3D</v>
          </cell>
          <cell r="B19198" t="str">
            <v>CANDADO DE ACERO LAMINADO REFO</v>
          </cell>
        </row>
        <row r="19199">
          <cell r="A19199" t="str">
            <v>ML3ESPDLF</v>
          </cell>
          <cell r="B19199" t="str">
            <v>""CANDADO LAMINADO 1-9/16""(40MM)GANCHO ALTO 1-1/2"" (38MM)"</v>
          </cell>
        </row>
        <row r="19200">
          <cell r="A19200" t="str">
            <v>ML3GRN</v>
          </cell>
          <cell r="B19200" t="str">
            <v>""CAND. LAMINADO 1 9/16"" (40MM) "</v>
          </cell>
        </row>
        <row r="19201">
          <cell r="A19201" t="str">
            <v>ML3KALFRED</v>
          </cell>
          <cell r="B19201" t="str">
            <v>CAND. DE ACERO LAMINADO  1-9/1</v>
          </cell>
        </row>
        <row r="19202">
          <cell r="A19202" t="str">
            <v>ML3MKLFRED</v>
          </cell>
          <cell r="B19202" t="str">
            <v>CANDADO DE ACERO REFORZADO No.</v>
          </cell>
        </row>
        <row r="19203">
          <cell r="A19203" t="str">
            <v>ML3MKRED</v>
          </cell>
          <cell r="B19203" t="str">
            <v>CANDADO LAMINADO ROJO LLAVE 321</v>
          </cell>
        </row>
        <row r="19204">
          <cell r="A19204" t="str">
            <v>ML3YLW</v>
          </cell>
          <cell r="B19204" t="str">
            <v>CAND. BLOQUEO / SEGURIDAD DIAL</v>
          </cell>
        </row>
        <row r="19205">
          <cell r="A19205" t="str">
            <v>ML406GRN</v>
          </cell>
          <cell r="B19205" t="str">
            <v>CANDADO DE SEGURIDAD TERMOPLçS</v>
          </cell>
        </row>
        <row r="19206">
          <cell r="A19206" t="str">
            <v>ML406RED</v>
          </cell>
          <cell r="B19206" t="str">
            <v>CAND. BLOQUEO / SEGURIDAD DIALCUERPO Y GANCHO DE XENOY</v>
          </cell>
        </row>
        <row r="19207">
          <cell r="A19207" t="str">
            <v>ML410BLU</v>
          </cell>
          <cell r="B19207" t="str">
            <v>CAND. D/BLOQUEO / SE„ALIZACION</v>
          </cell>
        </row>
        <row r="19208">
          <cell r="A19208" t="str">
            <v>ML410GRN</v>
          </cell>
          <cell r="B19208" t="str">
            <v>CAND. D/BLOQUEO / SE„ALIZACION</v>
          </cell>
        </row>
        <row r="19209">
          <cell r="A19209" t="str">
            <v>ML410LTRED</v>
          </cell>
          <cell r="B19209" t="str">
            <v>CAND. DE BLOQUEO / SE„ALIZACIO</v>
          </cell>
        </row>
        <row r="19210">
          <cell r="A19210" t="str">
            <v>ML410LTYLW</v>
          </cell>
          <cell r="B19210" t="str">
            <v>CAND. DE SEGURIDAD 3¬ DE ALTUR</v>
          </cell>
        </row>
        <row r="19211">
          <cell r="A19211" t="str">
            <v>ML410MKW400YLW</v>
          </cell>
          <cell r="B19211" t="str">
            <v>CANDADO LAMINADO AMARILLO</v>
          </cell>
        </row>
        <row r="19212">
          <cell r="A19212" t="str">
            <v>ML410RED</v>
          </cell>
          <cell r="B19212" t="str">
            <v>CAND. D/BLOQUEO / SEÑALIZACION</v>
          </cell>
        </row>
        <row r="19213">
          <cell r="A19213" t="str">
            <v>ML410YLW</v>
          </cell>
          <cell r="B19213" t="str">
            <v>CANDADO DE SEGURIDAD TERMOPLAS38MM AMARILLO</v>
          </cell>
        </row>
        <row r="19214">
          <cell r="A19214" t="str">
            <v>ML411RED</v>
          </cell>
          <cell r="B19214" t="str">
            <v>TENAZA DE BLOQUEO DE ALUMINIO</v>
          </cell>
        </row>
        <row r="19215">
          <cell r="A19215" t="str">
            <v>ML416</v>
          </cell>
          <cell r="B19215" t="str">
            <v>TENAZA DE BLOQUEO 38MM X 111MMMORDAZA 25MM</v>
          </cell>
        </row>
        <row r="19216">
          <cell r="A19216" t="str">
            <v>ML417</v>
          </cell>
          <cell r="B19216" t="str">
            <v>CANDADO MASTER 9T</v>
          </cell>
        </row>
        <row r="19217">
          <cell r="A19217" t="str">
            <v>ML420</v>
          </cell>
          <cell r="B19217" t="str">
            <v>TENAZA DE BLOQUEO DE ACERO</v>
          </cell>
        </row>
        <row r="19218">
          <cell r="A19218" t="str">
            <v>ML428</v>
          </cell>
          <cell r="B19218" t="str">
            <v>TENAZA DE BLOQUEO DE PLASTICO,FABRICADA EN NYLON RESITENTE</v>
          </cell>
        </row>
        <row r="19219">
          <cell r="A19219" t="str">
            <v>ML4680DBLK</v>
          </cell>
          <cell r="B19219" t="str">
            <v>CAND. COMBINACION TSA PARA MALEN VIAJES INTERNACIONALES AERE</v>
          </cell>
        </row>
        <row r="19220">
          <cell r="A19220" t="str">
            <v>ML4680DNKL</v>
          </cell>
          <cell r="B19220" t="str">
            <v>BLOQUEO X VALVULAS D/BOLA P/DI</v>
          </cell>
        </row>
        <row r="19221">
          <cell r="A19221" t="str">
            <v>ML4681TBLK</v>
          </cell>
          <cell r="B19221" t="str">
            <v>CANDADO TSA 32M (2 UNIDADES)</v>
          </cell>
        </row>
        <row r="19222">
          <cell r="A19222" t="str">
            <v>ML4688D</v>
          </cell>
          <cell r="B19222" t="str">
            <v>BLOQUEOS DE EQUIPAJE</v>
          </cell>
        </row>
        <row r="19223">
          <cell r="A19223" t="str">
            <v>ML4689T</v>
          </cell>
          <cell r="B19223" t="str">
            <v>CANDADO MALETERO 4689T</v>
          </cell>
        </row>
        <row r="19224">
          <cell r="A19224" t="str">
            <v>ML478</v>
          </cell>
          <cell r="B19224" t="str">
            <v>3RED CANDADO LAMINADO ROJO</v>
          </cell>
        </row>
        <row r="19225">
          <cell r="A19225" t="str">
            <v>ML480MX</v>
          </cell>
          <cell r="B19225" t="str">
            <v>BLOQUEO PARA VALVULA DE COMPUE</v>
          </cell>
        </row>
        <row r="19226">
          <cell r="A19226" t="str">
            <v>ML488</v>
          </cell>
          <cell r="B19226" t="str">
            <v>BLOQUEDORES DE ENCHUPES ELƒCTRROTATIVOS GRANDES</v>
          </cell>
        </row>
        <row r="19227">
          <cell r="A19227" t="str">
            <v>ML498A</v>
          </cell>
          <cell r="B19227" t="str">
            <v>CAJA BLOQUEO GRUPAL 15.2X23.5</v>
          </cell>
        </row>
        <row r="19228">
          <cell r="A19228" t="str">
            <v>ML500D</v>
          </cell>
          <cell r="B19228" t="str">
            <v>""CANDADO DE ACERO LAMINADO 1 3/4"" (44MM) DE ANCHO"</v>
          </cell>
        </row>
        <row r="19229">
          <cell r="A19229" t="str">
            <v>ML517D</v>
          </cell>
          <cell r="B19229" t="str">
            <v>CANDADO LAMINADO 2" (51MM) GAN</v>
          </cell>
        </row>
        <row r="19230">
          <cell r="A19230" t="str">
            <v>ML5900DPNKHC</v>
          </cell>
          <cell r="B19230" t="str">
            <v>ESTUCHE DE ALMACENAMIENTO SEGURO PINCK</v>
          </cell>
        </row>
        <row r="19231">
          <cell r="A19231" t="str">
            <v>ML5DLFPF</v>
          </cell>
          <cell r="B19231" t="str">
            <v>CAND. P/CONDICIONES EXTREMAS D</v>
          </cell>
        </row>
        <row r="19232">
          <cell r="A19232" t="str">
            <v>ML5T</v>
          </cell>
          <cell r="B19232" t="str">
            <v>CANDADO CUBIERTA LAMINADA MISM</v>
          </cell>
        </row>
        <row r="19233">
          <cell r="A19233" t="str">
            <v>ML5TRILFPF</v>
          </cell>
          <cell r="B19233" t="str">
            <v>CANDADO, LA MISMA LLAVE</v>
          </cell>
        </row>
        <row r="19234">
          <cell r="A19234" t="str">
            <v>ML6125KA</v>
          </cell>
          <cell r="B19234" t="str">
            <v>CERROJO CON LLAVE, EMPAQUES DI</v>
          </cell>
        </row>
        <row r="19235">
          <cell r="A19235" t="str">
            <v>ML6127KA</v>
          </cell>
          <cell r="B19235" t="str">
            <v>CAND. P/CONDICIONES EXTREMAS D</v>
          </cell>
        </row>
        <row r="19236">
          <cell r="A19236" t="str">
            <v>ML6230</v>
          </cell>
          <cell r="B19236" t="str">
            <v>CANDADO ALTA SEGURIDAD, LA MIS</v>
          </cell>
        </row>
        <row r="19237">
          <cell r="A19237" t="str">
            <v>ML6270</v>
          </cell>
          <cell r="B19237" t="str">
            <v>""CAND. COMBI. TROQUELI 3/16"" 64 "</v>
          </cell>
        </row>
        <row r="19238">
          <cell r="A19238" t="str">
            <v>ML6327KA</v>
          </cell>
          <cell r="B19238" t="str">
            <v>CANDADO ALTA SEGURIDAD, LA MISMA LLAVE</v>
          </cell>
        </row>
        <row r="19239">
          <cell r="A19239" t="str">
            <v>ML646D</v>
          </cell>
          <cell r="B19239" t="str">
            <v>CAND. COMBI. TROQUELI 3/16" 64GANCHO 7/8 P /EQUIPA</v>
          </cell>
        </row>
        <row r="19240">
          <cell r="A19240" t="str">
            <v>ML646T</v>
          </cell>
          <cell r="B19240" t="str">
            <v>CANDADO DE ALUMINIO ESTRUCTURA</v>
          </cell>
        </row>
        <row r="19241">
          <cell r="A19241" t="str">
            <v>ML647D</v>
          </cell>
          <cell r="B19241" t="str">
            <v>""CANDADO MALETERO 1-3/16"" (30MM)"</v>
          </cell>
        </row>
        <row r="19242">
          <cell r="A19242" t="str">
            <v>ML65D</v>
          </cell>
          <cell r="B19242" t="str">
            <v>""CABLE 6"" (1.8M) X 1/4"" (6MM) "</v>
          </cell>
        </row>
        <row r="19243">
          <cell r="A19243" t="str">
            <v>ML6835LFBLK</v>
          </cell>
          <cell r="B19243" t="str">
            <v>CERROJOS 9¬ (23cm) DE ANCHO  X</v>
          </cell>
        </row>
        <row r="19244">
          <cell r="A19244" t="str">
            <v>ML6835MKBLK</v>
          </cell>
          <cell r="B19244" t="str">
            <v>CANDADO COMPACTO PARA DISYUNTO</v>
          </cell>
        </row>
        <row r="19245">
          <cell r="A19245" t="str">
            <v>ML708</v>
          </cell>
          <cell r="B19245" t="str">
            <v>CANDADO DE BLOQUEO AMARILLO</v>
          </cell>
        </row>
        <row r="19246">
          <cell r="A19246" t="str">
            <v>ML740ESPT</v>
          </cell>
          <cell r="B19246" t="str">
            <v>""MASTER LOCK CANDADO COPA SOLIDO 1 9/16"" 40MM (KIT X 2) 740ES"</v>
          </cell>
        </row>
        <row r="19247">
          <cell r="A19247" t="str">
            <v>ML770</v>
          </cell>
          <cell r="B19247" t="str">
            <v>CANDADO LAMINADO 1KA KEY2001</v>
          </cell>
        </row>
        <row r="19248">
          <cell r="A19248" t="str">
            <v>ML7C5RED</v>
          </cell>
          <cell r="B19248" t="str">
            <v>CABLE CERRADURA, CON SU PROPIA</v>
          </cell>
        </row>
        <row r="19249">
          <cell r="A19249" t="str">
            <v>ML8119DPF</v>
          </cell>
          <cell r="B19249" t="str">
            <v>CABLE 4«(1.2m) LARGO X 3/8¬(10</v>
          </cell>
        </row>
        <row r="19250">
          <cell r="A19250" t="str">
            <v>ML8127TRI</v>
          </cell>
          <cell r="B19250" t="str">
            <v>CABLE DE SEGURIDAD 6Â´ (1.8m),5/16(8MM)X TRES ROJO, AZUL, VE</v>
          </cell>
        </row>
        <row r="19251">
          <cell r="A19251" t="str">
            <v>ML8143D</v>
          </cell>
          <cell r="B19251" t="str">
            <v>CABLE CON COMBINACION DE 4 DIGITOS 4' (1.2M)</v>
          </cell>
        </row>
        <row r="19252">
          <cell r="A19252" t="str">
            <v>ML85DPF</v>
          </cell>
          <cell r="B19252" t="str">
            <v>CAND. DE ALUMINIO ANODIZADO CU</v>
          </cell>
        </row>
        <row r="19253">
          <cell r="A19253" t="str">
            <v>MLA1106BLU</v>
          </cell>
          <cell r="B19253" t="str">
            <v>CANDADO DE ALUMINIO, ANONIZADO</v>
          </cell>
        </row>
        <row r="19254">
          <cell r="A19254" t="str">
            <v>MLA1106GRN</v>
          </cell>
          <cell r="B19254" t="str">
            <v>CANDADO DE ALUMINIO - AMERICAN</v>
          </cell>
        </row>
        <row r="19255">
          <cell r="A19255" t="str">
            <v>MLA1106RED</v>
          </cell>
          <cell r="B19255" t="str">
            <v>LLAVE MAESTRA PARA MLK1630</v>
          </cell>
        </row>
        <row r="19256">
          <cell r="A19256" t="str">
            <v>MLA1106YLW</v>
          </cell>
          <cell r="B19256" t="str">
            <v>LLAVES DE REPUESTO PARA MASTER</v>
          </cell>
        </row>
        <row r="19257">
          <cell r="A19257" t="str">
            <v>MLK1</v>
          </cell>
          <cell r="B19257" t="str">
            <v>LLAVE</v>
          </cell>
        </row>
        <row r="19258">
          <cell r="A19258" t="str">
            <v>MLK400</v>
          </cell>
          <cell r="B19258" t="str">
            <v>LLAVE</v>
          </cell>
        </row>
        <row r="19259">
          <cell r="A19259" t="str">
            <v>MLM115XDLFHC</v>
          </cell>
          <cell r="B19259" t="str">
            <v>MASTER LOCK CANDADO LAMINADO CUBIERTO MAGNUM 1-3/4" (44MM)</v>
          </cell>
        </row>
        <row r="19260">
          <cell r="A19260" t="str">
            <v>MLMKEY</v>
          </cell>
          <cell r="B19260" t="str">
            <v>BLOQUEADOR DE VçLVULAS DE BOLA</v>
          </cell>
        </row>
        <row r="19261">
          <cell r="A19261" t="str">
            <v>MLS2390</v>
          </cell>
          <cell r="B19261" t="str">
            <v>BLOQUEO DE SEGURIDAD ESTANDAR</v>
          </cell>
        </row>
        <row r="19262">
          <cell r="A19262" t="str">
            <v>MLS3068</v>
          </cell>
          <cell r="B19262" t="str">
            <v>GANCHO DE CIERRE INOXIDABLE CU</v>
          </cell>
        </row>
        <row r="19263">
          <cell r="A19263" t="str">
            <v>MLS430</v>
          </cell>
          <cell r="B19263" t="str">
            <v>GANCHO DE CIERRE INOXIDABLE</v>
          </cell>
        </row>
        <row r="19264">
          <cell r="A19264" t="str">
            <v>O00100</v>
          </cell>
          <cell r="B19264" t="str">
            <v>SEPARADOR HIDROCARBUROS ACO P NS 10/1000</v>
          </cell>
        </row>
        <row r="19265">
          <cell r="A19265" t="str">
            <v>O00200</v>
          </cell>
          <cell r="B19265" t="str">
            <v>DECANTADOR ACO P 1500 DN150</v>
          </cell>
        </row>
        <row r="19266">
          <cell r="A19266" t="str">
            <v>O00300</v>
          </cell>
          <cell r="B19266" t="str">
            <v>ABDECKUNNG TAPA KI D LOSE AUFGELEGT D400</v>
          </cell>
        </row>
        <row r="19267">
          <cell r="A19267" t="str">
            <v>O00301</v>
          </cell>
          <cell r="B19267" t="str">
            <v>TAPA ACO A15 S/CUELLO EXPANSION</v>
          </cell>
        </row>
        <row r="19268">
          <cell r="A19268" t="str">
            <v>O00400</v>
          </cell>
          <cell r="B19268" t="str">
            <v>ACO S400 REJA DE FUNDICION D400</v>
          </cell>
        </row>
        <row r="19269">
          <cell r="A19269" t="str">
            <v>OT30750</v>
          </cell>
          <cell r="B19269" t="str">
            <v>""PRIMER"" TRANSPARENTE PARA PVC Y CPVC (ETIQUETA CREMA) 4oz. = 1/32 Gl."</v>
          </cell>
        </row>
        <row r="19270">
          <cell r="A19270" t="str">
            <v>OT30751</v>
          </cell>
          <cell r="B19270" t="str">
            <v>""PRIMER"" TRANSPARENTE PARA PVC Y CPVC (ETIQUETA CREMA) 8oz. = 1/16 Gl."</v>
          </cell>
        </row>
        <row r="19271">
          <cell r="A19271" t="str">
            <v>OT30752</v>
          </cell>
          <cell r="B19271" t="str">
            <v>""PRIMER"" TRANSPARENTE PARA PVC Y CPVC (ETIQUETA CREMA) 16oz. = 1/8Gl."</v>
          </cell>
        </row>
        <row r="19272">
          <cell r="A19272" t="str">
            <v>OT30753</v>
          </cell>
          <cell r="B19272" t="str">
            <v>""PRIMER"" TRANSPARENTE PARA PVC Y CPVC (ETIQUETA CREMA) 32oz. = 1/4Gl."</v>
          </cell>
        </row>
        <row r="19273">
          <cell r="A19273" t="str">
            <v>OT30895</v>
          </cell>
          <cell r="B19273" t="str">
            <v>CEMENTO AZUL "RAIN-R-SHINE" PARA PVC (ETIQUETA AZUL) Galón</v>
          </cell>
        </row>
        <row r="19274">
          <cell r="A19274" t="str">
            <v>OT31095</v>
          </cell>
          <cell r="B19274" t="str">
            <v>CEMENTO GRIS EXTRA REFORZADO PARA PVC (ETIQUETA GRIS CARBON) 16oz. = 1/8Gl.</v>
          </cell>
        </row>
        <row r="19275">
          <cell r="A19275" t="str">
            <v>OT31914</v>
          </cell>
          <cell r="B19275" t="str">
            <v>CEMENTO AMARILLO MEDIANO PARA CPVC FLOWGUARD GOLD (ETIQUETA AMARILLA) GalOn</v>
          </cell>
        </row>
        <row r="19276">
          <cell r="A19276" t="str">
            <v>OT31954</v>
          </cell>
          <cell r="B19276" t="str">
            <v>CEMENTO AZUL "RAIN-R-SHINE" PARA PVC (ETIQUETA AZUL) 4oz</v>
          </cell>
        </row>
        <row r="19277">
          <cell r="A19277" t="str">
            <v>OT31955</v>
          </cell>
          <cell r="B19277" t="str">
            <v>CEMENTO AZUL "RAIN-R-SHINE" PARA PVC (ETIQUETA AZUL) 8oz</v>
          </cell>
        </row>
        <row r="19278">
          <cell r="A19278" t="str">
            <v>OT31956</v>
          </cell>
          <cell r="B19278" t="str">
            <v>CEMENTO AZUL "RAIN-R-SHINE" PARA PVC (ETIQUETA AZUL) 16oz</v>
          </cell>
        </row>
        <row r="19279">
          <cell r="A19279" t="str">
            <v>OT31957</v>
          </cell>
          <cell r="B19279" t="str">
            <v>CEMENTO AZUL "RAIN-R-SHINE" PARA PVC (ETIQUETA AZUL) 32oz</v>
          </cell>
        </row>
        <row r="19280">
          <cell r="A19280" t="str">
            <v>OT31958</v>
          </cell>
          <cell r="B19280" t="str">
            <v>CEMENTO TRANSPARENTE REGULAR PARA PVC (ETIQUETA DORADA) 4oz</v>
          </cell>
        </row>
        <row r="19281">
          <cell r="A19281" t="str">
            <v>OT31959</v>
          </cell>
          <cell r="B19281" t="str">
            <v>CEMENTO TRANSPARENTE REGULAR PARA PVC (ETIQUETA DORADA) 8oz</v>
          </cell>
        </row>
        <row r="19282">
          <cell r="A19282" t="str">
            <v>OT31960</v>
          </cell>
          <cell r="B19282" t="str">
            <v>CEMENTO TRANSPARENTE REGULAR PARA PVC (ETIQUETA DORADA) 16oz</v>
          </cell>
        </row>
        <row r="19283">
          <cell r="A19283" t="str">
            <v>OT31961</v>
          </cell>
          <cell r="B19283" t="str">
            <v>CEMENTO TRANSPARENTE REGULAR PARA PVC (ETIQUETA DORADA) 32oz</v>
          </cell>
        </row>
        <row r="19284">
          <cell r="A19284" t="str">
            <v>OT32200</v>
          </cell>
          <cell r="B19284" t="str">
            <v>CEMENTO AMARILLO MEDIANO PARA CPVC FLOWGUARD GOLD (ETIQUETA AMARILLA) 4oz. = 1/32 Gl.</v>
          </cell>
          <cell r="C19284">
            <v>11</v>
          </cell>
        </row>
        <row r="19285">
          <cell r="A19285" t="str">
            <v>OT32201</v>
          </cell>
          <cell r="B19285" t="str">
            <v>CEMENTO AMARILLO MEDIANO PARA CPVC FLOWGUARD GOLD (ETIQUETA AMARILLA) 8oz. = 1/16 Gl.</v>
          </cell>
        </row>
        <row r="19286">
          <cell r="A19286" t="str">
            <v>OT32202</v>
          </cell>
          <cell r="B19286" t="str">
            <v>CEMENTO AMARILLO MEDIANO PARA CPVC FLOWGUARD GOLD (ETIQUETA AMARILLA) 16oz. = 1/8Gl.</v>
          </cell>
        </row>
        <row r="19287">
          <cell r="A19287" t="str">
            <v>OT32203</v>
          </cell>
          <cell r="B19287" t="str">
            <v>CEMENTO AMARILLO MEDIANO PARA CPVC FLOWGUARD GOLD (ETIQUETA AMARILLA) 32oz. = 1/4Gl.</v>
          </cell>
        </row>
        <row r="19288">
          <cell r="A19288" t="str">
            <v>OT32280</v>
          </cell>
          <cell r="B19288" t="str">
            <v>CEMENTO AMARILLO MEDIANO PARA CPVC FLOWGUARD GOLD (ETIQUETA AMARILLA) 2oz. = 1/64 Gl.</v>
          </cell>
          <cell r="C19288">
            <v>12</v>
          </cell>
        </row>
        <row r="19289">
          <cell r="A19289" t="str">
            <v>OT32282</v>
          </cell>
          <cell r="B19289" t="str">
            <v>""CEMENTO AZUL ""RAIN-R-SHINE"" PARA PVC (ETIQUETA AZUL) 2oz"</v>
          </cell>
          <cell r="C19289">
            <v>128</v>
          </cell>
        </row>
        <row r="19290">
          <cell r="A19290" t="str">
            <v>PF0001</v>
          </cell>
          <cell r="B19290" t="str">
            <v>CERRADURA SOBREP FACIL INST DER LLAVE TRAD CAJA</v>
          </cell>
        </row>
        <row r="19291">
          <cell r="A19291" t="str">
            <v>PF0002</v>
          </cell>
          <cell r="B19291" t="str">
            <v>CERRADURA SOBREP FACIL INST IZQ LLAVE TRAD CAJA</v>
          </cell>
        </row>
        <row r="19292">
          <cell r="A19292" t="str">
            <v>PF0003</v>
          </cell>
          <cell r="B19292" t="str">
            <v>CERRADURA SOBREP FACIL INST DE</v>
          </cell>
        </row>
        <row r="19293">
          <cell r="A19293" t="str">
            <v>PF0004</v>
          </cell>
          <cell r="B19293" t="str">
            <v>CERRADURA SOBREP FACIL INST IZQ LLAVE TRAD BLISTER</v>
          </cell>
        </row>
        <row r="19294">
          <cell r="A19294" t="str">
            <v>PF0005</v>
          </cell>
          <cell r="B19294" t="str">
            <v>CERRADURA SOBREP FACIL INST DE</v>
          </cell>
        </row>
        <row r="19295">
          <cell r="A19295" t="str">
            <v>PF0006</v>
          </cell>
          <cell r="B19295" t="str">
            <v>CERRADURA SOBREP FACIL INST IZQ LLAVE TETRA</v>
          </cell>
        </row>
        <row r="19296">
          <cell r="A19296" t="str">
            <v>PF0007</v>
          </cell>
          <cell r="B19296" t="str">
            <v>CERRADURA SOBREP CLASICA DER LLAVE TRAD CAJA</v>
          </cell>
        </row>
        <row r="19297">
          <cell r="A19297" t="str">
            <v>PF0008</v>
          </cell>
          <cell r="B19297" t="str">
            <v>CERRADURA SOBREP CLASICA IZQ LLAVE TRAD CAJA</v>
          </cell>
        </row>
        <row r="19298">
          <cell r="A19298" t="str">
            <v>PF0009</v>
          </cell>
          <cell r="B19298" t="str">
            <v>CERRADURA SOBREP CLASICA DER L</v>
          </cell>
        </row>
        <row r="19299">
          <cell r="A19299" t="str">
            <v>PF0010</v>
          </cell>
          <cell r="B19299" t="str">
            <v>CERRADURA SOBREP CLASICA IZQ LLAVE TRAD BLISTER</v>
          </cell>
        </row>
        <row r="19300">
          <cell r="A19300" t="str">
            <v>PF0011</v>
          </cell>
          <cell r="B19300" t="str">
            <v>CERRADURA SOBREP CLASICA DER L</v>
          </cell>
        </row>
        <row r="19301">
          <cell r="A19301" t="str">
            <v>PF0012</v>
          </cell>
          <cell r="B19301" t="str">
            <v>CERRADURA SOBREP CLASICA IZQ L</v>
          </cell>
        </row>
        <row r="19302">
          <cell r="A19302" t="str">
            <v>PF0013</v>
          </cell>
          <cell r="B19302" t="str">
            <v>CERRADURA SOBREP PUERTA CORRED</v>
          </cell>
          <cell r="C19302">
            <v>3</v>
          </cell>
        </row>
        <row r="19303">
          <cell r="A19303" t="str">
            <v>PF0014</v>
          </cell>
          <cell r="B19303" t="str">
            <v>CERRADURA SOBREP PUERTA CORRED</v>
          </cell>
        </row>
        <row r="19304">
          <cell r="A19304" t="str">
            <v>PF0015</v>
          </cell>
          <cell r="B19304" t="str">
            <v>CERRADURA SOBREP PUERTA CORREDIZA DER CAJA</v>
          </cell>
        </row>
        <row r="19305">
          <cell r="A19305" t="str">
            <v>PF0016</v>
          </cell>
          <cell r="B19305" t="str">
            <v>CERRADURA SOBREP PUERTA CORREDIZA IZQ CAJA</v>
          </cell>
        </row>
        <row r="19306">
          <cell r="A19306" t="str">
            <v>PF0017</v>
          </cell>
          <cell r="B19306" t="str">
            <v>CERRADURA SOBREP PUERTA CORREDIZA CILINDRO MARIPOSA DER CAJA</v>
          </cell>
        </row>
        <row r="19307">
          <cell r="A19307" t="str">
            <v>PF0018</v>
          </cell>
          <cell r="B19307" t="str">
            <v>CERRADURA SOBREP PUERTA CORREDIZA CILINDRO MARIPOSA IZQ CAJA</v>
          </cell>
        </row>
        <row r="19308">
          <cell r="A19308" t="str">
            <v>PF0019</v>
          </cell>
          <cell r="B19308" t="str">
            <v>CERRADURA BARRA LIBRE DER LLAV</v>
          </cell>
        </row>
        <row r="19309">
          <cell r="A19309" t="str">
            <v>PF0028</v>
          </cell>
          <cell r="B19309" t="str">
            <v>CERRADURA BARRA FIJA IZQ LLAVE</v>
          </cell>
        </row>
        <row r="19310">
          <cell r="A19310" t="str">
            <v>PF0031</v>
          </cell>
          <cell r="B19310" t="str">
            <v>CERRADURA BARRA LIBRE DOBLE CILINDRO</v>
          </cell>
        </row>
        <row r="19311">
          <cell r="A19311" t="str">
            <v>PF0032</v>
          </cell>
          <cell r="B19311" t="str">
            <v>CERRADURA BARRA FIJA CILINDROÊEXTERIOR</v>
          </cell>
        </row>
        <row r="19312">
          <cell r="A19312" t="str">
            <v>PF0033</v>
          </cell>
          <cell r="B19312" t="str">
            <v>CERRADURA POMO CILIN BOLA ENT</v>
          </cell>
        </row>
        <row r="19313">
          <cell r="A19313" t="str">
            <v>PF0034</v>
          </cell>
          <cell r="B19313" t="str">
            <v>CERRADURA POMO CILIN BOLA ENTÊLA</v>
          </cell>
        </row>
        <row r="19314">
          <cell r="A19314" t="str">
            <v>PF0035</v>
          </cell>
          <cell r="B19314" t="str">
            <v>CERRADURA POMO CILIN BOLA ENT</v>
          </cell>
        </row>
        <row r="19315">
          <cell r="A19315" t="str">
            <v>PF0036</v>
          </cell>
          <cell r="B19315" t="str">
            <v>CERRADURA POMO CILIN BOLA REC</v>
          </cell>
        </row>
        <row r="19316">
          <cell r="A19316" t="str">
            <v>PF0037</v>
          </cell>
          <cell r="B19316" t="str">
            <v>CERRADURA POMO CILIN BOLA RECÊLA</v>
          </cell>
        </row>
        <row r="19317">
          <cell r="A19317" t="str">
            <v>PF0038</v>
          </cell>
          <cell r="B19317" t="str">
            <v>CERRADURA POMO CILIN BOLA REC</v>
          </cell>
        </row>
        <row r="19318">
          <cell r="A19318" t="str">
            <v>PF0039</v>
          </cell>
          <cell r="B19318" t="str">
            <v>CERRADURA POMO CILIN BOLA BA„OÊLB</v>
          </cell>
        </row>
        <row r="19319">
          <cell r="A19319" t="str">
            <v>PF0041</v>
          </cell>
          <cell r="B19319" t="str">
            <v>CERRADURA POMO CILIN BOLA BAÌÔO</v>
          </cell>
        </row>
        <row r="19320">
          <cell r="A19320" t="str">
            <v>PF0042</v>
          </cell>
          <cell r="B19320" t="str">
            <v>CERRADURA POMO CILIN CAMPANA E</v>
          </cell>
        </row>
        <row r="19321">
          <cell r="A19321" t="str">
            <v>PF0043</v>
          </cell>
          <cell r="B19321" t="str">
            <v>CERRADURA POMO CILIN CAMPANA ENT LA</v>
          </cell>
        </row>
        <row r="19322">
          <cell r="A19322" t="str">
            <v>PF0044</v>
          </cell>
          <cell r="B19322" t="str">
            <v>CERRADURA POMO CILIN CAMPANA E</v>
          </cell>
        </row>
        <row r="19323">
          <cell r="A19323" t="str">
            <v>PF0045</v>
          </cell>
          <cell r="B19323" t="str">
            <v>CERRADURA POMO CILIN CAMPANA R</v>
          </cell>
        </row>
        <row r="19324">
          <cell r="A19324" t="str">
            <v>PF0047</v>
          </cell>
          <cell r="B19324" t="str">
            <v>CERRADURA POMO CILIN CAMPANA R</v>
          </cell>
        </row>
        <row r="19325">
          <cell r="A19325" t="str">
            <v>PF0048</v>
          </cell>
          <cell r="B19325" t="str">
            <v>CERRADURA POMO CILIN CAMPANA B</v>
          </cell>
        </row>
        <row r="19326">
          <cell r="A19326" t="str">
            <v>PF0050</v>
          </cell>
          <cell r="B19326" t="str">
            <v>CERRADURA POMO CILIN CAMPANA B</v>
          </cell>
        </row>
        <row r="19327">
          <cell r="A19327" t="str">
            <v>PF0051</v>
          </cell>
          <cell r="B19327" t="str">
            <v>CERRADURA POMO CILIN OVALADA E</v>
          </cell>
        </row>
        <row r="19328">
          <cell r="A19328" t="str">
            <v>PF0053</v>
          </cell>
          <cell r="B19328" t="str">
            <v>CERRADURA POMO CILIN OVALADA E</v>
          </cell>
        </row>
        <row r="19329">
          <cell r="A19329" t="str">
            <v>PF0054</v>
          </cell>
          <cell r="B19329" t="str">
            <v>CERRADURA POMO CILIN OVALADA R</v>
          </cell>
        </row>
        <row r="19330">
          <cell r="A19330" t="str">
            <v>PF0055</v>
          </cell>
          <cell r="B19330" t="str">
            <v>CERRADURA POMO CILIN OVALADA REC LA</v>
          </cell>
        </row>
        <row r="19331">
          <cell r="A19331" t="str">
            <v>PF0056</v>
          </cell>
          <cell r="B19331" t="str">
            <v>CERRADURA POMO CILIN OVALADA R</v>
          </cell>
        </row>
        <row r="19332">
          <cell r="A19332" t="str">
            <v>PF0057</v>
          </cell>
          <cell r="B19332" t="str">
            <v>CERRADURA POMO CILIN OVALADA BA„O LB</v>
          </cell>
        </row>
        <row r="19333">
          <cell r="A19333" t="str">
            <v>PF0059</v>
          </cell>
          <cell r="B19333" t="str">
            <v>CERRADURA POMO CILIN OVALADA B</v>
          </cell>
        </row>
        <row r="19334">
          <cell r="A19334" t="str">
            <v>PF0060</v>
          </cell>
          <cell r="B19334" t="str">
            <v>CERRADURA MANIJA RECTA ENT/REC</v>
          </cell>
        </row>
        <row r="19335">
          <cell r="A19335" t="str">
            <v>PF0061</v>
          </cell>
          <cell r="B19335" t="str">
            <v>CERRADURA MANIJA RECTA ENT/RECÊLA</v>
          </cell>
        </row>
        <row r="19336">
          <cell r="A19336" t="str">
            <v>PF0062</v>
          </cell>
          <cell r="B19336" t="str">
            <v>CERRADURA MANIJA RECTA ENT/REC</v>
          </cell>
        </row>
        <row r="19337">
          <cell r="A19337" t="str">
            <v>PF0063</v>
          </cell>
          <cell r="B19337" t="str">
            <v>CERRADURA MANIJA RECTA BA„O LB</v>
          </cell>
        </row>
        <row r="19338">
          <cell r="A19338" t="str">
            <v>PF0065</v>
          </cell>
          <cell r="B19338" t="str">
            <v>CERRADURA MANIJA RECTA BAÌÔO CM</v>
          </cell>
        </row>
        <row r="19339">
          <cell r="A19339" t="str">
            <v>PF0066</v>
          </cell>
          <cell r="B19339" t="str">
            <v>CERRADURA MANIJA CURVA REC/ENTÊLB</v>
          </cell>
        </row>
        <row r="19340">
          <cell r="A19340" t="str">
            <v>PF0068</v>
          </cell>
          <cell r="B19340" t="str">
            <v>CERRADURA MANIJA CURVA REC/ENT</v>
          </cell>
        </row>
        <row r="19341">
          <cell r="A19341" t="str">
            <v>PF0069</v>
          </cell>
          <cell r="B19341" t="str">
            <v>CERRADURA MANIJA CURVA BA„O LB</v>
          </cell>
        </row>
        <row r="19342">
          <cell r="A19342" t="str">
            <v>PF0071</v>
          </cell>
          <cell r="B19342" t="str">
            <v>CERRADURA MANIJA CURVA BA„O CM</v>
          </cell>
        </row>
        <row r="19343">
          <cell r="A19343" t="str">
            <v>PF0072</v>
          </cell>
          <cell r="B19343" t="str">
            <v>CERRADURA MANIJA INST REC/ENT</v>
          </cell>
        </row>
        <row r="19344">
          <cell r="A19344" t="str">
            <v>PF0073</v>
          </cell>
          <cell r="B19344" t="str">
            <v>CERRADURA MANIJA INST BA„O CM</v>
          </cell>
        </row>
        <row r="19345">
          <cell r="A19345" t="str">
            <v>PF0074</v>
          </cell>
          <cell r="B19345" t="str">
            <v>CERROJO CILINDRO MARIPOSA LB</v>
          </cell>
        </row>
        <row r="19346">
          <cell r="A19346" t="str">
            <v>PF0076</v>
          </cell>
          <cell r="B19346" t="str">
            <v>CERROJO CILINDRO MARIPOSA CM</v>
          </cell>
        </row>
        <row r="19347">
          <cell r="A19347" t="str">
            <v>PF0077</v>
          </cell>
          <cell r="B19347" t="str">
            <v>CERROJO DOBLE CILINDRO LB</v>
          </cell>
        </row>
        <row r="19348">
          <cell r="A19348" t="str">
            <v>PF0078</v>
          </cell>
          <cell r="B19348" t="str">
            <v>CERROJO DOBLE CILINDRO LA</v>
          </cell>
        </row>
        <row r="19349">
          <cell r="A19349" t="str">
            <v>PF0079</v>
          </cell>
          <cell r="B19349" t="str">
            <v>CERROJO DOBLE CILINDRO CM</v>
          </cell>
        </row>
        <row r="19350">
          <cell r="A19350" t="str">
            <v>PF0080</v>
          </cell>
          <cell r="B19350" t="str">
            <v>CERRADURA POMO CILIN ESFERA EN</v>
          </cell>
        </row>
        <row r="19351">
          <cell r="A19351" t="str">
            <v>PF0081</v>
          </cell>
          <cell r="B19351" t="str">
            <v>CERRADURA POMO CILIN ESFERA ENT/REC LA ELEMENT</v>
          </cell>
        </row>
        <row r="19352">
          <cell r="A19352" t="str">
            <v>PF0082</v>
          </cell>
          <cell r="B19352" t="str">
            <v>CERRADURA POMO CILIN ESFERA EN</v>
          </cell>
        </row>
        <row r="19353">
          <cell r="A19353" t="str">
            <v>PF0083</v>
          </cell>
          <cell r="B19353" t="str">
            <v>CERRADURA POMO CILIN ESFERA BA</v>
          </cell>
        </row>
        <row r="19354">
          <cell r="A19354" t="str">
            <v>PF0084</v>
          </cell>
          <cell r="B19354" t="str">
            <v>CERRADURA POMO CILIN ESFERA BA„O LA ELEMENT</v>
          </cell>
        </row>
        <row r="19355">
          <cell r="A19355" t="str">
            <v>PF0085</v>
          </cell>
          <cell r="B19355" t="str">
            <v>CERRADURA POMO CILIN ESFERA BA</v>
          </cell>
        </row>
        <row r="19356">
          <cell r="A19356" t="str">
            <v>PF0086</v>
          </cell>
          <cell r="B19356" t="str">
            <v>CERRADURA POMO TUB ESFERA ENT/</v>
          </cell>
        </row>
        <row r="19357">
          <cell r="A19357" t="str">
            <v>PF0087</v>
          </cell>
          <cell r="B19357" t="str">
            <v>CERRADURA POMO TUB ESFERA ENT/REC LA ELEMENT</v>
          </cell>
        </row>
        <row r="19358">
          <cell r="A19358" t="str">
            <v>PF0088</v>
          </cell>
          <cell r="B19358" t="str">
            <v>CERRADURA POMO TUB ESFERA ENT/REC CM ELEMENT</v>
          </cell>
        </row>
        <row r="19359">
          <cell r="A19359" t="str">
            <v>PF0089</v>
          </cell>
          <cell r="B19359" t="str">
            <v>CERRADURA POMO TUB ESFERA BA„OÊLB ELEMENT</v>
          </cell>
        </row>
        <row r="19360">
          <cell r="A19360" t="str">
            <v>PF0090</v>
          </cell>
          <cell r="B19360" t="str">
            <v>CERRADURA POMO TUB ESFERA BA„O LA ELEMENT</v>
          </cell>
        </row>
        <row r="19361">
          <cell r="A19361" t="str">
            <v>PF0091</v>
          </cell>
          <cell r="B19361" t="str">
            <v>CERRADURA POMO TUB ESFERA BA„</v>
          </cell>
        </row>
        <row r="19362">
          <cell r="A19362" t="str">
            <v>PF0092</v>
          </cell>
          <cell r="B19362" t="str">
            <v>CERROJO CILINDRO MARIPOSA LB ELEMENT</v>
          </cell>
        </row>
        <row r="19363">
          <cell r="A19363" t="str">
            <v>PF0093</v>
          </cell>
          <cell r="B19363" t="str">
            <v>CERROJO CILINDRO MARIPOSA LA ELEMENT</v>
          </cell>
        </row>
        <row r="19364">
          <cell r="A19364" t="str">
            <v>PF0094</v>
          </cell>
          <cell r="B19364" t="str">
            <v>CERROJO CILINDRO MARIPOSA CM E</v>
          </cell>
        </row>
        <row r="19365">
          <cell r="A19365" t="str">
            <v>PF0095</v>
          </cell>
          <cell r="B19365" t="str">
            <v>CERROJO DOBLE CILINDRO LB ELEM</v>
          </cell>
        </row>
        <row r="19366">
          <cell r="A19366" t="str">
            <v>PF0096</v>
          </cell>
          <cell r="B19366" t="str">
            <v>CERROJO DOBLE CILINDRO LA ELEMENT</v>
          </cell>
        </row>
        <row r="19367">
          <cell r="A19367" t="str">
            <v>PF0097</v>
          </cell>
          <cell r="B19367" t="str">
            <v>CERROJO DOBLE CILINDRO CM ELEM</v>
          </cell>
        </row>
        <row r="19368">
          <cell r="A19368" t="str">
            <v>PF0098</v>
          </cell>
          <cell r="B19368" t="str">
            <v>JUEGO POMO CERROJO CILINDRO MARIPOSA LATON BRILLANTE ELEMENT</v>
          </cell>
        </row>
        <row r="19369">
          <cell r="A19369" t="str">
            <v>PF0099</v>
          </cell>
          <cell r="B19369" t="str">
            <v>JUEGO POMO CERROJO CILINDRO MARIPOSA LATON ANTIGUO</v>
          </cell>
        </row>
        <row r="19370">
          <cell r="A19370" t="str">
            <v>PF0100</v>
          </cell>
          <cell r="B19370" t="str">
            <v>JUEGO POMO CERROJO CILINDRO MAARIPOSA CROMO MATE ELEMENT</v>
          </cell>
        </row>
        <row r="19371">
          <cell r="A19371" t="str">
            <v>PF0101</v>
          </cell>
          <cell r="B19371" t="str">
            <v>JUEGO POMO CERROJO DOBLE CILINDRO LATON BRILLANTE ELEMENT</v>
          </cell>
        </row>
        <row r="19372">
          <cell r="A19372" t="str">
            <v>PF0102</v>
          </cell>
          <cell r="B19372" t="str">
            <v>JUEGO POMO CERROJO DOBLE CILINDRO LATON ANTIGUO</v>
          </cell>
        </row>
        <row r="19373">
          <cell r="A19373" t="str">
            <v>PF0103</v>
          </cell>
          <cell r="B19373" t="str">
            <v>JUEGO POMO CERROJO DOBLE CILINDRO CROMO MATE ELEMENT</v>
          </cell>
        </row>
        <row r="19374">
          <cell r="A19374" t="str">
            <v>PF0104</v>
          </cell>
          <cell r="B19374" t="str">
            <v>""BISAGRA CUADRADA 2""x2"" LATON"</v>
          </cell>
        </row>
        <row r="19375">
          <cell r="A19375" t="str">
            <v>PF0105</v>
          </cell>
          <cell r="B19375" t="str">
            <v>""BISAGRA CUADRADA 21/2""x21/2"" L"</v>
          </cell>
        </row>
        <row r="19376">
          <cell r="A19376" t="str">
            <v>PF0106</v>
          </cell>
          <cell r="B19376" t="str">
            <v>""BISAGRA CUADRADA 3""x3"" LATON"</v>
          </cell>
        </row>
        <row r="19377">
          <cell r="A19377" t="str">
            <v>PF0107</v>
          </cell>
          <cell r="B19377" t="str">
            <v>""BISAGRA CUADRADA 31/2""x31/2"" L"</v>
          </cell>
        </row>
        <row r="19378">
          <cell r="A19378" t="str">
            <v>PF0108</v>
          </cell>
          <cell r="B19378" t="str">
            <v>""BISAGRA CUADRADA 4""x4"" LATON"</v>
          </cell>
        </row>
        <row r="19379">
          <cell r="A19379" t="str">
            <v>PF0111</v>
          </cell>
          <cell r="B19379" t="str">
            <v>""BISAGRA CUADRADA 3""x3"" LATON ANTIGUO"</v>
          </cell>
        </row>
        <row r="19380">
          <cell r="A19380" t="str">
            <v>PF0112</v>
          </cell>
          <cell r="B19380" t="str">
            <v>""BISAGRA CUADRADA 31/2""x31/2"" L"</v>
          </cell>
          <cell r="C19380">
            <v>10</v>
          </cell>
        </row>
        <row r="19381">
          <cell r="A19381" t="str">
            <v>PF0114</v>
          </cell>
          <cell r="B19381" t="str">
            <v>""BISAGRA CUADRADA 2""x2"" CROMO M"</v>
          </cell>
        </row>
        <row r="19382">
          <cell r="A19382" t="str">
            <v>PF0115</v>
          </cell>
          <cell r="B19382" t="str">
            <v>""BISAGRA CUADRADA 21/2""x 21/2"""</v>
          </cell>
        </row>
        <row r="19383">
          <cell r="A19383" t="str">
            <v>PF0116</v>
          </cell>
          <cell r="B19383" t="str">
            <v>""BISAGRA CUADRADA 3""x3"" CROMO M"</v>
          </cell>
        </row>
        <row r="19384">
          <cell r="A19384" t="str">
            <v>PF0117</v>
          </cell>
          <cell r="B19384" t="str">
            <v>""BISAGRA CUADRADA 31/2""x 31/2"""</v>
          </cell>
        </row>
        <row r="19385">
          <cell r="A19385" t="str">
            <v>PF0118</v>
          </cell>
          <cell r="B19385" t="str">
            <v>""BISAGRA CUADRADA 4""x4"" CROMO M"</v>
          </cell>
        </row>
        <row r="19386">
          <cell r="A19386" t="str">
            <v>PF0119</v>
          </cell>
          <cell r="B19386" t="str">
            <v>""BISAGRA CUADRADA 3""X3"" CROMO MATE BLISTER 2 PZS             "</v>
          </cell>
        </row>
        <row r="19387">
          <cell r="A19387" t="str">
            <v>PF0120</v>
          </cell>
          <cell r="B19387" t="str">
            <v>""BISAGRA CUADRADA 3""X3"" LATON B"</v>
          </cell>
        </row>
        <row r="19388">
          <cell r="A19388" t="str">
            <v>PF0121</v>
          </cell>
          <cell r="B19388" t="str">
            <v>""BISAGRA CUADRADA 3""X3"" LATON A"</v>
          </cell>
        </row>
        <row r="19389">
          <cell r="A19389" t="str">
            <v>PF0122</v>
          </cell>
          <cell r="B19389" t="str">
            <v>""BISAGRA CUADRADA 3""X3"" CROMO P"</v>
          </cell>
        </row>
        <row r="19390">
          <cell r="A19390" t="str">
            <v>PF0123</v>
          </cell>
          <cell r="B19390" t="str">
            <v>""BISAGRA CUADRADA 3""X3"" LATON PERNO REMACHADO                "</v>
          </cell>
        </row>
        <row r="19391">
          <cell r="A19391" t="str">
            <v>PF0125</v>
          </cell>
          <cell r="B19391" t="str">
            <v>""BISAGRA CUADRADA 3""X3"" CROMO PERNO SUELTO                   "</v>
          </cell>
        </row>
        <row r="19392">
          <cell r="A19392" t="str">
            <v>PF0126</v>
          </cell>
          <cell r="B19392" t="str">
            <v>""BISAGRA CUADRADA 3""X3"" LATON PERNO SUELTO                   "</v>
          </cell>
        </row>
        <row r="19393">
          <cell r="A19393" t="str">
            <v>PF0128</v>
          </cell>
          <cell r="B19393" t="str">
            <v>CANDADO LATON 20MM 2 PZS</v>
          </cell>
        </row>
        <row r="19394">
          <cell r="A19394" t="str">
            <v>PF0129</v>
          </cell>
          <cell r="B19394" t="str">
            <v>CANDADO LATON 40MM 2 PZS</v>
          </cell>
        </row>
        <row r="19395">
          <cell r="A19395" t="str">
            <v>PF0130</v>
          </cell>
          <cell r="B19395" t="str">
            <v>CANDADO LATON 30MM GANCHO CORT</v>
          </cell>
        </row>
        <row r="19396">
          <cell r="A19396" t="str">
            <v>PF0131</v>
          </cell>
          <cell r="B19396" t="str">
            <v>CANDADO LATON 30MM GANCHO LARG</v>
          </cell>
        </row>
        <row r="19397">
          <cell r="A19397" t="str">
            <v>PF0132</v>
          </cell>
          <cell r="B19397" t="str">
            <v>CANDADO LATON 40MM GANCHO CORT</v>
          </cell>
        </row>
        <row r="19398">
          <cell r="A19398" t="str">
            <v>PF0133</v>
          </cell>
          <cell r="B19398" t="str">
            <v>CANDADO LATON 40MM GANCHO LARG</v>
          </cell>
        </row>
        <row r="19399">
          <cell r="A19399" t="str">
            <v>PF0134</v>
          </cell>
          <cell r="B19399" t="str">
            <v>CANDADO LATON 50MM GANCHO CORTO</v>
          </cell>
        </row>
        <row r="19400">
          <cell r="A19400" t="str">
            <v>PF0135</v>
          </cell>
          <cell r="B19400" t="str">
            <v>CANDADO LATON 50MM GANCHO LARG</v>
          </cell>
        </row>
        <row r="19401">
          <cell r="A19401" t="str">
            <v>PF0136</v>
          </cell>
          <cell r="B19401" t="str">
            <v>CANDADO LAMINADO 30MM GANCHO CORTO</v>
          </cell>
        </row>
        <row r="19402">
          <cell r="A19402" t="str">
            <v>PF0137</v>
          </cell>
          <cell r="B19402" t="str">
            <v>CANDADO LAMINADO 40MM GANCHO CORTO</v>
          </cell>
        </row>
        <row r="19403">
          <cell r="A19403" t="str">
            <v>PF0138</v>
          </cell>
          <cell r="B19403" t="str">
            <v>CANDADO LAMINADO 50MM GANCHO C</v>
          </cell>
        </row>
        <row r="19404">
          <cell r="A19404" t="str">
            <v>PF0139</v>
          </cell>
          <cell r="B19404" t="str">
            <v>CANDADO LAMINADO 40MM GANCHO C</v>
          </cell>
        </row>
        <row r="19405">
          <cell r="A19405" t="str">
            <v>PF0140</v>
          </cell>
          <cell r="B19405" t="str">
            <v>CANDADO LAMINADO 40MM GANCHO CORTO 4 PZS</v>
          </cell>
        </row>
        <row r="19406">
          <cell r="A19406" t="str">
            <v>PF0141</v>
          </cell>
          <cell r="B19406" t="str">
            <v>CANDADO ZAMAC 40MM GANCHO CORT</v>
          </cell>
        </row>
        <row r="19407">
          <cell r="A19407" t="str">
            <v>PF0142</v>
          </cell>
          <cell r="B19407" t="str">
            <v>CANDADO ZAMAC 40MM GANCHO LARG</v>
          </cell>
        </row>
        <row r="19408">
          <cell r="A19408" t="str">
            <v>PF0143</v>
          </cell>
          <cell r="B19408" t="str">
            <v>CANDADO ZAMAC 50MM GANCHO CORT</v>
          </cell>
        </row>
        <row r="19409">
          <cell r="A19409" t="str">
            <v>PF0144</v>
          </cell>
          <cell r="B19409" t="str">
            <v>CANDADO ZAMAC 50MM GANCHO LARG</v>
          </cell>
        </row>
        <row r="19410">
          <cell r="A19410" t="str">
            <v>PF0145</v>
          </cell>
          <cell r="B19410" t="str">
            <v>CANDADO HIERRO 40MM GANCHO CORTO 4 PZS</v>
          </cell>
        </row>
        <row r="19411">
          <cell r="A19411" t="str">
            <v>PF0146</v>
          </cell>
          <cell r="B19411" t="str">
            <v>CANDADO HIERRO 40MM GANCHO CORTO 2 PZS</v>
          </cell>
        </row>
        <row r="19412">
          <cell r="A19412" t="str">
            <v>PF0147</v>
          </cell>
          <cell r="B19412" t="str">
            <v>CANDADO HIERRO 40MM GANCHO LARGO 2 PZS</v>
          </cell>
        </row>
        <row r="19413">
          <cell r="A19413" t="str">
            <v>PF0148</v>
          </cell>
          <cell r="B19413" t="str">
            <v>CANDADO HIERRO 50MM GANCHO CORTO</v>
          </cell>
        </row>
        <row r="19414">
          <cell r="A19414" t="str">
            <v>PF0149</v>
          </cell>
          <cell r="B19414" t="str">
            <v>CANDADO HIERRO 50MM GANCHO LARGO 2 PZS</v>
          </cell>
        </row>
        <row r="19415">
          <cell r="A19415" t="str">
            <v>PF0150</v>
          </cell>
          <cell r="B19415" t="str">
            <v>CANDADO HIERRO 30MM GANCHO CORTO</v>
          </cell>
        </row>
        <row r="19416">
          <cell r="A19416" t="str">
            <v>PF0151</v>
          </cell>
          <cell r="B19416" t="str">
            <v>CANDADO HIERRO 30MM GANCHO LARGO</v>
          </cell>
        </row>
        <row r="19417">
          <cell r="A19417" t="str">
            <v>PF0152</v>
          </cell>
          <cell r="B19417" t="str">
            <v>CANDADO HIERRO 40MM GANCHO COR</v>
          </cell>
        </row>
        <row r="19418">
          <cell r="A19418" t="str">
            <v>PF0153</v>
          </cell>
          <cell r="B19418" t="str">
            <v>CANDADO HIERRO 40MM GANCHO LARGO</v>
          </cell>
        </row>
        <row r="19419">
          <cell r="A19419" t="str">
            <v>PF0154</v>
          </cell>
          <cell r="B19419" t="str">
            <v>CANDADO HIERRO 50MM GANCHO CORTO</v>
          </cell>
        </row>
        <row r="19420">
          <cell r="A19420" t="str">
            <v>PF0155</v>
          </cell>
          <cell r="B19420" t="str">
            <v>CANDADO HIERRO 50MM GANCHO LARGO</v>
          </cell>
        </row>
        <row r="19421">
          <cell r="A19421" t="str">
            <v>PF0156</v>
          </cell>
          <cell r="B19421" t="str">
            <v>CANDADO LATON CORTINA 75MM LLA</v>
          </cell>
        </row>
        <row r="19422">
          <cell r="A19422" t="str">
            <v>PF0157</v>
          </cell>
          <cell r="B19422" t="str">
            <v>CANDADO LATON CORTINA 75MM LLAVE TETRA</v>
          </cell>
        </row>
        <row r="19423">
          <cell r="A19423" t="str">
            <v>PF0158</v>
          </cell>
          <cell r="B19423" t="str">
            <v>CANDADO HIERRO CORTINA 70MM LL</v>
          </cell>
        </row>
        <row r="19424">
          <cell r="A19424" t="str">
            <v>PF0159</v>
          </cell>
          <cell r="B19424" t="str">
            <v>CANDADO HIERRO CORTINA 70MM LLAVE TETRA</v>
          </cell>
        </row>
        <row r="19425">
          <cell r="A19425" t="str">
            <v>PF0172</v>
          </cell>
          <cell r="B19425" t="str">
            <v>CANDADO COMBINACION ACERO</v>
          </cell>
        </row>
        <row r="19426">
          <cell r="A19426" t="str">
            <v>PF0173</v>
          </cell>
          <cell r="B19426" t="str">
            <v>CANDADO MALETERO 3 DIGITOS VERTICAL</v>
          </cell>
        </row>
        <row r="19427">
          <cell r="A19427" t="str">
            <v>PF0174</v>
          </cell>
          <cell r="B19427" t="str">
            <v>CANDADO MALETERO 3 DIGITOS HORIZONTAL</v>
          </cell>
        </row>
        <row r="19428">
          <cell r="A19428" t="str">
            <v>PF0175</v>
          </cell>
          <cell r="B19428" t="str">
            <v>CANDADO HIERRO 20MM GANCHO CORTO COLOR LATON 2 PZS</v>
          </cell>
        </row>
        <row r="19429">
          <cell r="A19429" t="str">
            <v>PF0176</v>
          </cell>
          <cell r="B19429" t="str">
            <v>CANDADO HIERRO 30MM GANCHO COR</v>
          </cell>
        </row>
        <row r="19430">
          <cell r="A19430" t="str">
            <v>PF0177</v>
          </cell>
          <cell r="B19430" t="str">
            <v>CANDADO HIERRO 30MM GANCHO LAR</v>
          </cell>
        </row>
        <row r="19431">
          <cell r="A19431" t="str">
            <v>PF0178</v>
          </cell>
          <cell r="B19431" t="str">
            <v>CANDADO HIERRO 40MM GANCHO COR</v>
          </cell>
        </row>
        <row r="19432">
          <cell r="A19432" t="str">
            <v>PF0179</v>
          </cell>
          <cell r="B19432" t="str">
            <v>CANDADO HIERRO 40MM GANCHO LAR</v>
          </cell>
        </row>
        <row r="19433">
          <cell r="A19433" t="str">
            <v>PF0180</v>
          </cell>
          <cell r="B19433" t="str">
            <v>CANDADO HIERRO 50MM GANCHO COR</v>
          </cell>
        </row>
        <row r="19434">
          <cell r="A19434" t="str">
            <v>PF0181</v>
          </cell>
          <cell r="B19434" t="str">
            <v>CANDADO HIERRO 50MM GANCHO LARGO COLOR LATON</v>
          </cell>
        </row>
        <row r="19435">
          <cell r="A19435" t="str">
            <v>PF0182</v>
          </cell>
          <cell r="B19435" t="str">
            <v>CANDADO HIERRO 20MM GANCHO COR</v>
          </cell>
        </row>
        <row r="19436">
          <cell r="A19436" t="str">
            <v>PF0183</v>
          </cell>
          <cell r="B19436" t="str">
            <v>CANDADO HIERRO 30MM GANCHO COR</v>
          </cell>
        </row>
        <row r="19437">
          <cell r="A19437" t="str">
            <v>PF0184</v>
          </cell>
          <cell r="B19437" t="str">
            <v>CANDADO HIERRO 30MM GANCHO LAR</v>
          </cell>
        </row>
        <row r="19438">
          <cell r="A19438" t="str">
            <v>PF0185</v>
          </cell>
          <cell r="B19438" t="str">
            <v>CANDADO HIERRO 40MM GANCHO COR</v>
          </cell>
        </row>
        <row r="19439">
          <cell r="A19439" t="str">
            <v>PF0186</v>
          </cell>
          <cell r="B19439" t="str">
            <v>CANDADO HIERRO 40MM GANCHO LAR</v>
          </cell>
        </row>
        <row r="19440">
          <cell r="A19440" t="str">
            <v>PF0187</v>
          </cell>
          <cell r="B19440" t="str">
            <v>CANDADO HIERRO 50MM GANCHO COR</v>
          </cell>
        </row>
        <row r="19441">
          <cell r="A19441" t="str">
            <v>PF0188</v>
          </cell>
          <cell r="B19441" t="str">
            <v>CANDADO HIERRO 50MM GANCHO LAR</v>
          </cell>
        </row>
        <row r="19442">
          <cell r="A19442" t="str">
            <v>PF0189</v>
          </cell>
          <cell r="B19442" t="str">
            <v>CERRADURA GATILLO VALIANT LATO</v>
          </cell>
        </row>
        <row r="19443">
          <cell r="A19443" t="str">
            <v>PF0190</v>
          </cell>
          <cell r="B19443" t="str">
            <v>CERRADURA GATILLO VALIANT LATO</v>
          </cell>
        </row>
        <row r="19444">
          <cell r="A19444" t="str">
            <v>PF0191</v>
          </cell>
          <cell r="B19444" t="str">
            <v>CERRADURA GATILLO VALIANT CROM</v>
          </cell>
        </row>
        <row r="19445">
          <cell r="A19445" t="str">
            <v>PF0192</v>
          </cell>
          <cell r="B19445" t="str">
            <v>CERRADURA GATILLO ROYAL LATON BRILLANTE</v>
          </cell>
        </row>
        <row r="19446">
          <cell r="A19446" t="str">
            <v>PF0194</v>
          </cell>
          <cell r="B19446" t="str">
            <v>CERRADURA GATILLO VIENNA LATON</v>
          </cell>
        </row>
        <row r="19447">
          <cell r="A19447" t="str">
            <v>PF0196</v>
          </cell>
          <cell r="B19447" t="str">
            <v>CERRADURA GATILLO VIENNA CROMOMATE</v>
          </cell>
        </row>
        <row r="19448">
          <cell r="A19448" t="str">
            <v>PF0197</v>
          </cell>
          <cell r="B19448" t="str">
            <v>CERRADURA GATILLO MONACO LATONBRILLANTE</v>
          </cell>
        </row>
        <row r="19449">
          <cell r="A19449" t="str">
            <v>PF0199</v>
          </cell>
          <cell r="B19449" t="str">
            <v>CERRADURA GATILLO MONACO CROMOMATE</v>
          </cell>
        </row>
        <row r="19450">
          <cell r="A19450" t="str">
            <v>PF0200</v>
          </cell>
          <cell r="B19450" t="str">
            <v>CANDADO HIERRO 30MM GANCHO CORTO</v>
          </cell>
        </row>
        <row r="19451">
          <cell r="A19451" t="str">
            <v>PF0201</v>
          </cell>
          <cell r="B19451" t="str">
            <v>CANDADO HIERRO 30MM GANCHO LARGO</v>
          </cell>
        </row>
        <row r="19452">
          <cell r="A19452" t="str">
            <v>PF0202</v>
          </cell>
          <cell r="B19452" t="str">
            <v>PASADOR ABATIBLE CROMO</v>
          </cell>
        </row>
        <row r="19453">
          <cell r="A19453" t="str">
            <v>PF0203</v>
          </cell>
          <cell r="B19453" t="str">
            <v>PASADOR ABATIBLE LATON PULIDO</v>
          </cell>
        </row>
        <row r="19454">
          <cell r="A19454" t="str">
            <v>PF0205</v>
          </cell>
          <cell r="B19454" t="str">
            <v>PASADOR CON CADENA CROMO</v>
          </cell>
        </row>
        <row r="19455">
          <cell r="A19455" t="str">
            <v>PF0206</v>
          </cell>
          <cell r="B19455" t="str">
            <v>PASADOR CON CADENA LATON PULID</v>
          </cell>
        </row>
        <row r="19456">
          <cell r="A19456" t="str">
            <v>PF0208</v>
          </cell>
          <cell r="B19456" t="str">
            <v>""PASADOR ROBUSTO 2 1/2"" (6.35)C"</v>
          </cell>
        </row>
        <row r="19457">
          <cell r="A19457" t="str">
            <v>PF0209</v>
          </cell>
          <cell r="B19457" t="str">
            <v>""PASADOR ROBUSTO 4 1/4"" (11 CM)"</v>
          </cell>
        </row>
        <row r="19458">
          <cell r="A19458" t="str">
            <v>PF0211</v>
          </cell>
          <cell r="B19458" t="str">
            <v>""PASADOR ROBUSTO 2 1/2"" (6.35 C"</v>
          </cell>
        </row>
        <row r="19459">
          <cell r="A19459" t="str">
            <v>PF0212</v>
          </cell>
          <cell r="B19459" t="str">
            <v>""PASADOR ROBUSTO 4 1/4"" (10.8CM) LATON PULIDO                "</v>
          </cell>
        </row>
        <row r="19460">
          <cell r="A19460" t="str">
            <v>PF0214</v>
          </cell>
          <cell r="B19460" t="str">
            <v>MIRILLA LATON BRILLANTE</v>
          </cell>
        </row>
        <row r="19461">
          <cell r="A19461" t="str">
            <v>PF0216</v>
          </cell>
          <cell r="B19461" t="str">
            <v>MIRILLA CROMO MATE</v>
          </cell>
        </row>
        <row r="19462">
          <cell r="A19462" t="str">
            <v>PF0217</v>
          </cell>
          <cell r="B19462" t="str">
            <v>FIJA PUERTA CROMO</v>
          </cell>
        </row>
        <row r="19463">
          <cell r="A19463" t="str">
            <v>PF0218</v>
          </cell>
          <cell r="B19463" t="str">
            <v>FIJA PUERTA LATON PULIDO</v>
          </cell>
        </row>
        <row r="19464">
          <cell r="A19464" t="str">
            <v>PF0219</v>
          </cell>
          <cell r="B19464" t="str">
            <v>TOPE PUERTA DOMO CROMO</v>
          </cell>
        </row>
        <row r="19465">
          <cell r="A19465" t="str">
            <v>PF0220</v>
          </cell>
          <cell r="B19465" t="str">
            <v>TOPE PUERTA DOMO LATON PULIDO</v>
          </cell>
        </row>
        <row r="19466">
          <cell r="A19466" t="str">
            <v>PF0221</v>
          </cell>
          <cell r="B19466" t="str">
            <v>TOPE PUERTA CODO CROMO</v>
          </cell>
        </row>
        <row r="19467">
          <cell r="A19467" t="str">
            <v>PF0222</v>
          </cell>
          <cell r="B19467" t="str">
            <v>TOPE PUERTA CODO LATON PULIDO</v>
          </cell>
        </row>
        <row r="19468">
          <cell r="A19468" t="str">
            <v>PF0223</v>
          </cell>
          <cell r="B19468" t="str">
            <v>TOPE PUERTA RECTO CROMO</v>
          </cell>
        </row>
        <row r="19469">
          <cell r="A19469" t="str">
            <v>PF0224</v>
          </cell>
          <cell r="B19469" t="str">
            <v>TOPE PUERTA RECTO LATON PULIDO</v>
          </cell>
        </row>
        <row r="19470">
          <cell r="A19470" t="str">
            <v>PF0225</v>
          </cell>
          <cell r="B19470" t="str">
            <v>GUARDA POLVOS COLOR ALUMINIO 1M</v>
          </cell>
        </row>
        <row r="19471">
          <cell r="A19471" t="str">
            <v>PF0226</v>
          </cell>
          <cell r="B19471" t="str">
            <v>GUARDA POLVOS COLOR DORADO 1M</v>
          </cell>
        </row>
        <row r="19472">
          <cell r="A19472" t="str">
            <v>PF0227</v>
          </cell>
          <cell r="B19472" t="str">
            <v>GUARDAPOLVOS BLANCO 1M</v>
          </cell>
          <cell r="C19472">
            <v>5</v>
          </cell>
        </row>
        <row r="19473">
          <cell r="A19473" t="str">
            <v>PF0228</v>
          </cell>
          <cell r="B19473" t="str">
            <v>GUARDAPOLVOS NEGRO 1M</v>
          </cell>
        </row>
        <row r="19474">
          <cell r="A19474" t="str">
            <v>PF0229</v>
          </cell>
          <cell r="B19474" t="str">
            <v>CERRADURA CAJON CROMO</v>
          </cell>
        </row>
        <row r="19475">
          <cell r="A19475" t="str">
            <v>PF0230</v>
          </cell>
          <cell r="B19475" t="str">
            <v>CERRADURA CAJON LATON</v>
          </cell>
        </row>
        <row r="19476">
          <cell r="A19476" t="str">
            <v>PF0231</v>
          </cell>
          <cell r="B19476" t="str">
            <v>CERRADURA PUERTA CORREDIZA TIP</v>
          </cell>
        </row>
        <row r="19477">
          <cell r="A19477" t="str">
            <v>PF0232</v>
          </cell>
          <cell r="B19477" t="str">
            <v>CERRADURA PUERTA CORREDIZA TIP</v>
          </cell>
        </row>
        <row r="19478">
          <cell r="A19478" t="str">
            <v>PF0233</v>
          </cell>
          <cell r="B19478" t="str">
            <v>CERRADURA CLOSET 29MM CROMO</v>
          </cell>
        </row>
        <row r="19479">
          <cell r="A19479" t="str">
            <v>PF0234</v>
          </cell>
          <cell r="B19479" t="str">
            <v>CERRADURA CLOSET 29MM LATON</v>
          </cell>
        </row>
        <row r="19480">
          <cell r="A19480" t="str">
            <v>PF0235</v>
          </cell>
          <cell r="B19480" t="str">
            <v>CERRADURA CLOSET 36MM CROME</v>
          </cell>
        </row>
        <row r="19481">
          <cell r="A19481" t="str">
            <v>PF0236</v>
          </cell>
          <cell r="B19481" t="str">
            <v>CERRADURA CLOSET 36MM LATON</v>
          </cell>
        </row>
        <row r="19482">
          <cell r="A19482" t="str">
            <v>PF0237</v>
          </cell>
          <cell r="B19482" t="str">
            <v>CERRADURA VERTICAL CAJON LATON</v>
          </cell>
        </row>
        <row r="19483">
          <cell r="A19483" t="str">
            <v>PF0238</v>
          </cell>
          <cell r="B19483" t="str">
            <v>CERRADURA VERTICAL CAJON CROM</v>
          </cell>
        </row>
        <row r="19484">
          <cell r="A19484" t="str">
            <v>PF0241</v>
          </cell>
          <cell r="B19484" t="str">
            <v>""GUIA  DE EXTENSION    BLANCA  30 CM 12"""</v>
          </cell>
        </row>
        <row r="19485">
          <cell r="A19485" t="str">
            <v>PF0242</v>
          </cell>
          <cell r="B19485" t="str">
            <v>""GUIA  DE EXTENSION   BLANCA35 CM  14"""</v>
          </cell>
        </row>
        <row r="19486">
          <cell r="A19486" t="str">
            <v>PF0243</v>
          </cell>
          <cell r="B19486" t="str">
            <v>""GUIA  DE EXTENSION   BLANCA  40 CM  16 """</v>
          </cell>
        </row>
        <row r="19487">
          <cell r="A19487" t="str">
            <v>PF0244</v>
          </cell>
          <cell r="B19487" t="str">
            <v>""GUIA  DE EXTENSION   BLANCA  45 CM  18"""</v>
          </cell>
        </row>
        <row r="19488">
          <cell r="A19488" t="str">
            <v>PF0245</v>
          </cell>
          <cell r="B19488" t="str">
            <v>""GUIA  DE EXTENSION  BLANCA  50  CM  20"""</v>
          </cell>
        </row>
        <row r="19489">
          <cell r="A19489" t="str">
            <v>PF0246</v>
          </cell>
          <cell r="B19489" t="str">
            <v>""GUIA  DE EXTENSION BLANCA 55 CM  22"""</v>
          </cell>
        </row>
        <row r="19490">
          <cell r="A19490" t="str">
            <v>PF0247</v>
          </cell>
          <cell r="B19490" t="str">
            <v>""GUIA  DE EXTENSION BLANCA  60  CM  24"""</v>
          </cell>
        </row>
        <row r="19491">
          <cell r="A19491" t="str">
            <v>PF0248</v>
          </cell>
          <cell r="B19491" t="str">
            <v>""GUIA  DE EXTENSION    30 CM 12"""</v>
          </cell>
        </row>
        <row r="19492">
          <cell r="A19492" t="str">
            <v>PF0249</v>
          </cell>
          <cell r="B19492" t="str">
            <v>""GUIA  DE EXTENSION    35 CM  14"""</v>
          </cell>
        </row>
        <row r="19493">
          <cell r="A19493" t="str">
            <v>PF0250</v>
          </cell>
          <cell r="B19493" t="str">
            <v>""GUIA  DE EXTENSION   40 CM  16 """</v>
          </cell>
          <cell r="C19493">
            <v>1</v>
          </cell>
        </row>
        <row r="19494">
          <cell r="A19494" t="str">
            <v>PF0251</v>
          </cell>
          <cell r="B19494" t="str">
            <v>""GUIA  DE EXTENSION    45 CM  18"""</v>
          </cell>
        </row>
        <row r="19495">
          <cell r="A19495" t="str">
            <v>PF0252</v>
          </cell>
          <cell r="B19495" t="str">
            <v>""GUIA  DE EXTENSION   50  CM  20"""</v>
          </cell>
        </row>
        <row r="19496">
          <cell r="A19496" t="str">
            <v>PF0253</v>
          </cell>
          <cell r="B19496" t="str">
            <v>""GUIA  DE EXTENSION  55 CM  22"""</v>
          </cell>
        </row>
        <row r="19497">
          <cell r="A19497" t="str">
            <v>PF0254</v>
          </cell>
          <cell r="B19497" t="str">
            <v>""GUIA  DE EXTENSION   60  CM  24"""</v>
          </cell>
        </row>
        <row r="19498">
          <cell r="A19498" t="str">
            <v>PF0255</v>
          </cell>
          <cell r="B19498" t="str">
            <v>""GUIA  DE EXTENSION  CIERRE SUAVE  40 CM 16"""</v>
          </cell>
        </row>
        <row r="19499">
          <cell r="A19499" t="str">
            <v>PF0256</v>
          </cell>
          <cell r="B19499" t="str">
            <v>""GUIA  DE EXTENSION  CIERRE SUAVE  45 CM 18"""</v>
          </cell>
        </row>
        <row r="19500">
          <cell r="A19500" t="str">
            <v>PF0257</v>
          </cell>
          <cell r="B19500" t="str">
            <v>""GUIA  DE EXTENSION  CIERRE SUAVE  50  CM 20"""</v>
          </cell>
        </row>
        <row r="19501">
          <cell r="A19501" t="str">
            <v>PF0258</v>
          </cell>
          <cell r="B19501" t="str">
            <v>""GUIA  DE EXTENSION  CIERRE SUAVE  55  CM  22"""</v>
          </cell>
        </row>
        <row r="19502">
          <cell r="A19502" t="str">
            <v>PF0259</v>
          </cell>
          <cell r="B19502" t="str">
            <v>""GUIA  DE EXTENSION   2 SECCIONES 30 CM 12"""</v>
          </cell>
        </row>
        <row r="19503">
          <cell r="A19503" t="str">
            <v>PF0260</v>
          </cell>
          <cell r="B19503" t="str">
            <v>""GUIA  DE EXTENSION  2 SECCIONES35 CM  14"""</v>
          </cell>
        </row>
        <row r="19504">
          <cell r="A19504" t="str">
            <v>PF0261</v>
          </cell>
          <cell r="B19504" t="str">
            <v>""CORREDERA DE EXTENSION 2 SECCIONES 16""JGO 2 PZS             "</v>
          </cell>
        </row>
        <row r="19505">
          <cell r="A19505" t="str">
            <v>PF0262</v>
          </cell>
          <cell r="B19505" t="str">
            <v>""GUIA  DE EXTENSION  2 SECCIONES  45 CM  18"""</v>
          </cell>
        </row>
        <row r="19506">
          <cell r="A19506" t="str">
            <v>PF0263</v>
          </cell>
          <cell r="B19506" t="str">
            <v>""GUIA  DE EXTENSION  2 SECCIONES  50  CM  20"""</v>
          </cell>
        </row>
        <row r="19507">
          <cell r="A19507" t="str">
            <v>PF0264</v>
          </cell>
          <cell r="B19507" t="str">
            <v>""GUIA  DE EXTENSION 2 SECCIONES  55 CM  22"""</v>
          </cell>
        </row>
        <row r="19508">
          <cell r="A19508" t="str">
            <v>PF0266</v>
          </cell>
          <cell r="B19508" t="str">
            <v>GUARDAPOLVO DORADO  1 CM</v>
          </cell>
        </row>
        <row r="19509">
          <cell r="A19509" t="str">
            <v>PF0267</v>
          </cell>
          <cell r="B19509" t="str">
            <v>""PORTACANDADO ACERO ZINCADO 2  1/2""                          "</v>
          </cell>
        </row>
        <row r="19510">
          <cell r="A19510" t="str">
            <v>PF0268</v>
          </cell>
          <cell r="B19510" t="str">
            <v>""PORTACANADADOS   DE ACERO   3 1/2 """</v>
          </cell>
        </row>
        <row r="19511">
          <cell r="A19511" t="str">
            <v>PF0269</v>
          </cell>
          <cell r="B19511" t="str">
            <v>""PORTACANADADOS   DE ACERO   4 1/2 """</v>
          </cell>
        </row>
        <row r="19512">
          <cell r="A19512" t="str">
            <v>PF0270</v>
          </cell>
          <cell r="B19512" t="str">
            <v>""PORTACANADADOS   DE ACERO  1 3/4 """</v>
          </cell>
        </row>
        <row r="19513">
          <cell r="A19513" t="str">
            <v>PF0271</v>
          </cell>
          <cell r="B19513" t="str">
            <v>""PORTACANADADOS   DE ACERO  2 1/2 """</v>
          </cell>
        </row>
        <row r="19514">
          <cell r="A19514" t="str">
            <v>PF0272</v>
          </cell>
          <cell r="B19514" t="str">
            <v>""PORTACANADADOS   DE ACERO   3 1/2 """</v>
          </cell>
        </row>
        <row r="19515">
          <cell r="A19515" t="str">
            <v>PF0273</v>
          </cell>
          <cell r="B19515" t="str">
            <v>""PORTACANADADOS   DE ACERO   4 1/2 """</v>
          </cell>
        </row>
        <row r="19516">
          <cell r="A19516" t="str">
            <v>PF0274</v>
          </cell>
          <cell r="B19516" t="str">
            <v>BISAGRA BIDIMENSIONAL RECTA 26MM</v>
          </cell>
        </row>
        <row r="19517">
          <cell r="A19517" t="str">
            <v>PF0275</v>
          </cell>
          <cell r="B19517" t="str">
            <v>BISAGRA BIDIMENSIONAL RECTA 35MM</v>
          </cell>
        </row>
        <row r="19518">
          <cell r="A19518" t="str">
            <v>PF0276</v>
          </cell>
          <cell r="B19518" t="str">
            <v>BISAGRA BIDIMENSIONAL SEMICURVA 26MM</v>
          </cell>
        </row>
        <row r="19519">
          <cell r="A19519" t="str">
            <v>PF0277</v>
          </cell>
          <cell r="B19519" t="str">
            <v>BISAGRA BIDIMENSIONAL SEMICURVA 35MM</v>
          </cell>
        </row>
        <row r="19520">
          <cell r="A19520" t="str">
            <v>PF0278</v>
          </cell>
          <cell r="B19520" t="str">
            <v>BISAGRA BIDIMENSIONAL CURVA 26MM</v>
          </cell>
        </row>
        <row r="19521">
          <cell r="A19521" t="str">
            <v>PF0279</v>
          </cell>
          <cell r="B19521" t="str">
            <v>BISAGRA BIDIMENSIONAL CURVA 35MM</v>
          </cell>
        </row>
        <row r="19522">
          <cell r="A19522" t="str">
            <v>PUNTO SONDEO</v>
          </cell>
          <cell r="B19522" t="str">
            <v>PUNTO SONDEO</v>
          </cell>
        </row>
        <row r="19523">
          <cell r="A19523" t="str">
            <v>Q00100</v>
          </cell>
          <cell r="B19523" t="str">
            <v>CANAL ACO Q-MAX225 C/RANURA DE 26MM HIERRO F900</v>
          </cell>
        </row>
        <row r="19524">
          <cell r="A19524" t="str">
            <v>Q00101</v>
          </cell>
          <cell r="B19524" t="str">
            <v>CANAL ACO Q-MAX225 C/RANURA DE 2X8MM HIERRO F900</v>
          </cell>
        </row>
        <row r="19525">
          <cell r="A19525" t="str">
            <v>Q00102</v>
          </cell>
          <cell r="B19525" t="str">
            <v>CANAL ACO Q-MAX225 C/RANURA 26MM ACERO GALVANIZADO F900</v>
          </cell>
        </row>
        <row r="19526">
          <cell r="A19526" t="str">
            <v>Q00103</v>
          </cell>
          <cell r="B19526" t="str">
            <v>CANAL ACO Q-MAX225 C/RANURA 10MM ACERO GALVANIZADO F900</v>
          </cell>
        </row>
        <row r="19527">
          <cell r="A19527" t="str">
            <v>Q00104</v>
          </cell>
          <cell r="B19527" t="str">
            <v>CANAL ACO QMAX350 C/RANURA DE 26MM HIERROX2MT</v>
          </cell>
        </row>
        <row r="19528">
          <cell r="A19528" t="str">
            <v>Q00105</v>
          </cell>
          <cell r="B19528" t="str">
            <v>CANAL ACO QMAX350 C/RANURA DE 2X8MM HIERROX2MT</v>
          </cell>
        </row>
        <row r="19529">
          <cell r="A19529" t="str">
            <v>Q00106</v>
          </cell>
          <cell r="B19529" t="str">
            <v>CANAL ACO QMAX350 C/RANURA 26MM ACERO GALVANIZADO F900</v>
          </cell>
        </row>
        <row r="19530">
          <cell r="A19530" t="str">
            <v>Q00107</v>
          </cell>
          <cell r="B19530" t="str">
            <v>CANAL ACO QMAX350 C/RANURA 10MM ACERO GALVANIZADO F900</v>
          </cell>
        </row>
        <row r="19531">
          <cell r="A19531" t="str">
            <v>Q00108</v>
          </cell>
          <cell r="B19531" t="str">
            <v>CANAL ACO QMAX550 C/RANURA DE 26MM HIERRO F900</v>
          </cell>
        </row>
        <row r="19532">
          <cell r="A19532" t="str">
            <v>Q00109</v>
          </cell>
          <cell r="B19532" t="str">
            <v>CANAL ACO QMAX550 C/RANURA DE 2X8MM HIERRO F900</v>
          </cell>
        </row>
        <row r="19533">
          <cell r="A19533" t="str">
            <v>Q00110</v>
          </cell>
          <cell r="B19533" t="str">
            <v>CANAL ACO QMAX550 C/RANURA 26MM ACERO GALVANIZADO F900</v>
          </cell>
        </row>
        <row r="19534">
          <cell r="A19534" t="str">
            <v>Q00111</v>
          </cell>
          <cell r="B19534" t="str">
            <v>CANAL ACO QMAX550 C/RANURA 10MM ACERO GALVANIZADO F900</v>
          </cell>
        </row>
        <row r="19535">
          <cell r="A19535" t="str">
            <v>Q00112</v>
          </cell>
          <cell r="B19535" t="str">
            <v>CANAL ACO QMAX700 C/RANURA DE 26MM HIERROX2MT</v>
          </cell>
        </row>
        <row r="19536">
          <cell r="A19536" t="str">
            <v>Q00113</v>
          </cell>
          <cell r="B19536" t="str">
            <v>CANAL ACO QMAX700 C/RANURA DE 2X8MM HIERRO F900</v>
          </cell>
        </row>
        <row r="19537">
          <cell r="A19537" t="str">
            <v>Q00114</v>
          </cell>
          <cell r="B19537" t="str">
            <v>CANAL ACO QMAX 700</v>
          </cell>
        </row>
        <row r="19538">
          <cell r="A19538" t="str">
            <v>Q00115</v>
          </cell>
          <cell r="B19538" t="str">
            <v>CANAL ACO QMAX700 C/RANURA 10MM ACERO GALVANIZADO F900</v>
          </cell>
        </row>
        <row r="19539">
          <cell r="A19539" t="str">
            <v>Q00116</v>
          </cell>
          <cell r="B19539" t="str">
            <v>CANAL ACO Q-MAX900 C/RANURA 26MM ACERO GALVANIZADO F900</v>
          </cell>
        </row>
        <row r="19540">
          <cell r="A19540" t="str">
            <v>Q00117</v>
          </cell>
          <cell r="B19540" t="str">
            <v>CANAL ACO QMAX 250</v>
          </cell>
        </row>
        <row r="19541">
          <cell r="A19541" t="str">
            <v>Q00118</v>
          </cell>
          <cell r="B19541" t="str">
            <v>CANAL ACO QMAX 350</v>
          </cell>
        </row>
        <row r="19542">
          <cell r="A19542" t="str">
            <v>Q00119</v>
          </cell>
          <cell r="B19542" t="str">
            <v>CANAL ACO QMAX 550</v>
          </cell>
        </row>
        <row r="19543">
          <cell r="A19543" t="str">
            <v>Q00200</v>
          </cell>
          <cell r="B19543" t="str">
            <v>TAPA ACO Q-MAX INICI/FINAL 225</v>
          </cell>
        </row>
        <row r="19544">
          <cell r="A19544" t="str">
            <v>Q00201</v>
          </cell>
          <cell r="B19544" t="str">
            <v>TAPA ACO Q-MAX350 INICIO/FINAL</v>
          </cell>
        </row>
        <row r="19545">
          <cell r="A19545" t="str">
            <v>Q00202</v>
          </cell>
          <cell r="B19545" t="str">
            <v>TAPA ACO Q-MAX550</v>
          </cell>
        </row>
        <row r="19546">
          <cell r="A19546" t="str">
            <v>Q00203</v>
          </cell>
          <cell r="B19546" t="str">
            <v>TAPA ACO Q-MAX550 P/CANAL CORTADO</v>
          </cell>
        </row>
        <row r="19547">
          <cell r="A19547" t="str">
            <v>Q00206</v>
          </cell>
          <cell r="B19547" t="str">
            <v>TAPA ACO Q-MAX900</v>
          </cell>
        </row>
        <row r="19548">
          <cell r="A19548" t="str">
            <v>Q00304</v>
          </cell>
          <cell r="B19548" t="str">
            <v>CONECTOR CANAL ACO 550 C/CAJA DE REGISTRO</v>
          </cell>
        </row>
        <row r="19549">
          <cell r="A19549" t="str">
            <v>Q00305</v>
          </cell>
          <cell r="B19549" t="str">
            <v>CONECTOR CANAL ACO Q-MAX900 550 C/CAJA DE REGISTRO</v>
          </cell>
        </row>
        <row r="19550">
          <cell r="A19550" t="str">
            <v>Q00400</v>
          </cell>
          <cell r="B19550" t="str">
            <v>CAJA DE REGISTRO ACO Q-MAX350 C/REJA EN HIERRO D400</v>
          </cell>
        </row>
        <row r="19551">
          <cell r="A19551" t="str">
            <v>Q00401</v>
          </cell>
          <cell r="B19551" t="str">
            <v>CAJA DE REGISTRO ACO Q-MAX350 C/REJA EN HIERRO F900</v>
          </cell>
        </row>
        <row r="19552">
          <cell r="A19552" t="str">
            <v>Q00402</v>
          </cell>
          <cell r="B19552" t="str">
            <v>CAJA DE REGISTRO ACO Q-MAX350 C/REJA Y SALIDA HIERRO D400</v>
          </cell>
        </row>
        <row r="19553">
          <cell r="A19553" t="str">
            <v>Q00403</v>
          </cell>
          <cell r="B19553" t="str">
            <v>CAJA DE REGISTRO ACO Q-MAX350 C/REJA Y SALIDA HIERRO F900</v>
          </cell>
        </row>
        <row r="19554">
          <cell r="A19554" t="str">
            <v>RO0082</v>
          </cell>
          <cell r="B19554" t="str">
            <v>CAJA ACCESORIOS CARRETILLA LLANTA REFORZADA</v>
          </cell>
        </row>
        <row r="19555">
          <cell r="A19555" t="str">
            <v>RO0099</v>
          </cell>
          <cell r="B19555" t="str">
            <v>BOMBA PERIFERICA 1/2HP</v>
          </cell>
        </row>
        <row r="19556">
          <cell r="A19556" t="str">
            <v>RO0125</v>
          </cell>
          <cell r="B19556" t="str">
            <v>LINTERNA ROTTER PLASTICA 2 AA</v>
          </cell>
          <cell r="C19556">
            <v>1</v>
          </cell>
        </row>
        <row r="19557">
          <cell r="A19557" t="str">
            <v>RO0126</v>
          </cell>
          <cell r="B19557" t="str">
            <v>LINTERNA ROTTER PLASTICA 2 D</v>
          </cell>
        </row>
        <row r="19558">
          <cell r="A19558" t="str">
            <v>RO0301</v>
          </cell>
          <cell r="B19558" t="str">
            <v>""CONECTOR EN """"Y"""" DE PLÁSTICO PARA MANGUERA LAVADORA """</v>
          </cell>
          <cell r="C19558">
            <v>14</v>
          </cell>
        </row>
        <row r="19559">
          <cell r="A19559" t="str">
            <v>RO0305</v>
          </cell>
          <cell r="B19559" t="str">
            <v>PISTOLA PARA MANGUERA DE 5 1/2"" DE PLASTICO"</v>
          </cell>
        </row>
        <row r="19560">
          <cell r="A19560" t="str">
            <v>RO0307</v>
          </cell>
          <cell r="B19560" t="str">
            <v>EMPAQUES DE CAUCHO PARA MANGUERA DE JARDIN (KIT X 12 UNIDADES)</v>
          </cell>
        </row>
        <row r="19561">
          <cell r="A19561" t="str">
            <v>RO0308</v>
          </cell>
          <cell r="B19561" t="str">
            <v>PISTOLA PARA MANGUERA DE PLASTICO CON 4 FUNCIONES</v>
          </cell>
        </row>
        <row r="19562">
          <cell r="A19562" t="str">
            <v>RO0309</v>
          </cell>
          <cell r="B19562" t="str">
            <v>PISTOLA PARA MANGUERA DE PLASTICO CON 6 FUNCIONES</v>
          </cell>
          <cell r="C19562">
            <v>3</v>
          </cell>
        </row>
        <row r="19563">
          <cell r="A19563" t="str">
            <v>RO0310</v>
          </cell>
          <cell r="B19563" t="str">
            <v>BOQUILLA PARA MANGUERA DE AGUA (PLASTICA)</v>
          </cell>
        </row>
        <row r="19564">
          <cell r="A19564" t="str">
            <v>RO0311</v>
          </cell>
          <cell r="B19564" t="str">
            <v>""PISTOLA PARA MANGUERA DE 4 1/2"""" DE PLASTICO"""</v>
          </cell>
        </row>
        <row r="19565">
          <cell r="A19565" t="str">
            <v>RO0531</v>
          </cell>
          <cell r="B19565" t="str">
            <v>MARCO DE SEGUETA ""ROTTER"" TUBULAR  12"" CON SEGUETA"</v>
          </cell>
        </row>
        <row r="19566">
          <cell r="A19566" t="str">
            <v>RO0532</v>
          </cell>
          <cell r="B19566" t="str">
            <v>MARCO DE SEGUETA """"ROTTER"""" TIPO ARCO DE ALTA TENSION 12"""" CON SEGUETA"""</v>
          </cell>
        </row>
        <row r="19567">
          <cell r="A19567" t="str">
            <v>RO0533</v>
          </cell>
          <cell r="B19567" t="str">
            <v>""MARCO DE SEGUETA """"ROTTER"""" AJUSTABLE DE 12"""" CON SEGUETA """</v>
          </cell>
          <cell r="C19567">
            <v>1</v>
          </cell>
        </row>
        <row r="19568">
          <cell r="A19568" t="str">
            <v>RO0540</v>
          </cell>
          <cell r="B19568" t="str">
            <v>MARCO PARA CALAR MARQUETERO""""ROTTER""""  6 1/2"""" CON SEGUETA (M/PLASTICO)"""</v>
          </cell>
        </row>
        <row r="19569">
          <cell r="A19569" t="str">
            <v>RO0602</v>
          </cell>
          <cell r="B19569" t="str">
            <v>ASPERSOR DE PISO PARA RIEGO DE 16 SALIDAS PLASTICO CON GRADUACION</v>
          </cell>
          <cell r="C19569">
            <v>1</v>
          </cell>
        </row>
        <row r="19570">
          <cell r="A19570" t="str">
            <v>RO0653</v>
          </cell>
          <cell r="B19570" t="str">
            <v>LINTERNA DE CRIPTON NEGRA        4  x 1.5 V</v>
          </cell>
          <cell r="C19570">
            <v>6</v>
          </cell>
        </row>
        <row r="19571">
          <cell r="A19571" t="str">
            <v>RO0655</v>
          </cell>
          <cell r="B19571" t="str">
            <v>LINTERNA DE CRIPTON AMARILLA   4  x 1.5 V</v>
          </cell>
        </row>
        <row r="19572">
          <cell r="A19572" t="str">
            <v>RO0828</v>
          </cell>
          <cell r="B19572" t="str">
            <v>ALICATE ELECTRICISTA DE = 8"" USO RUDO"</v>
          </cell>
        </row>
        <row r="19573">
          <cell r="A19573" t="str">
            <v>RO0829</v>
          </cell>
          <cell r="B19573" t="str">
            <v>ALICATE ELECTRICISTA DE = 9"" USO RUDO"</v>
          </cell>
        </row>
        <row r="19574">
          <cell r="A19574" t="str">
            <v>RO0857</v>
          </cell>
          <cell r="B19574" t="str">
            <v>""ALICATE ELECTRICISTA DE = 7"""""""</v>
          </cell>
          <cell r="C19574">
            <v>1</v>
          </cell>
        </row>
        <row r="19575">
          <cell r="A19575" t="str">
            <v>RO0858</v>
          </cell>
          <cell r="B19575" t="str">
            <v>""ALICATE ELECTRICISTA DE = 8"""""""</v>
          </cell>
          <cell r="C19575">
            <v>1</v>
          </cell>
        </row>
        <row r="19576">
          <cell r="A19576" t="str">
            <v>RO0866</v>
          </cell>
          <cell r="B19576" t="str">
            <v>ALICATE DE PUNTA Y CORTE DE = 6"""</v>
          </cell>
        </row>
        <row r="19577">
          <cell r="A19577" t="str">
            <v>RO0868</v>
          </cell>
          <cell r="B19577" t="str">
            <v>""ALICATE DE PUNTA Y CORTE DE = 8"""""""</v>
          </cell>
          <cell r="C19577">
            <v>3</v>
          </cell>
        </row>
        <row r="19578">
          <cell r="A19578" t="str">
            <v>RO0876</v>
          </cell>
          <cell r="B19578" t="str">
            <v>ALICATE DE COMBINACION = 6"""</v>
          </cell>
        </row>
        <row r="19579">
          <cell r="A19579" t="str">
            <v>RO0878</v>
          </cell>
          <cell r="B19579" t="str">
            <v>ALICATE DE COMBINACION = 8"""</v>
          </cell>
        </row>
        <row r="19580">
          <cell r="A19580" t="str">
            <v>RO0879</v>
          </cell>
          <cell r="B19580" t="str">
            <v>ALICATE CORTE DIAGONAL DE = 6"""</v>
          </cell>
        </row>
        <row r="19581">
          <cell r="A19581" t="str">
            <v>RO0880</v>
          </cell>
          <cell r="B19581" t="str">
            <v>""ALICATE CORTE DIAGONAL DE = 8"""""""</v>
          </cell>
        </row>
        <row r="19582">
          <cell r="A19582" t="str">
            <v>RO0890</v>
          </cell>
          <cell r="B19582" t="str">
            <v>""ALICATE HOMBRE SOLO DE PRESION RECTA DE = 7"""""""</v>
          </cell>
        </row>
        <row r="19583">
          <cell r="A19583" t="str">
            <v>RO0891</v>
          </cell>
          <cell r="B19583" t="str">
            <v>ALICATE HOMBRE SOLO DE PRESION RECTA DE = 10"""</v>
          </cell>
        </row>
        <row r="19584">
          <cell r="A19584" t="str">
            <v>RO0901</v>
          </cell>
          <cell r="B19584" t="str">
            <v>""BROCHA CERDA NEGRA MANGO PLASTICO ROTTER (CAJA X 12 UNDS.) =  1/2"""""""""""""""</v>
          </cell>
          <cell r="C19584">
            <v>21</v>
          </cell>
        </row>
        <row r="19585">
          <cell r="A19585" t="str">
            <v>RO0902</v>
          </cell>
          <cell r="B19585" t="str">
            <v>""BROCHA CERDA NEGRA MANGO PLASTICO ROTTER (CAJA X 12 UNDS.) =  1"""""""""""""""</v>
          </cell>
          <cell r="C19585">
            <v>13</v>
          </cell>
        </row>
        <row r="19586">
          <cell r="A19586" t="str">
            <v>RO0903</v>
          </cell>
          <cell r="B19586" t="str">
            <v>""BROCHA CERDA NEGRA MANGO PLASTICO ROTTER (CAJA X 12 UNDS.) =  1 1/2"""""""""""""""</v>
          </cell>
          <cell r="C19586">
            <v>17</v>
          </cell>
        </row>
        <row r="19587">
          <cell r="A19587" t="str">
            <v>RO0904</v>
          </cell>
          <cell r="B19587" t="str">
            <v>BROCHA CERDA NEGRA MANGO PLASTICO ROTTER (CAJA X 12 UNDS.) =  2</v>
          </cell>
        </row>
        <row r="19588">
          <cell r="A19588" t="str">
            <v>RO0905</v>
          </cell>
          <cell r="B19588" t="str">
            <v>""BROCHA CERDA NEGRA MANGO PLASTICO ROTTER (CAJA X 12 UNDS.) =  2 1/2"""""""""""""""</v>
          </cell>
          <cell r="C19588">
            <v>31</v>
          </cell>
        </row>
        <row r="19589">
          <cell r="A19589" t="str">
            <v>RO0906</v>
          </cell>
          <cell r="B19589" t="str">
            <v>""BROCHA CERDA NEGRA MANGO PLASTICO ROTTER (CAJA X 12 UNDS.) =  3"""""""""""""""</v>
          </cell>
          <cell r="C19589">
            <v>1</v>
          </cell>
        </row>
        <row r="19590">
          <cell r="A19590" t="str">
            <v>RO0907</v>
          </cell>
          <cell r="B19590" t="str">
            <v>""BROCHA CERDA NEGRA MANGO PLASTICO ROTTER (CAJA X 12 UNDS.) =  4"""""""""""""""</v>
          </cell>
        </row>
        <row r="19591">
          <cell r="A19591" t="str">
            <v>RO0908</v>
          </cell>
          <cell r="B19591" t="str">
            <v>""BROCHA CERDA NEGRA MANGO PLASTICO ROTTER (CAJA X 12 UNDS.) =  5"""""""""""""""</v>
          </cell>
          <cell r="C19591">
            <v>7</v>
          </cell>
        </row>
        <row r="19592">
          <cell r="A19592" t="str">
            <v>RO0909</v>
          </cell>
          <cell r="B19592" t="str">
            <v>""BROCHA CERDA NEGRA MANGO PLASTICO ROTTER (CAJA X 12 UNDS.) =  6"""""""""""""""</v>
          </cell>
          <cell r="C19592">
            <v>2</v>
          </cell>
        </row>
        <row r="19593">
          <cell r="A19593" t="str">
            <v>RO1001</v>
          </cell>
          <cell r="B19593" t="str">
            <v>BOMBA DE PIE PARA INFLAR LLANTAS CON MANOMETRO</v>
          </cell>
        </row>
        <row r="19594">
          <cell r="A19594" t="str">
            <v>RO1005</v>
          </cell>
          <cell r="B19594" t="str">
            <v>""BOMBA DE MANO PARA INFLAR LLANTAS DE 15"""""""</v>
          </cell>
        </row>
        <row r="19595">
          <cell r="A19595" t="str">
            <v>RO1006</v>
          </cell>
          <cell r="B19595" t="str">
            <v>""BOMBA DE MANO PARA INFLAR LLANTAS DE 20"""""""</v>
          </cell>
        </row>
        <row r="19596">
          <cell r="A19596" t="str">
            <v>RO1010</v>
          </cell>
          <cell r="B19596" t="str">
            <v>""COMPRESOR DE PARA AIRE AUTOMOVIL """"""""ROTTER"""""""" 3 EN 1 C/M  300 PSI 12 VOLT."""""""</v>
          </cell>
          <cell r="C19596">
            <v>1</v>
          </cell>
        </row>
        <row r="19597">
          <cell r="A19597" t="str">
            <v>RO1011</v>
          </cell>
          <cell r="B19597" t="str">
            <v>""COMPRESOR DE PARA AIRE AUTOMOVIL """"""""ROTTER"""""""" C/M  300 PSI 12 VOLT"""""""</v>
          </cell>
        </row>
        <row r="19598">
          <cell r="A19598" t="str">
            <v>RO1101</v>
          </cell>
          <cell r="B19598" t="str">
            <v>""BROCA PARA CONCRETO = 3/16"""" X 4"""""""</v>
          </cell>
          <cell r="C19598">
            <v>3</v>
          </cell>
        </row>
        <row r="19599">
          <cell r="A19599" t="str">
            <v>RO1103</v>
          </cell>
          <cell r="B19599" t="str">
            <v>""BROCA PARA CONCRETO = 1/4"""" X 4"""""""</v>
          </cell>
        </row>
        <row r="19600">
          <cell r="A19600" t="str">
            <v>RO1104</v>
          </cell>
          <cell r="B19600" t="str">
            <v>BROCA PARA CONCRETO = 1/4"" X 6"""</v>
          </cell>
        </row>
        <row r="19601">
          <cell r="A19601" t="str">
            <v>RO1106</v>
          </cell>
          <cell r="B19601" t="str">
            <v>""BROCA PARA CONCRETO = 1/4"""" X12"""""""</v>
          </cell>
          <cell r="C19601">
            <v>17</v>
          </cell>
        </row>
        <row r="19602">
          <cell r="A19602" t="str">
            <v>RO1107</v>
          </cell>
          <cell r="B19602" t="str">
            <v>BROCA PARA CONCRETO = 5/16"" X 4"""</v>
          </cell>
        </row>
        <row r="19603">
          <cell r="A19603" t="str">
            <v>RO1109</v>
          </cell>
          <cell r="B19603" t="str">
            <v>""BROCA PARA CONCRETO = 5/16"""" X 6"""""""</v>
          </cell>
          <cell r="C19603">
            <v>10</v>
          </cell>
        </row>
        <row r="19604">
          <cell r="A19604" t="str">
            <v>RO1110</v>
          </cell>
          <cell r="B19604" t="str">
            <v>CABLES PARA VEHICULO PASA-CORRIENTE 10 AWG 3M LARGO ROTTER</v>
          </cell>
        </row>
        <row r="19605">
          <cell r="A19605" t="str">
            <v>RO1112</v>
          </cell>
          <cell r="B19605" t="str">
            <v>BROCA PARA CONCRETO = 3/8"" X 4"""</v>
          </cell>
        </row>
        <row r="19606">
          <cell r="A19606" t="str">
            <v>RO1113</v>
          </cell>
          <cell r="B19606" t="str">
            <v>BROCA PARA CONCRETO = 3/8"" X 6"""</v>
          </cell>
        </row>
        <row r="19607">
          <cell r="A19607" t="str">
            <v>RO1118</v>
          </cell>
          <cell r="B19607" t="str">
            <v>""BROCA PARA CONCRETO = 1/2"""" X 6"""""""</v>
          </cell>
          <cell r="C19607">
            <v>1</v>
          </cell>
        </row>
        <row r="19608">
          <cell r="A19608" t="str">
            <v>RO1119</v>
          </cell>
          <cell r="B19608" t="str">
            <v>BROCA PARA CONCRETO = (JUEGO EN BLISTER X  4 PIEZAS 3/16"""".1/4"""".5/16"""".3/8"""")"""</v>
          </cell>
        </row>
        <row r="19609">
          <cell r="A19609" t="str">
            <v>RO1201</v>
          </cell>
          <cell r="B19609" t="str">
            <v>BOTIQUIN METALICO PORTATIL</v>
          </cell>
        </row>
        <row r="19610">
          <cell r="A19610" t="str">
            <v>RO1202</v>
          </cell>
          <cell r="B19610" t="str">
            <v>BUZON METALICO EXTERNO</v>
          </cell>
          <cell r="C19610">
            <v>3</v>
          </cell>
        </row>
        <row r="19611">
          <cell r="A19611" t="str">
            <v>RO1203</v>
          </cell>
          <cell r="B19611" t="str">
            <v>BUZON METALICO INTERNO</v>
          </cell>
        </row>
        <row r="19612">
          <cell r="A19612" t="str">
            <v>RO1204</v>
          </cell>
          <cell r="B19612" t="str">
            <v>BUZON METALICO EXTERNO COLOR CAFÉ</v>
          </cell>
        </row>
        <row r="19613">
          <cell r="A19613" t="str">
            <v>RO1205</v>
          </cell>
          <cell r="B19613" t="str">
            <v>CAJA DE VALORES CHICA CON PORTACANDADO</v>
          </cell>
        </row>
        <row r="19614">
          <cell r="A19614" t="str">
            <v>RO1206</v>
          </cell>
          <cell r="B19614" t="str">
            <v>BOTIQUIN METALICO CON ESPEJO</v>
          </cell>
        </row>
        <row r="19615">
          <cell r="A19615" t="str">
            <v>RO1348</v>
          </cell>
          <cell r="B19615" t="str">
            <v>BISTURI TIPO NAVAJA DE 5"" CON 13 PUNTAS"</v>
          </cell>
        </row>
        <row r="19616">
          <cell r="A19616" t="str">
            <v>RO1349</v>
          </cell>
          <cell r="B19616" t="str">
            <v>BISTURI TIPO NAVAJA DE 6 1/2"" CON 8 PUNTAS"</v>
          </cell>
        </row>
        <row r="19617">
          <cell r="A19617" t="str">
            <v>RO1350</v>
          </cell>
          <cell r="B19617" t="str">
            <v>PICA-HIELO 7"""</v>
          </cell>
        </row>
        <row r="19618">
          <cell r="A19618" t="str">
            <v>RO1372</v>
          </cell>
          <cell r="B19618" t="str">
            <v>BISTURI TIPO NAVAJA MULTIUSOS DE 6"""</v>
          </cell>
        </row>
        <row r="19619">
          <cell r="A19619" t="str">
            <v>RO1406</v>
          </cell>
          <cell r="B19619" t="str">
            <v>CINTA AISLANTE EN VINILO 19 MM.  (JUEGO SURTIDO X 6 COLORES)</v>
          </cell>
        </row>
        <row r="19620">
          <cell r="A19620" t="str">
            <v>RO1428</v>
          </cell>
          <cell r="B19620" t="str">
            <v>""CEPILLO PARA CARPINTERO """"ROTTER""""  BASE RANURADA # 4"""</v>
          </cell>
          <cell r="C19620">
            <v>1</v>
          </cell>
        </row>
        <row r="19621">
          <cell r="A19621" t="str">
            <v>RO1429</v>
          </cell>
          <cell r="B19621" t="str">
            <v>""CEPILLO PARA CARPINTERO """"ROTTER""""  BASE RANURADA # 5"""</v>
          </cell>
        </row>
        <row r="19622">
          <cell r="A19622" t="str">
            <v>RO1515</v>
          </cell>
          <cell r="B19622" t="str">
            <v>CAJA DE HERRAMIENTAS METALICACON CHAROLA 15"</v>
          </cell>
        </row>
        <row r="19623">
          <cell r="A19623" t="str">
            <v>RO1517</v>
          </cell>
          <cell r="B19623" t="str">
            <v>CAJA DE HERRAMIENTAS METALICACON CHAROLA 17"</v>
          </cell>
        </row>
        <row r="19624">
          <cell r="A19624" t="str">
            <v>RO1519</v>
          </cell>
          <cell r="B19624" t="str">
            <v>CAJA DE HERRAMIENTAS METALICACON CHAROLA 19"</v>
          </cell>
        </row>
        <row r="19625">
          <cell r="A19625" t="str">
            <v>RO1600</v>
          </cell>
          <cell r="B19625" t="str">
            <v>CERRADURA DE POMO """"ROTTER"""" ESFERA ENTRADA PRINCIPAL LATON BRILLANTE"""</v>
          </cell>
        </row>
        <row r="19626">
          <cell r="A19626" t="str">
            <v>RO1601</v>
          </cell>
          <cell r="B19626" t="str">
            <v>CERRADURA DE POMO """"ROTTER"""" ESFERA ENTRADA PRINCIPAL LATON ANTIGUO"""</v>
          </cell>
        </row>
        <row r="19627">
          <cell r="A19627" t="str">
            <v>RO1602</v>
          </cell>
          <cell r="B19627" t="str">
            <v>CERRADURA DE POMO """"ROTTER"""" ESFERA ENTRADA PRINCIPAL CROMO MATE"""</v>
          </cell>
        </row>
        <row r="19628">
          <cell r="A19628" t="str">
            <v>RO1603</v>
          </cell>
          <cell r="B19628" t="str">
            <v>CERRADURA DE POMO ""ROTTER"" ESFERA ALCOBA LATON BRILLANTE"</v>
          </cell>
        </row>
        <row r="19629">
          <cell r="A19629" t="str">
            <v>RO1604</v>
          </cell>
          <cell r="B19629" t="str">
            <v>CERRADURA DE POMO ""ROTTER"" ESFERA ALCOBA LATON ANTIGUO"</v>
          </cell>
        </row>
        <row r="19630">
          <cell r="A19630" t="str">
            <v>RO1605</v>
          </cell>
          <cell r="B19630" t="str">
            <v>CERRADURA DE POMO ""ROTTER"" ESFERA ALCOBA CROMO MATE"</v>
          </cell>
        </row>
        <row r="19631">
          <cell r="A19631" t="str">
            <v>RO1606</v>
          </cell>
          <cell r="B19631" t="str">
            <v>""CERRADURA DE POMO """"ROTTER"""" ESFERA BAÑO LATON BRILLANTE"""</v>
          </cell>
          <cell r="C19631">
            <v>1</v>
          </cell>
        </row>
        <row r="19632">
          <cell r="A19632" t="str">
            <v>RO1607</v>
          </cell>
          <cell r="B19632" t="str">
            <v>CERRADURA DE POMO ""ROTTER"" ESFERA BAÑO LATON ANTIGUO"</v>
          </cell>
        </row>
        <row r="19633">
          <cell r="A19633" t="str">
            <v>RO1608</v>
          </cell>
          <cell r="B19633" t="str">
            <v>""CERRADURA DE POMO """"ROTTER"""" ESFERA BAÑO CROMO MATE"""</v>
          </cell>
          <cell r="C19633">
            <v>2</v>
          </cell>
        </row>
        <row r="19634">
          <cell r="A19634" t="str">
            <v>RO1609</v>
          </cell>
          <cell r="B19634" t="str">
            <v>CERRADURA DE POMO """"ROTTER"""" CAMPANA ENTRADA PRINCIPAL LATON BRILLANTE"""</v>
          </cell>
        </row>
        <row r="19635">
          <cell r="A19635" t="str">
            <v>RO1610</v>
          </cell>
          <cell r="B19635" t="str">
            <v>CERRADURA DE POMO """"ROTTER"""" CAMPANA ENTRADA PRINCIPAL LATON ANTIGUO"""</v>
          </cell>
        </row>
        <row r="19636">
          <cell r="A19636" t="str">
            <v>RO1611</v>
          </cell>
          <cell r="B19636" t="str">
            <v>CERRADURA DE POMO """"ROTTER"""" CAMPANA ENTRADA PRINCIPAL CROMO MATE"""</v>
          </cell>
        </row>
        <row r="19637">
          <cell r="A19637" t="str">
            <v>RO1612</v>
          </cell>
          <cell r="B19637" t="str">
            <v>""CERRADURA DE POMO """"ROTTER"""" CAMPANA ALCOBA LATON BRILLANTE"""</v>
          </cell>
          <cell r="C19637">
            <v>117</v>
          </cell>
        </row>
        <row r="19638">
          <cell r="A19638" t="str">
            <v>RO1613</v>
          </cell>
          <cell r="B19638" t="str">
            <v>""CERRADURA DE POMO """"ROTTER"""" CAMPANA ALCOBA LATON ANTIGUO"""</v>
          </cell>
          <cell r="C19638">
            <v>86</v>
          </cell>
        </row>
        <row r="19639">
          <cell r="A19639" t="str">
            <v>RO1614</v>
          </cell>
          <cell r="B19639" t="str">
            <v>CERRADURA DE POMO ""ROTTER"" CAMPANA ALCOBA CROMO MATE"</v>
          </cell>
        </row>
        <row r="19640">
          <cell r="A19640" t="str">
            <v>RO1615</v>
          </cell>
          <cell r="B19640" t="str">
            <v>""CERRADURA DE POMO """"ROTTER"""" CAMPANA BAÑO LATON BRILLANTE"""</v>
          </cell>
          <cell r="C19640">
            <v>74</v>
          </cell>
        </row>
        <row r="19641">
          <cell r="A19641" t="str">
            <v>RO1616</v>
          </cell>
          <cell r="B19641" t="str">
            <v>CERRADURA DE POMO ""ROTTER"" CAMPANA BAÑO LATON ANTIGUO"</v>
          </cell>
        </row>
        <row r="19642">
          <cell r="A19642" t="str">
            <v>RO1617</v>
          </cell>
          <cell r="B19642" t="str">
            <v>CERRADURA DE POMO ""ROTTER"" CAMPANA BAÑO CROMO MATE"</v>
          </cell>
        </row>
        <row r="19643">
          <cell r="A19643" t="str">
            <v>RO1622</v>
          </cell>
          <cell r="B19643" t="str">
            <v>MARTILLO DE UÑA CURVA TUBULAR PULIDO 25 MM-16 OZ</v>
          </cell>
        </row>
        <row r="19644">
          <cell r="A19644" t="str">
            <v>RO1623</v>
          </cell>
          <cell r="B19644" t="str">
            <v>CORTAPERNO - CIZALLA """"ROTTER"""" MANGO TUBULAR. Cr-V. = 18"""" (BAJO CARBONO)"""</v>
          </cell>
        </row>
        <row r="19645">
          <cell r="A19645" t="str">
            <v>RO1624</v>
          </cell>
          <cell r="B19645" t="str">
            <v>CORTAPERNO - CIZALLA """"ROTTER"""" MANGO TUBULAR. Cr-V. = 24"""" (BAJO CARBONO)"""</v>
          </cell>
        </row>
        <row r="19646">
          <cell r="A19646" t="str">
            <v>RO1625</v>
          </cell>
          <cell r="B19646" t="str">
            <v>CORTAPERNO - CIZALLA """"ROTTER"""" MANGO TUBULAR. Cr-V. = 30"""" (BAJO CARBONO)"""</v>
          </cell>
        </row>
        <row r="19647">
          <cell r="A19647" t="str">
            <v>RO1633</v>
          </cell>
          <cell r="B19647" t="str">
            <v>BOMBILLO AHORRADOR TIPO ESPIRAL - 13W LUZ DE DIA</v>
          </cell>
          <cell r="C19647">
            <v>3</v>
          </cell>
        </row>
        <row r="19648">
          <cell r="A19648" t="str">
            <v>RO1634</v>
          </cell>
          <cell r="B19648" t="str">
            <v>BOMBILLO AHORRADOR TIPO ESPIRAL - 15W LUZ DE DIA</v>
          </cell>
        </row>
        <row r="19649">
          <cell r="A19649" t="str">
            <v>RO1635</v>
          </cell>
          <cell r="B19649" t="str">
            <v>BOMBILLO AHORRADOR TIPO ESPIRAL - 20W LUZ DE DIA</v>
          </cell>
          <cell r="C19649">
            <v>2</v>
          </cell>
        </row>
        <row r="19650">
          <cell r="A19650" t="str">
            <v>RO1636</v>
          </cell>
          <cell r="B19650" t="str">
            <v>BOMBILLO AHORRADOR TIPO ESPIRAL - 25W LUZ DE DIA</v>
          </cell>
          <cell r="C19650">
            <v>1</v>
          </cell>
        </row>
        <row r="19651">
          <cell r="A19651" t="str">
            <v>RO1637</v>
          </cell>
          <cell r="B19651" t="str">
            <v>LINTERNA DE MANO RECARGABLE (3 LED)</v>
          </cell>
        </row>
        <row r="19652">
          <cell r="A19652" t="str">
            <v>RO1639</v>
          </cell>
          <cell r="B19652" t="str">
            <v>LINTERNA DE MANO RECARGABLE (4 LED)</v>
          </cell>
          <cell r="C19652">
            <v>5</v>
          </cell>
        </row>
        <row r="19653">
          <cell r="A19653" t="str">
            <v>RO1640</v>
          </cell>
          <cell r="B19653" t="str">
            <v>MOLINO DE PRENSA PARA CARNE ""ROTTER"" #5"</v>
          </cell>
        </row>
        <row r="19654">
          <cell r="A19654" t="str">
            <v>RO1641</v>
          </cell>
          <cell r="B19654" t="str">
            <v>MOLINO DE PRENSA PARA CARNE ""ROTTER"" #8"</v>
          </cell>
        </row>
        <row r="19655">
          <cell r="A19655" t="str">
            <v>RO1642</v>
          </cell>
          <cell r="B19655" t="str">
            <v>""MOLINO DE PRENSA PARA CARNE """"ROTTER"""" #10"""</v>
          </cell>
        </row>
        <row r="19656">
          <cell r="A19656" t="str">
            <v>RO1643</v>
          </cell>
          <cell r="B19656" t="str">
            <v>""MOLINO DESMONTABLE PARA """"ROTTER"""" CARNE #12"""</v>
          </cell>
          <cell r="C19656">
            <v>1</v>
          </cell>
        </row>
        <row r="19657">
          <cell r="A19657" t="str">
            <v>RO1644</v>
          </cell>
          <cell r="B19657" t="str">
            <v>MOLINO DESMONTABLE PARA ""ROTTER"" CARNE #22"</v>
          </cell>
        </row>
        <row r="19658">
          <cell r="A19658" t="str">
            <v>RO1645</v>
          </cell>
          <cell r="B19658" t="str">
            <v>MOLINO DESMONTABLE PARA ""ROTTER"" CARNE #32"</v>
          </cell>
        </row>
        <row r="19659">
          <cell r="A19659" t="str">
            <v>RO1648</v>
          </cell>
          <cell r="B19659" t="str">
            <v>BALANZA ROMANA DE RESORTE DE = 50 KG</v>
          </cell>
        </row>
        <row r="19660">
          <cell r="A19660" t="str">
            <v>RO1649</v>
          </cell>
          <cell r="B19660" t="str">
            <v>BALANZA ROMANA DE RESORTE DE = 100 KG</v>
          </cell>
        </row>
        <row r="19661">
          <cell r="A19661" t="str">
            <v>RO1652</v>
          </cell>
          <cell r="B19661" t="str">
            <v>""MAQUINA CORTA AZULEJOS """"ROTTER"""" = 400 MM (4 EN 1) """</v>
          </cell>
        </row>
        <row r="19662">
          <cell r="A19662" t="str">
            <v>RO1653</v>
          </cell>
          <cell r="B19662" t="str">
            <v>MAQUINA CORTA AZULEJOS ""ROTTER"" = 600 MM (4 EN 1)"</v>
          </cell>
        </row>
        <row r="19663">
          <cell r="A19663" t="str">
            <v>RO1654</v>
          </cell>
          <cell r="B19663" t="str">
            <v>CADENA PARA PERRO GALVANIZADA = 2.0 MM X 1.20M</v>
          </cell>
        </row>
        <row r="19664">
          <cell r="A19664" t="str">
            <v>RO1655</v>
          </cell>
          <cell r="B19664" t="str">
            <v>CADENA PARA PERRO GALVANIZADA = 2.5 MM X 1.20M</v>
          </cell>
        </row>
        <row r="19665">
          <cell r="A19665" t="str">
            <v>RO1656</v>
          </cell>
          <cell r="B19665" t="str">
            <v>CADENA PARA PERRO GALVANIZADA = 3.0 MM X 1.20M</v>
          </cell>
        </row>
        <row r="19666">
          <cell r="A19666" t="str">
            <v>RO1657</v>
          </cell>
          <cell r="B19666" t="str">
            <v>CADENA PARA PERRO GALVANIZADA = 3.5 MM X 1.20M</v>
          </cell>
        </row>
        <row r="19667">
          <cell r="A19667" t="str">
            <v>RO1658</v>
          </cell>
          <cell r="B19667" t="str">
            <v>CADENA PARA PERRO GALVANIZADA = 4.0 MM X 1.20M</v>
          </cell>
        </row>
        <row r="19668">
          <cell r="A19668" t="str">
            <v>RO1659</v>
          </cell>
          <cell r="B19668" t="str">
            <v>CADENA DE CASTIGO 2.0 MM X 40CM (16´´)</v>
          </cell>
        </row>
        <row r="19669">
          <cell r="A19669" t="str">
            <v>RO1660</v>
          </cell>
          <cell r="B19669" t="str">
            <v>CADENA DE CASTIGO 2.5 MM X 45CM (18´´)</v>
          </cell>
        </row>
        <row r="19670">
          <cell r="A19670" t="str">
            <v>RO1661</v>
          </cell>
          <cell r="B19670" t="str">
            <v>CADENA DE CASTIGO 3.0 MM X 50CM (20´´)</v>
          </cell>
        </row>
        <row r="19671">
          <cell r="A19671" t="str">
            <v>RO1662</v>
          </cell>
          <cell r="B19671" t="str">
            <v>CADENA DE CASTIGO 3.5 MM X 55CM (22´´)</v>
          </cell>
        </row>
        <row r="19672">
          <cell r="A19672" t="str">
            <v>RO1663</v>
          </cell>
          <cell r="B19672" t="str">
            <v>CADENA DE CASTIGO 4.0 MM X 65CM (26´´)</v>
          </cell>
        </row>
        <row r="19673">
          <cell r="A19673" t="str">
            <v>RO1664</v>
          </cell>
          <cell r="B19673" t="str">
            <v>MAQUINA CORTA PELO ""ROTTER"" (KIT FAMILIAR)"</v>
          </cell>
        </row>
        <row r="19674">
          <cell r="A19674" t="str">
            <v>RO1665</v>
          </cell>
          <cell r="B19674" t="str">
            <v>""MAQUINA CORTA PELO """"""""ROTTER"""""""" Y MAQUINA INALAMBRICA TIPO GAMA (KIT PROFESIONAL)"""""""</v>
          </cell>
        </row>
        <row r="19675">
          <cell r="A19675" t="str">
            <v>RO1666</v>
          </cell>
          <cell r="B19675" t="str">
            <v>SERRUCHO CON MANGO DE MADERA HOJA = 18´´</v>
          </cell>
        </row>
        <row r="19676">
          <cell r="A19676" t="str">
            <v>RO1667</v>
          </cell>
          <cell r="B19676" t="str">
            <v>SERRUCHO CON MANGO DE MADERA HOJA = 20´´</v>
          </cell>
          <cell r="C19676">
            <v>2</v>
          </cell>
        </row>
        <row r="19677">
          <cell r="A19677" t="str">
            <v>RO1668</v>
          </cell>
          <cell r="B19677" t="str">
            <v>SERRUCHO CON MANGO DE MADERA HOJA = 22´´</v>
          </cell>
        </row>
        <row r="19678">
          <cell r="A19678" t="str">
            <v>RO1670</v>
          </cell>
          <cell r="B19678" t="str">
            <v>CERROJO CILINDRO MARIPOSA ""ROTTER"" = LATON PULIDO"</v>
          </cell>
        </row>
        <row r="19679">
          <cell r="A19679" t="str">
            <v>RO1671</v>
          </cell>
          <cell r="B19679" t="str">
            <v>CERROJO CILINDRO MARIPOSA ""ROTTER"" = LATON ANTIGUO"</v>
          </cell>
        </row>
        <row r="19680">
          <cell r="A19680" t="str">
            <v>RO1672</v>
          </cell>
          <cell r="B19680" t="str">
            <v>""CERROJO CILINDRO MARIPOSA """"ROTTER"""" = CROMO MATE"""</v>
          </cell>
          <cell r="C19680">
            <v>3</v>
          </cell>
        </row>
        <row r="19681">
          <cell r="A19681" t="str">
            <v>RO1673</v>
          </cell>
          <cell r="B19681" t="str">
            <v>CERROJO DOBLE CILINDRO ""ROTTER"" = LATON PULIDO"</v>
          </cell>
        </row>
        <row r="19682">
          <cell r="A19682" t="str">
            <v>RO1674</v>
          </cell>
          <cell r="B19682" t="str">
            <v>""CERROJO DOBLE CILINDRO """"ROTTER"""" = LATON ANTIGUO"""</v>
          </cell>
          <cell r="C19682">
            <v>3</v>
          </cell>
        </row>
        <row r="19683">
          <cell r="A19683" t="str">
            <v>RO1675</v>
          </cell>
          <cell r="B19683" t="str">
            <v>CERROJO DOBLE CILINDRO ""ROTTER""=  CROMO MATE"</v>
          </cell>
        </row>
        <row r="19684">
          <cell r="A19684" t="str">
            <v>RO1680</v>
          </cell>
          <cell r="B19684" t="str">
            <v>ESTUFA DE GAS LP DOS QUEMADORES</v>
          </cell>
        </row>
        <row r="19685">
          <cell r="A19685" t="str">
            <v>RO1681</v>
          </cell>
          <cell r="B19685" t="str">
            <v>CAUTIN ""ROTTER"" 30 W TIPO LAPIZ (CON ACCESORIOS)"</v>
          </cell>
        </row>
        <row r="19686">
          <cell r="A19686" t="str">
            <v>RO1684</v>
          </cell>
          <cell r="B19686" t="str">
            <v>ASPERSOR BASE PLASTICO DE TRES BRAZOS METALICOS</v>
          </cell>
          <cell r="C19686">
            <v>1</v>
          </cell>
        </row>
        <row r="19687">
          <cell r="A19687" t="str">
            <v>RO1685</v>
          </cell>
          <cell r="B19687" t="str">
            <v>DESTORNILLADOR PUNTAS INTERCAMBIABLES (INCLUYE 6 PUNTAS SURTIDAS)</v>
          </cell>
        </row>
        <row r="19688">
          <cell r="A19688" t="str">
            <v>RO1686</v>
          </cell>
          <cell r="B19688" t="str">
            <v>DESTORNILLADOR TIPO RACHET (JUEGO X 34 PIEZAS)</v>
          </cell>
        </row>
        <row r="19689">
          <cell r="A19689" t="str">
            <v>RO1687</v>
          </cell>
          <cell r="B19689" t="str">
            <v>DESTORNILLADOR TIPO RACHET (JUEGO X 53 PIEZAS)</v>
          </cell>
        </row>
        <row r="19690">
          <cell r="A19690" t="str">
            <v>RO1690</v>
          </cell>
          <cell r="B19690" t="str">
            <v>PLOMADA EN ZAMAC CILINDRICA CON CENTRO # 1</v>
          </cell>
        </row>
        <row r="19691">
          <cell r="A19691" t="str">
            <v>RO1691</v>
          </cell>
          <cell r="B19691" t="str">
            <v>PLOMADA EN ZAMAC CILINDRICA CON CENTRO # 2</v>
          </cell>
          <cell r="C19691">
            <v>10</v>
          </cell>
        </row>
        <row r="19692">
          <cell r="A19692" t="str">
            <v>RO1692</v>
          </cell>
          <cell r="B19692" t="str">
            <v>PLOMADA EN ZAMAC CILINDRICA CON CENTRO # 3</v>
          </cell>
        </row>
        <row r="19693">
          <cell r="A19693" t="str">
            <v>RO1693</v>
          </cell>
          <cell r="B19693" t="str">
            <v>PLOMADA EN ZAMAC CILINDRICA CON CENTRO # 4</v>
          </cell>
          <cell r="C19693">
            <v>4</v>
          </cell>
        </row>
        <row r="19694">
          <cell r="A19694" t="str">
            <v>RO1696</v>
          </cell>
          <cell r="B19694" t="str">
            <v>DESTAPADOR DE CAÑERIAS ""ROTTER"" (TIPO CHUPA) DE = 5´´"</v>
          </cell>
        </row>
        <row r="19695">
          <cell r="A19695" t="str">
            <v>RO1697</v>
          </cell>
          <cell r="B19695" t="str">
            <v>LLANA MANGO DE PLASTICO ""FLOTA"" DE HULE 9 1/2´´ NEGRA"</v>
          </cell>
        </row>
        <row r="19696">
          <cell r="A19696" t="str">
            <v>RO1698</v>
          </cell>
          <cell r="B19696" t="str">
            <v>TIJERA CORTA CESPED A DOS MANOS 19"" MANGO DE MADERA"</v>
          </cell>
        </row>
        <row r="19697">
          <cell r="A19697" t="str">
            <v>RO1699</v>
          </cell>
          <cell r="B19697" t="str">
            <v>CHINCHE PLASTIFICADO  (CAJA X 100 PIEZAS) COLORES SURTIDOS</v>
          </cell>
        </row>
        <row r="19698">
          <cell r="A19698" t="str">
            <v>RO1701</v>
          </cell>
          <cell r="B19698" t="str">
            <v>CUCHILLO DE MESA CORTE SIERRA MANGO DE MADERA</v>
          </cell>
        </row>
        <row r="19699">
          <cell r="A19699" t="str">
            <v>RO1702</v>
          </cell>
          <cell r="B19699" t="str">
            <v>CUCHILLO DE MESA CORTE LISO MANGO DE MADERA</v>
          </cell>
        </row>
        <row r="19700">
          <cell r="A19700" t="str">
            <v>RO1703</v>
          </cell>
          <cell r="B19700" t="str">
            <v>CUCHILLO DE COCINA PECHO PALOMA CROMADO MANGO MADERA = 5"""</v>
          </cell>
        </row>
        <row r="19701">
          <cell r="A19701" t="str">
            <v>RO1704</v>
          </cell>
          <cell r="B19701" t="str">
            <v>CUCHILLO DE COCINA PECHO PALOMA CROMADO MANGO MADERA = 6"""</v>
          </cell>
        </row>
        <row r="19702">
          <cell r="A19702" t="str">
            <v>RO1705</v>
          </cell>
          <cell r="B19702" t="str">
            <v>""CUCHILLO DE COCINA PECHO PALOMA CROMADO MANGO MADERA = 7"""""""</v>
          </cell>
          <cell r="C19702">
            <v>2</v>
          </cell>
        </row>
        <row r="19703">
          <cell r="A19703" t="str">
            <v>RO1706</v>
          </cell>
          <cell r="B19703" t="str">
            <v>CUCHILLO DE COCINA PECHO PALOMA CROMADO MANGO MADERA = 8"""</v>
          </cell>
        </row>
        <row r="19704">
          <cell r="A19704" t="str">
            <v>RO1707</v>
          </cell>
          <cell r="B19704" t="str">
            <v>CUCHILLO CARNICERO CROMADO MANGO MADERA = 5"""</v>
          </cell>
        </row>
        <row r="19705">
          <cell r="A19705" t="str">
            <v>RO1708</v>
          </cell>
          <cell r="B19705" t="str">
            <v>""CUCHILLO CARNICERO CROMADO MANGO MADERA = 6"""""""</v>
          </cell>
        </row>
        <row r="19706">
          <cell r="A19706" t="str">
            <v>RO1709</v>
          </cell>
          <cell r="B19706" t="str">
            <v>""CUCHILLO CARNICERO CROMADO MANGO MADERA = 7"""""""</v>
          </cell>
          <cell r="C19706">
            <v>5</v>
          </cell>
        </row>
        <row r="19707">
          <cell r="A19707" t="str">
            <v>RO1710</v>
          </cell>
          <cell r="B19707" t="str">
            <v>CUCHILLO CARNICERO CROMADO MANGO MADERA = 8"""</v>
          </cell>
        </row>
        <row r="19708">
          <cell r="A19708" t="str">
            <v>RO1711</v>
          </cell>
          <cell r="B19708" t="str">
            <v>CUCHILLO CARNICERO CROMADO MANGO MADERA = 9"""</v>
          </cell>
        </row>
        <row r="19709">
          <cell r="A19709" t="str">
            <v>RO1712</v>
          </cell>
          <cell r="B19709" t="str">
            <v>CUCHILLO DE COCINA CROMADO MANGO PLASTICO =  6"""</v>
          </cell>
        </row>
        <row r="19710">
          <cell r="A19710" t="str">
            <v>RO1713</v>
          </cell>
          <cell r="B19710" t="str">
            <v>CUCHILLO DE COCINA CROMADO MANGO PLASTICO =  7"""</v>
          </cell>
        </row>
        <row r="19711">
          <cell r="A19711" t="str">
            <v>RO1714</v>
          </cell>
          <cell r="B19711" t="str">
            <v>CUCHILLO DE COCINA CROMADO MANGO PLASTICO =  8"""</v>
          </cell>
        </row>
        <row r="19712">
          <cell r="A19712" t="str">
            <v>RO1715</v>
          </cell>
          <cell r="B19712" t="str">
            <v>CUCHILLO DE MESA CORTE SIERRA MANGO BAQUELITA</v>
          </cell>
        </row>
        <row r="19713">
          <cell r="A19713" t="str">
            <v>RO1716</v>
          </cell>
          <cell r="B19713" t="str">
            <v>CUCHILLO DE MESA CORTE LISO MANGO BAQUELITA</v>
          </cell>
        </row>
        <row r="19714">
          <cell r="A19714" t="str">
            <v>RO1801</v>
          </cell>
          <cell r="B19714" t="str">
            <v>CORTADOR DE TUBO ""ROTTER"" DE 1/8"" - 1 1/8"""</v>
          </cell>
        </row>
        <row r="19715">
          <cell r="A19715" t="str">
            <v>RO1830</v>
          </cell>
          <cell r="B19715" t="str">
            <v>""MAQUINA CORTA AZULEJOS """"ROTTER"""" = 300 MM """</v>
          </cell>
        </row>
        <row r="19716">
          <cell r="A19716" t="str">
            <v>RO1840</v>
          </cell>
          <cell r="B19716" t="str">
            <v>""MAQUINA CORTA AZULEJOS """"ROTTER"""" = 400 MM"""</v>
          </cell>
          <cell r="C19716">
            <v>3</v>
          </cell>
        </row>
        <row r="19717">
          <cell r="A19717" t="str">
            <v>RO1890</v>
          </cell>
          <cell r="B19717" t="str">
            <v>CONTADOR DE MANO ""ROTTER"" METALICO CROMADO DE 4 DIGITOS"</v>
          </cell>
        </row>
        <row r="19718">
          <cell r="A19718" t="str">
            <v>RO1909</v>
          </cell>
          <cell r="B19718" t="str">
            <v>""PALUSTRE PARA ALBAÑIL """"ROTTER"""" PHILADELPHIA DE 9"""""""</v>
          </cell>
          <cell r="C19718">
            <v>1</v>
          </cell>
        </row>
        <row r="19719">
          <cell r="A19719" t="str">
            <v>RO1910</v>
          </cell>
          <cell r="B19719" t="str">
            <v>""PALUSTRE PARA ALBAÑIL """"ROTTER"""" PHILADELPHIA DE 10"""""""</v>
          </cell>
          <cell r="C19719">
            <v>3</v>
          </cell>
        </row>
        <row r="19720">
          <cell r="A19720" t="str">
            <v>RO1911</v>
          </cell>
          <cell r="B19720" t="str">
            <v>PALUSTRE PARA ALBAÑIL ""ROTTER"" PHILADELPHIA DE 11"""</v>
          </cell>
        </row>
        <row r="19721">
          <cell r="A19721" t="str">
            <v>RO1929</v>
          </cell>
          <cell r="B19721" t="str">
            <v>PALUSTRE PARA ALBAÑIL ""ROTTER"" GUADALAJARA DE 9"""</v>
          </cell>
        </row>
        <row r="19722">
          <cell r="A19722" t="str">
            <v>RO2009</v>
          </cell>
          <cell r="B19722" t="str">
            <v>COPAS M-3/8"""" DE 6 PUNTAS  MILIMETRICAS SENCILLO 10-18 MM (JUEGO X 9 PIEZAS)"""</v>
          </cell>
        </row>
        <row r="19723">
          <cell r="A19723" t="str">
            <v>RO2010</v>
          </cell>
          <cell r="B19723" t="str">
            <v>COPAS M-3/8"""" DE 6 PUNTAS  PULGADAS SENCILLO  3/8-7/8"""" (JUEGO X 9 PIEZAS)"""</v>
          </cell>
        </row>
        <row r="19724">
          <cell r="A19724" t="str">
            <v>RO2019</v>
          </cell>
          <cell r="B19724" t="str">
            <v>COPAS M-1/2"""" DE 6 PUNTAS MILIMETRICAS SENCILLO 13-24 MM.(JUEGO X 6 PIEZAS)"""</v>
          </cell>
        </row>
        <row r="19725">
          <cell r="A19725" t="str">
            <v>RO2025</v>
          </cell>
          <cell r="B19725" t="str">
            <v>COPAS M-1/2"" USO AUTOMOTRIZ ESTUCHE RIGIDO (JUEGO X 25 PIEZAS)"</v>
          </cell>
        </row>
        <row r="19726">
          <cell r="A19726" t="str">
            <v>RO2029</v>
          </cell>
          <cell r="B19726" t="str">
            <v>COPAS M-1/2"""" DE 6 PUNTAS  PULGADAS SENCILLO  1/2-15/16"""" (JUEGO X 8 PIEZAS)"""</v>
          </cell>
        </row>
        <row r="19727">
          <cell r="A19727" t="str">
            <v>RO2040</v>
          </cell>
          <cell r="B19727" t="str">
            <v>COPAS M-3/8"" USO AUTOMOTRIZ ESTUCHE RIGIDO (JUEGO X 40 PIEZAS)"</v>
          </cell>
        </row>
        <row r="19728">
          <cell r="A19728" t="str">
            <v>RO2102</v>
          </cell>
          <cell r="B19728" t="str">
            <v>""DESTORNILLADOR ESTANDAR = 3/16 x 4"""""""</v>
          </cell>
          <cell r="C19728">
            <v>9</v>
          </cell>
        </row>
        <row r="19729">
          <cell r="A19729" t="str">
            <v>RO2104</v>
          </cell>
          <cell r="B19729" t="str">
            <v>DESTORNILLADOR ESTANDAR = 1/4 x 4"""</v>
          </cell>
        </row>
        <row r="19730">
          <cell r="A19730" t="str">
            <v>RO2106</v>
          </cell>
          <cell r="B19730" t="str">
            <v>DESTORNILLADOR ESTANDAR = 1/4 x 6"""</v>
          </cell>
        </row>
        <row r="19731">
          <cell r="A19731" t="str">
            <v>RO2113</v>
          </cell>
          <cell r="B19731" t="str">
            <v>DESTORNILLADOR PHILLIPS =  3/16 x 3"""</v>
          </cell>
        </row>
        <row r="19732">
          <cell r="A19732" t="str">
            <v>RO2116</v>
          </cell>
          <cell r="B19732" t="str">
            <v>DESTORNILLADOR PHILLIPS =  3/16 x 6"""</v>
          </cell>
        </row>
        <row r="19733">
          <cell r="A19733" t="str">
            <v>RO2118</v>
          </cell>
          <cell r="B19733" t="str">
            <v>DESTORNILLADOR PHILLIPS =  3/16 x 8"""</v>
          </cell>
        </row>
        <row r="19734">
          <cell r="A19734" t="str">
            <v>RO2124</v>
          </cell>
          <cell r="B19734" t="str">
            <v>DESTORNILLADOR PHILLIPS =  1/4 x 4"""</v>
          </cell>
        </row>
        <row r="19735">
          <cell r="A19735" t="str">
            <v>RO2126</v>
          </cell>
          <cell r="B19735" t="str">
            <v>DESTORNILLADOR PHILLIPS =  1/4 x 6"""</v>
          </cell>
        </row>
        <row r="19736">
          <cell r="A19736" t="str">
            <v>RO2128</v>
          </cell>
          <cell r="B19736" t="str">
            <v>DESTORNILLADOR PHILLIPS =  1/4 x 8"""</v>
          </cell>
        </row>
        <row r="19737">
          <cell r="A19737" t="str">
            <v>RO2134</v>
          </cell>
          <cell r="B19737" t="str">
            <v>DESTORNILLADOR TIPO GABINETE = 1/8 x4"""</v>
          </cell>
        </row>
        <row r="19738">
          <cell r="A19738" t="str">
            <v>RO2136</v>
          </cell>
          <cell r="B19738" t="str">
            <v>DESTORNILLADOR TIPO GABINETE = 1/8 x6"""</v>
          </cell>
        </row>
        <row r="19739">
          <cell r="A19739" t="str">
            <v>RO2138</v>
          </cell>
          <cell r="B19739" t="str">
            <v>""DESTORNILLADOR TIPO GABINETE = 1/8 x8"""""""</v>
          </cell>
          <cell r="C19739">
            <v>7</v>
          </cell>
        </row>
        <row r="19740">
          <cell r="A19740" t="str">
            <v>RO2144</v>
          </cell>
          <cell r="B19740" t="str">
            <v>DESTORNILLADOR TIPO GABINETE = 3/16x 4"""</v>
          </cell>
        </row>
        <row r="19741">
          <cell r="A19741" t="str">
            <v>RO2146</v>
          </cell>
          <cell r="B19741" t="str">
            <v>""DESTORNILLADOR TIPO GABINETE = 3/16x 6"""""""</v>
          </cell>
          <cell r="C19741">
            <v>8</v>
          </cell>
        </row>
        <row r="19742">
          <cell r="A19742" t="str">
            <v>RO2148</v>
          </cell>
          <cell r="B19742" t="str">
            <v>DESTORNILLADOR TIPO GABINETE = 3/16x 8"""</v>
          </cell>
        </row>
        <row r="19743">
          <cell r="A19743" t="str">
            <v>RO2184</v>
          </cell>
          <cell r="B19743" t="str">
            <v>DESTORNILLADORES SURTIDOS ""ROTTER""  (JUEGO X 4 PIEZAS)"</v>
          </cell>
        </row>
        <row r="19744">
          <cell r="A19744" t="str">
            <v>RO2186</v>
          </cell>
          <cell r="B19744" t="str">
            <v>DESTORNILLADORES SURTIDOS ""ROTTER""  (JUEGO X 6 PIEZAS)"</v>
          </cell>
        </row>
        <row r="19745">
          <cell r="A19745" t="str">
            <v>RO2187</v>
          </cell>
          <cell r="B19745" t="str">
            <v>DESTORNILLADOR DE GOLPE      (JUEGO X 7 PIEZAS)</v>
          </cell>
        </row>
        <row r="19746">
          <cell r="A19746" t="str">
            <v>RO2190</v>
          </cell>
          <cell r="B19746" t="str">
            <v>DESTORNILLADOR DE PRECISION (JUEGO X 6 PIEZAS)</v>
          </cell>
        </row>
        <row r="19747">
          <cell r="A19747" t="str">
            <v>RO2201</v>
          </cell>
          <cell r="B19747" t="str">
            <v>CINTA LARGA METALICA 10MTS</v>
          </cell>
        </row>
        <row r="19748">
          <cell r="A19748" t="str">
            <v>RO2202</v>
          </cell>
          <cell r="B19748" t="str">
            <v>CINTA LARGA METALICA 20MTS</v>
          </cell>
        </row>
        <row r="19749">
          <cell r="A19749" t="str">
            <v>RO2203</v>
          </cell>
          <cell r="B19749" t="str">
            <v>CINTA LARGA METALICA 30MTS</v>
          </cell>
        </row>
        <row r="19750">
          <cell r="A19750" t="str">
            <v>RO2250</v>
          </cell>
          <cell r="B19750" t="str">
            <v>CINTA DE TEFLON ""ROTTER"" (1/2"")  (ECONOMICA)"</v>
          </cell>
        </row>
        <row r="19751">
          <cell r="A19751" t="str">
            <v>RO2601</v>
          </cell>
          <cell r="B19751" t="str">
            <v>AMARRE PLASTICO SURTIDO       (ESTUCHE X 650 PIEZAS)</v>
          </cell>
        </row>
        <row r="19752">
          <cell r="A19752" t="str">
            <v>RO2703</v>
          </cell>
          <cell r="B19752" t="str">
            <v>BOMBILLO AHORRADOR TIPO 2U - 13W LUZ DE DIA</v>
          </cell>
          <cell r="C19752">
            <v>119</v>
          </cell>
        </row>
        <row r="19753">
          <cell r="A19753" t="str">
            <v>RO2705</v>
          </cell>
          <cell r="B19753" t="str">
            <v>BOMBILLO AHORRADOR TIPO 3U - 20W LUZ DE DIA</v>
          </cell>
        </row>
        <row r="19754">
          <cell r="A19754" t="str">
            <v>RO2707</v>
          </cell>
          <cell r="B19754" t="str">
            <v>CINTA AISLANTE EN PVC. 19MM X 16,76 MTS  NEGRA</v>
          </cell>
        </row>
        <row r="19755">
          <cell r="A19755" t="str">
            <v>RO2708</v>
          </cell>
          <cell r="B19755" t="str">
            <v>EXTENSION CAFE USO DOMESTICO = 2 MTS</v>
          </cell>
          <cell r="C19755">
            <v>2</v>
          </cell>
        </row>
        <row r="19756">
          <cell r="A19756" t="str">
            <v>RO2709</v>
          </cell>
          <cell r="B19756" t="str">
            <v>EXTENSION CAFE USO DOMESTICO = 3 MTS</v>
          </cell>
          <cell r="C19756">
            <v>19</v>
          </cell>
        </row>
        <row r="19757">
          <cell r="A19757" t="str">
            <v>RO2710</v>
          </cell>
          <cell r="B19757" t="str">
            <v>EXTENSION CAFE USO DOMESTICO = 4 MTS</v>
          </cell>
        </row>
        <row r="19758">
          <cell r="A19758" t="str">
            <v>RO2711</v>
          </cell>
          <cell r="B19758" t="str">
            <v>EXTENSION CAFE USO DOMESTICO = 5 MTS</v>
          </cell>
          <cell r="C19758">
            <v>1</v>
          </cell>
        </row>
        <row r="19759">
          <cell r="A19759" t="str">
            <v>RO2712</v>
          </cell>
          <cell r="B19759" t="str">
            <v>EXTENSION CAFE USO DOMESTICO = 6 MTS</v>
          </cell>
          <cell r="C19759">
            <v>12</v>
          </cell>
        </row>
        <row r="19760">
          <cell r="A19760" t="str">
            <v>RO2713</v>
          </cell>
          <cell r="B19760" t="str">
            <v>EXTENSION CAFE USO DOMESTICO = 8 MTS</v>
          </cell>
          <cell r="C19760">
            <v>6</v>
          </cell>
        </row>
        <row r="19761">
          <cell r="A19761" t="str">
            <v>RO2714</v>
          </cell>
          <cell r="B19761" t="str">
            <v>EXTENSION CAFE USO DOMESTICO = 10 MTS</v>
          </cell>
          <cell r="C19761">
            <v>4</v>
          </cell>
        </row>
        <row r="19762">
          <cell r="A19762" t="str">
            <v>RO2715</v>
          </cell>
          <cell r="B19762" t="str">
            <v>EXTENSION BLANCA USO DOMESTICO =  2 MTS</v>
          </cell>
          <cell r="C19762">
            <v>1</v>
          </cell>
        </row>
        <row r="19763">
          <cell r="A19763" t="str">
            <v>RO2716</v>
          </cell>
          <cell r="B19763" t="str">
            <v>EXTENSION BLANCA USO DOMESTICO =  3 MTS</v>
          </cell>
        </row>
        <row r="19764">
          <cell r="A19764" t="str">
            <v>RO2717</v>
          </cell>
          <cell r="B19764" t="str">
            <v>EXTENSION BLANCA USO DOMESTICO =  4 MTS</v>
          </cell>
        </row>
        <row r="19765">
          <cell r="A19765" t="str">
            <v>RO2718</v>
          </cell>
          <cell r="B19765" t="str">
            <v>EXTENSION BLANCA USO DOMESTICO =  5 MTS</v>
          </cell>
        </row>
        <row r="19766">
          <cell r="A19766" t="str">
            <v>RO2719</v>
          </cell>
          <cell r="B19766" t="str">
            <v>EXTENSION BLANCA USO DOMESTICO =  6 MTS</v>
          </cell>
          <cell r="C19766">
            <v>10</v>
          </cell>
        </row>
        <row r="19767">
          <cell r="A19767" t="str">
            <v>RO2720</v>
          </cell>
          <cell r="B19767" t="str">
            <v>EXTENSION BLANCA USO DOMESTICO =  8 MTS</v>
          </cell>
        </row>
        <row r="19768">
          <cell r="A19768" t="str">
            <v>RO2721</v>
          </cell>
          <cell r="B19768" t="str">
            <v>EXTENSION BLANCA USO DOMESTICO =  10 MTS</v>
          </cell>
          <cell r="C19768">
            <v>6</v>
          </cell>
        </row>
        <row r="19769">
          <cell r="A19769" t="str">
            <v>RO2722</v>
          </cell>
          <cell r="B19769" t="str">
            <v>MULTI-TOMA  P/T 6 SALIDAS ESTÁNDAR</v>
          </cell>
        </row>
        <row r="19770">
          <cell r="A19770" t="str">
            <v>RO2723</v>
          </cell>
          <cell r="B19770" t="str">
            <v>EXTENSION NARANJA USO RUDO = 4 MTS</v>
          </cell>
        </row>
        <row r="19771">
          <cell r="A19771" t="str">
            <v>RO2724</v>
          </cell>
          <cell r="B19771" t="str">
            <v>EXTENSION NARANJA USO RUDO = 6 MTS</v>
          </cell>
        </row>
        <row r="19772">
          <cell r="A19772" t="str">
            <v>RO2725</v>
          </cell>
          <cell r="B19772" t="str">
            <v>EXTENSION NARANJA USO RUDO = 8 MTS</v>
          </cell>
        </row>
        <row r="19773">
          <cell r="A19773" t="str">
            <v>RO2726</v>
          </cell>
          <cell r="B19773" t="str">
            <v>EXTENSION NARANJA USO RUDO =10 MTS</v>
          </cell>
          <cell r="C19773">
            <v>1</v>
          </cell>
        </row>
        <row r="19774">
          <cell r="A19774" t="str">
            <v>RO2727</v>
          </cell>
          <cell r="B19774" t="str">
            <v>EXTENSION NARANJA USO RUDO =15 MTS</v>
          </cell>
        </row>
        <row r="19775">
          <cell r="A19775" t="str">
            <v>RO2728</v>
          </cell>
          <cell r="B19775" t="str">
            <v>EXTENSION NARANJA USO RUDO =20 MTS</v>
          </cell>
        </row>
        <row r="19776">
          <cell r="A19776" t="str">
            <v>RO2729</v>
          </cell>
          <cell r="B19776" t="str">
            <v>EXTENSION NARANJA USO RUDO =30 MTS</v>
          </cell>
          <cell r="C19776">
            <v>2</v>
          </cell>
        </row>
        <row r="19777">
          <cell r="A19777" t="str">
            <v>RO2730</v>
          </cell>
          <cell r="B19777" t="str">
            <v>ADAPTADOR  DE CORRIENTE TRIPLE GRIS TERMOPLASTICO-ROTTER</v>
          </cell>
        </row>
        <row r="19778">
          <cell r="A19778" t="str">
            <v>RO2731</v>
          </cell>
          <cell r="B19778" t="str">
            <v>PORTA-LAMPARA INTEMPERIE EN CAUCHO CON CABLES</v>
          </cell>
        </row>
        <row r="19779">
          <cell r="A19779" t="str">
            <v>RO2732</v>
          </cell>
          <cell r="B19779" t="str">
            <v>""PLAFON """"ROSETA"""" DE PORCELANA PARA TECHO DE 4"""" ROTTER"""</v>
          </cell>
          <cell r="C19779">
            <v>3</v>
          </cell>
        </row>
        <row r="19780">
          <cell r="A19780" t="str">
            <v>RO2733</v>
          </cell>
          <cell r="B19780" t="str">
            <v>BENJAMIN CON CADENA</v>
          </cell>
        </row>
        <row r="19781">
          <cell r="A19781" t="str">
            <v>RO2734</v>
          </cell>
          <cell r="B19781" t="str">
            <v>BENJAMIN SIN CADENA</v>
          </cell>
        </row>
        <row r="19782">
          <cell r="A19782" t="str">
            <v>RO2735</v>
          </cell>
          <cell r="B19782" t="str">
            <v>PORTA-LAMPARA EN BAQUELITA SENCILLO</v>
          </cell>
        </row>
        <row r="19783">
          <cell r="A19783" t="str">
            <v>RO2736</v>
          </cell>
          <cell r="B19783" t="str">
            <v>TOMA DOBLE HORIZONTAL CON P/T. DE INCRUSTAR (T/L)</v>
          </cell>
          <cell r="C19783">
            <v>16</v>
          </cell>
        </row>
        <row r="19784">
          <cell r="A19784" t="str">
            <v>RO2737</v>
          </cell>
          <cell r="B19784" t="str">
            <v>PLACA DE PLÁSTICO PARA CONTACTO DUPLEX</v>
          </cell>
        </row>
        <row r="19785">
          <cell r="A19785" t="str">
            <v>RO2738</v>
          </cell>
          <cell r="B19785" t="str">
            <v>TOMA DOBLE DE SOBREPONER SIN P/T.</v>
          </cell>
        </row>
        <row r="19786">
          <cell r="A19786" t="str">
            <v>RO2739</v>
          </cell>
          <cell r="B19786" t="str">
            <v>CLAVIJA PLANO COLOR MARFIL</v>
          </cell>
        </row>
        <row r="19787">
          <cell r="A19787" t="str">
            <v>RO2740</v>
          </cell>
          <cell r="B19787" t="str">
            <v>CLAVIJA PLANO COLOR NEGRA</v>
          </cell>
        </row>
        <row r="19788">
          <cell r="A19788" t="str">
            <v>RO2741</v>
          </cell>
          <cell r="B19788" t="str">
            <v>CLAVIJA DE HULE NEGRA</v>
          </cell>
        </row>
        <row r="19789">
          <cell r="A19789" t="str">
            <v>RO2742</v>
          </cell>
          <cell r="B19789" t="str">
            <v>TOMA SENCILLO SOBREPONER OVALADO</v>
          </cell>
        </row>
        <row r="19790">
          <cell r="A19790" t="str">
            <v>RO2743</v>
          </cell>
          <cell r="B19790" t="str">
            <v>INTERRUPTOR SENCILLO SOBREPONER OVALADO</v>
          </cell>
        </row>
        <row r="19791">
          <cell r="A19791" t="str">
            <v>RO2744</v>
          </cell>
          <cell r="B19791" t="str">
            <v>TEE PATA DE COBRE CUADRADA CAFE</v>
          </cell>
        </row>
        <row r="19792">
          <cell r="A19792" t="str">
            <v>RO2745</v>
          </cell>
          <cell r="B19792" t="str">
            <v>BOMBILLO AHORRADOR TIPO 2U -  9W LUZ DE DIA</v>
          </cell>
          <cell r="C19792">
            <v>210</v>
          </cell>
        </row>
        <row r="19793">
          <cell r="A19793" t="str">
            <v>RO2746</v>
          </cell>
          <cell r="B19793" t="str">
            <v>BOMBILLO AHORRADOR TIPO 2U - 11W LUZ DE DIA</v>
          </cell>
          <cell r="C19793">
            <v>228</v>
          </cell>
        </row>
        <row r="19794">
          <cell r="A19794" t="str">
            <v>RO2747</v>
          </cell>
          <cell r="B19794" t="str">
            <v>BOMBILLO AHORRADOR TIPO 2U - 15W LUZ DE DIA</v>
          </cell>
          <cell r="C19794">
            <v>12</v>
          </cell>
        </row>
        <row r="19795">
          <cell r="A19795" t="str">
            <v>RO2748</v>
          </cell>
          <cell r="B19795" t="str">
            <v>BOMBILLO AHORRADOR TIPO 3U - 25W LUZ DE DIA</v>
          </cell>
        </row>
        <row r="19796">
          <cell r="A19796" t="str">
            <v>RO2749</v>
          </cell>
          <cell r="B19796" t="str">
            <v>TOMA DOBLE DE SOBREPONER CON P/T.</v>
          </cell>
        </row>
        <row r="19797">
          <cell r="A19797" t="str">
            <v>RO2750</v>
          </cell>
          <cell r="B19797" t="str">
            <v>REFLECTOR  DE CUARZO 500W</v>
          </cell>
        </row>
        <row r="19798">
          <cell r="A19798" t="str">
            <v>RO2751</v>
          </cell>
          <cell r="B19798" t="str">
            <v>TEE PATA DE COBRE CUADRADA BLANCA</v>
          </cell>
          <cell r="C19798">
            <v>8</v>
          </cell>
        </row>
        <row r="19799">
          <cell r="A19799" t="str">
            <v>RO2754</v>
          </cell>
          <cell r="B19799" t="str">
            <v>TIMBRE DING DONG DOMESTICO</v>
          </cell>
        </row>
        <row r="19800">
          <cell r="A19800" t="str">
            <v>RO2757</v>
          </cell>
          <cell r="B19800" t="str">
            <v>""LINTERNA """"ROTTER"""" AUTO-RECARGABLE"""</v>
          </cell>
          <cell r="C19800">
            <v>12</v>
          </cell>
        </row>
        <row r="19801">
          <cell r="A19801" t="str">
            <v>RO2807</v>
          </cell>
          <cell r="B19801" t="str">
            <v>CABECERA ARCOS 30CM X 80CM</v>
          </cell>
        </row>
        <row r="19802">
          <cell r="A19802" t="str">
            <v>RO2808</v>
          </cell>
          <cell r="B19802" t="str">
            <v>CABECERA DESARMADORES 30CM X 80CM</v>
          </cell>
        </row>
        <row r="19803">
          <cell r="A19803" t="str">
            <v>RO2809</v>
          </cell>
          <cell r="B19803" t="str">
            <v>CABECERA LLAVES 30CM X 80CM</v>
          </cell>
        </row>
        <row r="19804">
          <cell r="A19804" t="str">
            <v>RO2810</v>
          </cell>
          <cell r="B19804" t="str">
            <v>CABECERA MEDICION 30CM X 80CM</v>
          </cell>
        </row>
        <row r="19805">
          <cell r="A19805" t="str">
            <v>RO2811</v>
          </cell>
          <cell r="B19805" t="str">
            <v>CABECERA MULTIHERRAMIENTAS 30CM X 80CM</v>
          </cell>
        </row>
        <row r="19806">
          <cell r="A19806" t="str">
            <v>RO2812</v>
          </cell>
          <cell r="B19806" t="str">
            <v>CABECERA JARDINERIA 30CM X 80CM</v>
          </cell>
        </row>
        <row r="19807">
          <cell r="A19807" t="str">
            <v>RO2813</v>
          </cell>
          <cell r="B19807" t="str">
            <v>CABECERA ARCOS 15CM X 60CM</v>
          </cell>
        </row>
        <row r="19808">
          <cell r="A19808" t="str">
            <v>RO2814</v>
          </cell>
          <cell r="B19808" t="str">
            <v>CABECERA DESARMADORES 15CM X 60CM</v>
          </cell>
        </row>
        <row r="19809">
          <cell r="A19809" t="str">
            <v>RO2815</v>
          </cell>
          <cell r="B19809" t="str">
            <v>CABECERA LLAVES 15CM X 60CM</v>
          </cell>
        </row>
        <row r="19810">
          <cell r="A19810" t="str">
            <v>RO2816</v>
          </cell>
          <cell r="B19810" t="str">
            <v>CABECERA MEDICION 15CM X 60CM</v>
          </cell>
        </row>
        <row r="19811">
          <cell r="A19811" t="str">
            <v>RO2817</v>
          </cell>
          <cell r="B19811" t="str">
            <v>CABECERA MULTIHERRAMIENTAS 15CM X 60CM</v>
          </cell>
        </row>
        <row r="19812">
          <cell r="A19812" t="str">
            <v>RO2818</v>
          </cell>
          <cell r="B19812" t="str">
            <v>CABECERA JARDINERIA 15CM X 60CM</v>
          </cell>
        </row>
        <row r="19813">
          <cell r="A19813" t="str">
            <v>RO2980</v>
          </cell>
          <cell r="B19813" t="str">
            <v>ESCOBILLA METALICA JARDINERO DE 15 DIENTES CON MANGO DE METAL</v>
          </cell>
          <cell r="C19813">
            <v>9</v>
          </cell>
        </row>
        <row r="19814">
          <cell r="A19814" t="str">
            <v>RO3021</v>
          </cell>
          <cell r="B19814" t="str">
            <v>ENGRAPADORA TIPO 21B DE (3/16"" A  9/16"" )"</v>
          </cell>
        </row>
        <row r="19815">
          <cell r="A19815" t="str">
            <v>RO3101</v>
          </cell>
          <cell r="B19815" t="str">
            <v>ESPATULA FLEXIBLE MANGO DE PLASTICO = 1"""</v>
          </cell>
        </row>
        <row r="19816">
          <cell r="A19816" t="str">
            <v>RO3102</v>
          </cell>
          <cell r="B19816" t="str">
            <v>ESPATULA FLEXIBLE MANGO DE PLASTICO = 2"</v>
          </cell>
          <cell r="C19816">
            <v>1</v>
          </cell>
        </row>
        <row r="19817">
          <cell r="A19817" t="str">
            <v>RO3103</v>
          </cell>
          <cell r="B19817" t="str">
            <v>ESPATULA FLEXIBLE MANGO DE PLASTICO = 3"""</v>
          </cell>
        </row>
        <row r="19818">
          <cell r="A19818" t="str">
            <v>RO3104</v>
          </cell>
          <cell r="B19818" t="str">
            <v>ESPATULA FLEXIBLE MANGO DE PLASTICO = 4"""</v>
          </cell>
        </row>
        <row r="19819">
          <cell r="A19819" t="str">
            <v>RO3105</v>
          </cell>
          <cell r="B19819" t="str">
            <v>ESPATULA FLEXIBLE MANGO DE PLASTICO = 5"""</v>
          </cell>
        </row>
        <row r="19820">
          <cell r="A19820" t="str">
            <v>RO3106</v>
          </cell>
          <cell r="B19820" t="str">
            <v>ESPATULA RIGIDA MANGO DE PLASTICO = 1"""</v>
          </cell>
        </row>
        <row r="19821">
          <cell r="A19821" t="str">
            <v>RO3107</v>
          </cell>
          <cell r="B19821" t="str">
            <v>ESPATULA RIGIDA MANGO DE PLASTICO = 2"""</v>
          </cell>
        </row>
        <row r="19822">
          <cell r="A19822" t="str">
            <v>RO3108</v>
          </cell>
          <cell r="B19822" t="str">
            <v>ESPATULA RIGIDA MANGO DE PLASTICO = 3"""</v>
          </cell>
        </row>
        <row r="19823">
          <cell r="A19823" t="str">
            <v>RO3401</v>
          </cell>
          <cell r="B19823" t="str">
            <v>GATO ZORRA HIDRAULICO 2 TONELADAS ""ROTTER"" (CAJA)"</v>
          </cell>
        </row>
        <row r="19824">
          <cell r="A19824" t="str">
            <v>RO3502</v>
          </cell>
          <cell r="B19824" t="str">
            <v>FLEXOMETRO TIPO LLAVERO 1.5 MTS</v>
          </cell>
        </row>
        <row r="19825">
          <cell r="A19825" t="str">
            <v>RO3503</v>
          </cell>
          <cell r="B19825" t="str">
            <v>FLEXOMETRO AZUL 3 MTS</v>
          </cell>
          <cell r="C19825">
            <v>1</v>
          </cell>
        </row>
        <row r="19826">
          <cell r="A19826" t="str">
            <v>RO3505</v>
          </cell>
          <cell r="B19826" t="str">
            <v>FLEXOMETRO AZUL 5 MTS</v>
          </cell>
          <cell r="C19826">
            <v>2</v>
          </cell>
        </row>
        <row r="19827">
          <cell r="A19827" t="str">
            <v>RO3506</v>
          </cell>
          <cell r="B19827" t="str">
            <v>FLEXOMETRO AZUL 7.5 MTS</v>
          </cell>
          <cell r="C19827">
            <v>6</v>
          </cell>
        </row>
        <row r="19828">
          <cell r="A19828" t="str">
            <v>RO3513</v>
          </cell>
          <cell r="B19828" t="str">
            <v>""FLEXOMETRO """"VERDE NEON"""" =  3 MTS (TERJ. X 12 UND.)"""</v>
          </cell>
          <cell r="C19828">
            <v>4</v>
          </cell>
        </row>
        <row r="19829">
          <cell r="A19829" t="str">
            <v>RO3515</v>
          </cell>
          <cell r="B19829" t="str">
            <v>FLEXOMETRO ""VERDE NEON"" =  5 MTS  (TERJ. X 9 UND.)"</v>
          </cell>
        </row>
        <row r="19830">
          <cell r="A19830" t="str">
            <v>RO3523</v>
          </cell>
          <cell r="B19830" t="str">
            <v>FLEXOMETRO """"COLORES SURTIDOS"""" (AMARILLO. NARANJA Y VERDE NEON)=  3 MTS (TERJ. X 12 UND.)"""</v>
          </cell>
          <cell r="C19830">
            <v>1</v>
          </cell>
        </row>
        <row r="19831">
          <cell r="A19831" t="str">
            <v>RO3525</v>
          </cell>
          <cell r="B19831" t="str">
            <v>FLEXOMETRO """"COLORES SURTIDOS"""" (AMARILLO. NARANJA Y VERDE NEON)=  5 MTS  (TERJ. X 9 UND.)"""</v>
          </cell>
          <cell r="C19831">
            <v>1</v>
          </cell>
        </row>
        <row r="19832">
          <cell r="A19832" t="str">
            <v>RO3604</v>
          </cell>
          <cell r="B19832" t="str">
            <v>GUANTE DE LATEX PARA MANIPULACION DE ALIMENTOS MEDIANO</v>
          </cell>
        </row>
        <row r="19833">
          <cell r="A19833" t="str">
            <v>RO3605</v>
          </cell>
          <cell r="B19833" t="str">
            <v>GUANTE DE LATEX PARA MANIPULACION DE ALIMENTOS GRANDE</v>
          </cell>
        </row>
        <row r="19834">
          <cell r="A19834" t="str">
            <v>RO3606</v>
          </cell>
          <cell r="B19834" t="str">
            <v>GUANTE DESECHABLE EN LATEX CON TALCO (CAJA 25 PIEZAS)</v>
          </cell>
          <cell r="C19834">
            <v>55</v>
          </cell>
        </row>
        <row r="19835">
          <cell r="A19835" t="str">
            <v>RO4506</v>
          </cell>
          <cell r="B19835" t="str">
            <v>LLAVE AJUSTABLE ""ROTTER"" CROMADA 6"""</v>
          </cell>
        </row>
        <row r="19836">
          <cell r="A19836" t="str">
            <v>RO4508</v>
          </cell>
          <cell r="B19836" t="str">
            <v>LLAVE AJUSTABLE ""ROTTER"" CROMADA 8"""</v>
          </cell>
        </row>
        <row r="19837">
          <cell r="A19837" t="str">
            <v>RO4510</v>
          </cell>
          <cell r="B19837" t="str">
            <v>LLAVE AJUSTABLE ""ROTTER"" CROMADA 10"""</v>
          </cell>
        </row>
        <row r="19838">
          <cell r="A19838" t="str">
            <v>RO4512</v>
          </cell>
          <cell r="B19838" t="str">
            <v>""LLAVE AJUSTABLE """"ROTTER"""" CROMADA 12"""""""</v>
          </cell>
          <cell r="C19838">
            <v>7</v>
          </cell>
        </row>
        <row r="19839">
          <cell r="A19839" t="str">
            <v>RO4525</v>
          </cell>
          <cell r="B19839" t="str">
            <v>""LLAVE COMBINADA """"ROTTER""""= 1/4"""""""</v>
          </cell>
          <cell r="C19839">
            <v>17</v>
          </cell>
        </row>
        <row r="19840">
          <cell r="A19840" t="str">
            <v>RO4526</v>
          </cell>
          <cell r="B19840" t="str">
            <v>""LLAVE COMBINADA """"ROTTER""""= 5/16"""""""</v>
          </cell>
          <cell r="C19840">
            <v>3</v>
          </cell>
        </row>
        <row r="19841">
          <cell r="A19841" t="str">
            <v>RO4527</v>
          </cell>
          <cell r="B19841" t="str">
            <v>""LLAVE COMBINADA """"ROTTER""""= 3/8"""""""</v>
          </cell>
          <cell r="C19841">
            <v>12</v>
          </cell>
        </row>
        <row r="19842">
          <cell r="A19842" t="str">
            <v>RO4528</v>
          </cell>
          <cell r="B19842" t="str">
            <v>LLAVE COMBINADA ""ROTTER""= 7/16"""</v>
          </cell>
        </row>
        <row r="19843">
          <cell r="A19843" t="str">
            <v>RO4529</v>
          </cell>
          <cell r="B19843" t="str">
            <v>LLAVE COMBINADA ""ROTTER""= 1/2"""</v>
          </cell>
        </row>
        <row r="19844">
          <cell r="A19844" t="str">
            <v>RO4530</v>
          </cell>
          <cell r="B19844" t="str">
            <v>""LLAVE COMBINADA """"ROTTER""""= 9/16"""""""</v>
          </cell>
          <cell r="C19844">
            <v>2</v>
          </cell>
        </row>
        <row r="19845">
          <cell r="A19845" t="str">
            <v>RO4531</v>
          </cell>
          <cell r="B19845" t="str">
            <v>LLAVE COMBINADA ""ROTTER""= 5/8"""</v>
          </cell>
        </row>
        <row r="19846">
          <cell r="A19846" t="str">
            <v>RO4532</v>
          </cell>
          <cell r="B19846" t="str">
            <v>""LLAVE COMBINADA """"ROTTER""""= 11/16"""""""</v>
          </cell>
          <cell r="C19846">
            <v>18</v>
          </cell>
        </row>
        <row r="19847">
          <cell r="A19847" t="str">
            <v>RO4533</v>
          </cell>
          <cell r="B19847" t="str">
            <v>""LLAVE COMBINADA """"ROTTER""""= 3/4"""""""</v>
          </cell>
          <cell r="C19847">
            <v>2</v>
          </cell>
        </row>
        <row r="19848">
          <cell r="A19848" t="str">
            <v>RO4534</v>
          </cell>
          <cell r="B19848" t="str">
            <v>""LLAVE COMBINADA """"ROTTER""""= 13/16"""""""</v>
          </cell>
          <cell r="C19848">
            <v>10</v>
          </cell>
        </row>
        <row r="19849">
          <cell r="A19849" t="str">
            <v>RO4535</v>
          </cell>
          <cell r="B19849" t="str">
            <v>""LLAVE COMBINADA """"ROTTER""""= 7/8"""""""</v>
          </cell>
          <cell r="C19849">
            <v>15</v>
          </cell>
        </row>
        <row r="19850">
          <cell r="A19850" t="str">
            <v>RO4536</v>
          </cell>
          <cell r="B19850" t="str">
            <v>LLAVE COMBINADA ""ROTTER""= 15/16"""</v>
          </cell>
        </row>
        <row r="19851">
          <cell r="A19851" t="str">
            <v>RO4537</v>
          </cell>
          <cell r="B19851" t="str">
            <v>""LLAVE COMBINADA """"ROTTER""""= 1"""""""</v>
          </cell>
          <cell r="C19851">
            <v>5</v>
          </cell>
        </row>
        <row r="19852">
          <cell r="A19852" t="str">
            <v>RO4538</v>
          </cell>
          <cell r="B19852" t="str">
            <v>""LLAVE COMBINADA """"ROTTER""""= 6 MM"""</v>
          </cell>
          <cell r="C19852">
            <v>4</v>
          </cell>
        </row>
        <row r="19853">
          <cell r="A19853" t="str">
            <v>RO4539</v>
          </cell>
          <cell r="B19853" t="str">
            <v>LLAVE COMBINADA ""ROTTER""= 7 MM"</v>
          </cell>
        </row>
        <row r="19854">
          <cell r="A19854" t="str">
            <v>RO4540</v>
          </cell>
          <cell r="B19854" t="str">
            <v>LLAVE COMBINADA ""ROTTER""= 8 MM"</v>
          </cell>
        </row>
        <row r="19855">
          <cell r="A19855" t="str">
            <v>RO4541</v>
          </cell>
          <cell r="B19855" t="str">
            <v>LLAVES HEXAGONAL TIPO NAVAJA PLEGABLES (JUEGO X 7 PIEZAS)</v>
          </cell>
          <cell r="C19855">
            <v>23</v>
          </cell>
        </row>
        <row r="19856">
          <cell r="A19856" t="str">
            <v>RO4542</v>
          </cell>
          <cell r="B19856" t="str">
            <v>LLAVES HEXAGONAL TIPO ALLEN PLEGABLES PULDADAS (JUEGO X 7 PIEZAS)</v>
          </cell>
        </row>
        <row r="19857">
          <cell r="A19857" t="str">
            <v>RO4543</v>
          </cell>
          <cell r="B19857" t="str">
            <v>""LLAVE COMBINADA """"ROTTER""""= 11 MM"""</v>
          </cell>
          <cell r="C19857">
            <v>3</v>
          </cell>
        </row>
        <row r="19858">
          <cell r="A19858" t="str">
            <v>RO4544</v>
          </cell>
          <cell r="B19858" t="str">
            <v>""LLAVE COMBINADA """"ROTTER""""= 12 MM"""</v>
          </cell>
          <cell r="C19858">
            <v>3</v>
          </cell>
        </row>
        <row r="19859">
          <cell r="A19859" t="str">
            <v>RO4545</v>
          </cell>
          <cell r="B19859" t="str">
            <v>LLAVES TORX PLEGABLES (JUEGO X 7 PIEZAS)</v>
          </cell>
        </row>
        <row r="19860">
          <cell r="A19860" t="str">
            <v>RO4546</v>
          </cell>
          <cell r="B19860" t="str">
            <v>LLAVE COMBINADA ""ROTTER""= 14 MM"</v>
          </cell>
        </row>
        <row r="19861">
          <cell r="A19861" t="str">
            <v>RO4547</v>
          </cell>
          <cell r="B19861" t="str">
            <v>LLAVE COMBINADA ""ROTTER""= 15 MM"</v>
          </cell>
        </row>
        <row r="19862">
          <cell r="A19862" t="str">
            <v>RO4548</v>
          </cell>
          <cell r="B19862" t="str">
            <v>""LLAVE COMBINADA """"ROTTER""""= 16 MM"""</v>
          </cell>
          <cell r="C19862">
            <v>6</v>
          </cell>
        </row>
        <row r="19863">
          <cell r="A19863" t="str">
            <v>RO4549</v>
          </cell>
          <cell r="B19863" t="str">
            <v>""LLAVE COMBINADA """"ROTTER""""= 17 MM"""</v>
          </cell>
          <cell r="C19863">
            <v>17</v>
          </cell>
        </row>
        <row r="19864">
          <cell r="A19864" t="str">
            <v>RO4550</v>
          </cell>
          <cell r="B19864" t="str">
            <v>""LLAVE COMBINADA """"ROTTER""""= 18 MM"""</v>
          </cell>
          <cell r="C19864">
            <v>1</v>
          </cell>
        </row>
        <row r="19865">
          <cell r="A19865" t="str">
            <v>RO4551</v>
          </cell>
          <cell r="B19865" t="str">
            <v>""LLAVE COMBINADA """"ROTTER""""= 19 MM"""</v>
          </cell>
          <cell r="C19865">
            <v>16</v>
          </cell>
        </row>
        <row r="19866">
          <cell r="A19866" t="str">
            <v>RO4552</v>
          </cell>
          <cell r="B19866" t="str">
            <v>""LLAVE BOCA FIJA """"ROTTER"""" PULGADAS 1/4"""" X 5/16"""""""</v>
          </cell>
          <cell r="C19866">
            <v>2</v>
          </cell>
        </row>
        <row r="19867">
          <cell r="A19867" t="str">
            <v>RO4553</v>
          </cell>
          <cell r="B19867" t="str">
            <v>""LLAVE BOCA FIJA """"ROTTER"""" PULGADAS 5/16"""" X 3/8"""""""</v>
          </cell>
          <cell r="C19867">
            <v>17</v>
          </cell>
        </row>
        <row r="19868">
          <cell r="A19868" t="str">
            <v>RO4554</v>
          </cell>
          <cell r="B19868" t="str">
            <v>""LLAVE BOCA FIJA """"ROTTER"""" PULGADAS 3/8"""" X 7/16"""""""</v>
          </cell>
          <cell r="C19868">
            <v>18</v>
          </cell>
        </row>
        <row r="19869">
          <cell r="A19869" t="str">
            <v>RO4555</v>
          </cell>
          <cell r="B19869" t="str">
            <v>""LLAVE BOCA FIJA """"ROTTER"""" PULGADAS 7/16"""" X 1/2"""""""</v>
          </cell>
          <cell r="C19869">
            <v>10</v>
          </cell>
        </row>
        <row r="19870">
          <cell r="A19870" t="str">
            <v>RO4556</v>
          </cell>
          <cell r="B19870" t="str">
            <v>""LLAVE BOCA FIJA """"ROTTER"""" PULGADAS 1/2"""" X 9/16"""""""</v>
          </cell>
          <cell r="C19870">
            <v>15</v>
          </cell>
        </row>
        <row r="19871">
          <cell r="A19871" t="str">
            <v>RO4557</v>
          </cell>
          <cell r="B19871" t="str">
            <v>""LLAVE BOCA FIJA """"ROTTER"""" PULGADAS 9/16"""" X 5/8"""""""</v>
          </cell>
          <cell r="C19871">
            <v>9</v>
          </cell>
        </row>
        <row r="19872">
          <cell r="A19872" t="str">
            <v>RO4558</v>
          </cell>
          <cell r="B19872" t="str">
            <v>""LLAVE BOCA FIJA """"ROTTER"""" PULGADAS 5/8"""" X 3/4"""""""</v>
          </cell>
          <cell r="C19872">
            <v>4</v>
          </cell>
        </row>
        <row r="19873">
          <cell r="A19873" t="str">
            <v>RO4559</v>
          </cell>
          <cell r="B19873" t="str">
            <v>""LLAVE BOCA FIJA """"ROTTER"""" PULGADAS 5/8"""" X 11/16"""""""</v>
          </cell>
          <cell r="C19873">
            <v>2</v>
          </cell>
        </row>
        <row r="19874">
          <cell r="A19874" t="str">
            <v>RO4560</v>
          </cell>
          <cell r="B19874" t="str">
            <v>""LLAVE BOCA FIJA """"ROTTER"""" PULGADAS 11/16"""" X 3/4"""""""</v>
          </cell>
          <cell r="C19874">
            <v>5</v>
          </cell>
        </row>
        <row r="19875">
          <cell r="A19875" t="str">
            <v>RO4561</v>
          </cell>
          <cell r="B19875" t="str">
            <v>""LLAVE BOCA FIJA """"ROTTER"""" MILIMETRICA 6 X 7 MM"""</v>
          </cell>
          <cell r="C19875">
            <v>40</v>
          </cell>
        </row>
        <row r="19876">
          <cell r="A19876" t="str">
            <v>RO4562</v>
          </cell>
          <cell r="B19876" t="str">
            <v>""LLAVE BOCA FIJA """"ROTTER"""" MILIMETRICA 8 X 9 MM"""</v>
          </cell>
          <cell r="C19876">
            <v>33</v>
          </cell>
        </row>
        <row r="19877">
          <cell r="A19877" t="str">
            <v>RO4563</v>
          </cell>
          <cell r="B19877" t="str">
            <v>""LLAVE BOCA FIJA """"ROTTER"""" MILIMETRICA 10 X 11 MM"""</v>
          </cell>
          <cell r="C19877">
            <v>30</v>
          </cell>
        </row>
        <row r="19878">
          <cell r="A19878" t="str">
            <v>RO4564</v>
          </cell>
          <cell r="B19878" t="str">
            <v>""LLAVE BOCA FIJA """"ROTTER"""" MILIMETRICA 12 X 13 MM"""</v>
          </cell>
          <cell r="C19878">
            <v>5</v>
          </cell>
        </row>
        <row r="19879">
          <cell r="A19879" t="str">
            <v>RO4565</v>
          </cell>
          <cell r="B19879" t="str">
            <v>""LLAVE BOCA FIJA """"ROTTER"""" MILIMETRICA 14 X 15 MM"""</v>
          </cell>
          <cell r="C19879">
            <v>11</v>
          </cell>
        </row>
        <row r="19880">
          <cell r="A19880" t="str">
            <v>RO4566</v>
          </cell>
          <cell r="B19880" t="str">
            <v>""LLAVE BOCA FIJA """"ROTTER"""" MILIMETRICA 16 X 17 MM"""</v>
          </cell>
        </row>
        <row r="19881">
          <cell r="A19881" t="str">
            <v>RO4567</v>
          </cell>
          <cell r="B19881" t="str">
            <v>""LLAVE BOCA FIJA """"ROTTER"""" MILIMETRICA 18 X 19 MM"""</v>
          </cell>
          <cell r="C19881">
            <v>2</v>
          </cell>
        </row>
        <row r="19882">
          <cell r="A19882" t="str">
            <v>RO4568</v>
          </cell>
          <cell r="B19882" t="str">
            <v>LLAVE COMBINADA ""ROTTER""= 9 MM"</v>
          </cell>
        </row>
        <row r="19883">
          <cell r="A19883" t="str">
            <v>RO4569</v>
          </cell>
          <cell r="B19883" t="str">
            <v>""LLAVE COMBINADA """"ROTTER""""= 10 MM"""</v>
          </cell>
          <cell r="C19883">
            <v>5</v>
          </cell>
        </row>
        <row r="19884">
          <cell r="A19884" t="str">
            <v>RO4570</v>
          </cell>
          <cell r="B19884" t="str">
            <v>LLAVE COMBINADA ""ROTTER""= 13 MM"</v>
          </cell>
        </row>
        <row r="19885">
          <cell r="A19885" t="str">
            <v>RO4571</v>
          </cell>
          <cell r="B19885" t="str">
            <v>LLAVES HEXAGONAL TIPO ALLEN PLEGABLES MILIMETRICA (JUEGO X 7 PIEZAS)</v>
          </cell>
        </row>
        <row r="19886">
          <cell r="A19886" t="str">
            <v>RO4608</v>
          </cell>
          <cell r="B19886" t="str">
            <v>LLAVE PARA TUBO ""ROTTER"" =   8"""</v>
          </cell>
        </row>
        <row r="19887">
          <cell r="A19887" t="str">
            <v>RO4610</v>
          </cell>
          <cell r="B19887" t="str">
            <v>""LLAVE PARA TUBO """"ROTTER"""" =   10"""""""</v>
          </cell>
        </row>
        <row r="19888">
          <cell r="A19888" t="str">
            <v>RO4612</v>
          </cell>
          <cell r="B19888" t="str">
            <v>LLAVE PARA TUBO ""ROTTER"" =   12"""</v>
          </cell>
        </row>
        <row r="19889">
          <cell r="A19889" t="str">
            <v>RO4614</v>
          </cell>
          <cell r="B19889" t="str">
            <v>LLAVE PARA TUBO ""ROTTER"" =   14"""</v>
          </cell>
        </row>
        <row r="19890">
          <cell r="A19890" t="str">
            <v>RO4618</v>
          </cell>
          <cell r="B19890" t="str">
            <v>LLAVE PARA TUBO ""ROTTER"" =   18"""</v>
          </cell>
        </row>
        <row r="19891">
          <cell r="A19891" t="str">
            <v>RO4650</v>
          </cell>
          <cell r="B19891" t="str">
            <v>CRUCETA AUTOMOTRIZ ""ROTTER"" (LLAVE EN CRUZ) CROMADA DE 14"""</v>
          </cell>
        </row>
        <row r="19892">
          <cell r="A19892" t="str">
            <v>RO4704</v>
          </cell>
          <cell r="B19892" t="str">
            <v>LINTERNA PLASTICA 2 D (JUEGO EN DISPLAY X 12 PIEZAS)</v>
          </cell>
          <cell r="C19892">
            <v>5</v>
          </cell>
        </row>
        <row r="19893">
          <cell r="A19893" t="str">
            <v>RO4722</v>
          </cell>
          <cell r="B19893" t="str">
            <v>LAMPARA CIRCULAR LUZ DIA 22 WATT</v>
          </cell>
        </row>
        <row r="19894">
          <cell r="A19894" t="str">
            <v>RO4801</v>
          </cell>
          <cell r="B19894" t="str">
            <v>LLAVES COMBINADAS ""ROTTER"" PULGADAS (JUEGO X 5 PIEZAS)"</v>
          </cell>
        </row>
        <row r="19895">
          <cell r="A19895" t="str">
            <v>RO4802</v>
          </cell>
          <cell r="B19895" t="str">
            <v>LLAVES COMBINADAS ""ROTTER"" MILIMETRICAS (JUEGO X 5 PIEZAS)"</v>
          </cell>
        </row>
        <row r="19896">
          <cell r="A19896" t="str">
            <v>RO4803</v>
          </cell>
          <cell r="B19896" t="str">
            <v>LLAVES COMBINADAS ""ROTTER"" PULGADAS (JUEGO X 9 PIEZAS)"</v>
          </cell>
        </row>
        <row r="19897">
          <cell r="A19897" t="str">
            <v>RO4804</v>
          </cell>
          <cell r="B19897" t="str">
            <v>""LLAVES COMBINADAS """"ROTTER"""" MILIMETRICAS (JUEGO X 9 PIEZAS)"""</v>
          </cell>
        </row>
        <row r="19898">
          <cell r="A19898" t="str">
            <v>RO4805</v>
          </cell>
          <cell r="B19898" t="str">
            <v>LLAVES COMBINADAS ""ROTTER"" PULGADAS (JUEGO X 11 PIEZAS)"</v>
          </cell>
        </row>
        <row r="19899">
          <cell r="A19899" t="str">
            <v>RO4806</v>
          </cell>
          <cell r="B19899" t="str">
            <v>LLAVES COMBINADAS ""ROTTER"" MILIMETRICAS (JUEGO X 11 PIEZAS)"</v>
          </cell>
        </row>
        <row r="19900">
          <cell r="A19900" t="str">
            <v>RO4809</v>
          </cell>
          <cell r="B19900" t="str">
            <v>LLAVES BOCA FIJA  ""ROTTER"" PULGADAS (JUEGO X 5 PIEZAS)"</v>
          </cell>
        </row>
        <row r="19901">
          <cell r="A19901" t="str">
            <v>RO4810</v>
          </cell>
          <cell r="B19901" t="str">
            <v>""LLAVES BOCA FIJA  """"ROTTER""""MILIMETROS (JUEGO X 5 PIEZAS)"""</v>
          </cell>
        </row>
        <row r="19902">
          <cell r="A19902" t="str">
            <v>RO5111</v>
          </cell>
          <cell r="B19902" t="str">
            <v>HERRAMIENTAS PARA JARDINERO (SET X 3 PIEZAS)</v>
          </cell>
        </row>
        <row r="19903">
          <cell r="A19903" t="str">
            <v>RO5301</v>
          </cell>
          <cell r="B19903" t="str">
            <v>RACHET ""ROTTER"" DE 1/2"""</v>
          </cell>
        </row>
        <row r="19904">
          <cell r="A19904" t="str">
            <v>RO5302</v>
          </cell>
          <cell r="B19904" t="str">
            <v>RACHET ""ROTTER"" DE 1/4"""</v>
          </cell>
        </row>
        <row r="19905">
          <cell r="A19905" t="str">
            <v>RO5303</v>
          </cell>
          <cell r="B19905" t="str">
            <v>RACHET ""ROTTER"" DE 3/8"""</v>
          </cell>
        </row>
        <row r="19906">
          <cell r="A19906" t="str">
            <v>RO5304</v>
          </cell>
          <cell r="B19906" t="str">
            <v>RACHET ""ROTTER"" REVERSIBLE DE 1/2"""</v>
          </cell>
        </row>
        <row r="19907">
          <cell r="A19907" t="str">
            <v>RO5305</v>
          </cell>
          <cell r="B19907" t="str">
            <v>RACHET ""ROTTER"" REVERSIBLE DE 1/4"""</v>
          </cell>
        </row>
        <row r="19908">
          <cell r="A19908" t="str">
            <v>RO5306</v>
          </cell>
          <cell r="B19908" t="str">
            <v>RACHET ""ROTTER"" REVERSIBLE DE 3/8"""</v>
          </cell>
        </row>
        <row r="19909">
          <cell r="A19909" t="str">
            <v>RO5901</v>
          </cell>
          <cell r="B19909" t="str">
            <v>PARCHES PARA BICICLETA (ESTUCHE CON 10 PIEZAS)</v>
          </cell>
          <cell r="C19909">
            <v>43</v>
          </cell>
        </row>
        <row r="19910">
          <cell r="A19910" t="str">
            <v>RO6008</v>
          </cell>
          <cell r="B19910" t="str">
            <v>LONA ""ROTTER"" =  AZUL 8' X 10'"</v>
          </cell>
        </row>
        <row r="19911">
          <cell r="A19911" t="str">
            <v>RO6009</v>
          </cell>
          <cell r="B19911" t="str">
            <v>LONA ""ROTTER"" =  AZUL 6' X 8'"</v>
          </cell>
        </row>
        <row r="19912">
          <cell r="A19912" t="str">
            <v>RO6010</v>
          </cell>
          <cell r="B19912" t="str">
            <v>LONA ""ROTTER"" =  AZUL 10' X 10'"</v>
          </cell>
        </row>
        <row r="19913">
          <cell r="A19913" t="str">
            <v>RO6011</v>
          </cell>
          <cell r="B19913" t="str">
            <v>LONA ""ROTTER"" =  NARANJA 10' X 10'"</v>
          </cell>
        </row>
        <row r="19914">
          <cell r="A19914" t="str">
            <v>RO6012</v>
          </cell>
          <cell r="B19914" t="str">
            <v>""LONA """"ROTTER"""" =  AZUL 10' X 12'"""</v>
          </cell>
          <cell r="C19914">
            <v>1</v>
          </cell>
        </row>
        <row r="19915">
          <cell r="A19915" t="str">
            <v>RO6013</v>
          </cell>
          <cell r="B19915" t="str">
            <v>LONA ""ROTTER"" =  NARANJA 10' X 12'"</v>
          </cell>
        </row>
        <row r="19916">
          <cell r="A19916" t="str">
            <v>RO6016</v>
          </cell>
          <cell r="B19916" t="str">
            <v>LONA ""ROTTER"" =  AZUL 10' X 16'"</v>
          </cell>
        </row>
        <row r="19917">
          <cell r="A19917" t="str">
            <v>RO6017</v>
          </cell>
          <cell r="B19917" t="str">
            <v>LONA ""ROTTER"" =  AZUL 12' X 16'"</v>
          </cell>
        </row>
        <row r="19918">
          <cell r="A19918" t="str">
            <v>RO6018</v>
          </cell>
          <cell r="B19918" t="str">
            <v>LONA ""ROTTER"" =  NARANJA 6' X 8'"</v>
          </cell>
        </row>
        <row r="19919">
          <cell r="A19919" t="str">
            <v>RO6019</v>
          </cell>
          <cell r="B19919" t="str">
            <v>LONA ""ROTTER"" =  NARANJA 12' X 16'"</v>
          </cell>
        </row>
        <row r="19920">
          <cell r="A19920" t="str">
            <v>RO6020</v>
          </cell>
          <cell r="B19920" t="str">
            <v>LONA ""ROTTER"" =  AZUL 10' X 20'"</v>
          </cell>
        </row>
        <row r="19921">
          <cell r="A19921" t="str">
            <v>RO6021</v>
          </cell>
          <cell r="B19921" t="str">
            <v>LONA ""ROTTER"" =  AZUL 12' X 20'"</v>
          </cell>
        </row>
        <row r="19922">
          <cell r="A19922" t="str">
            <v>RO6022</v>
          </cell>
          <cell r="B19922" t="str">
            <v>LONA ""ROTTER"" =  AZUL 16' X 20'"</v>
          </cell>
        </row>
        <row r="19923">
          <cell r="A19923" t="str">
            <v>RO6023</v>
          </cell>
          <cell r="B19923" t="str">
            <v>LONA ""ROTTER"" =  AZUL 20' X 20'"</v>
          </cell>
        </row>
        <row r="19924">
          <cell r="A19924" t="str">
            <v>RO6024</v>
          </cell>
          <cell r="B19924" t="str">
            <v>LONA ""ROTTER"" =  AZUL 12' X 24'"</v>
          </cell>
        </row>
        <row r="19925">
          <cell r="A19925" t="str">
            <v>RO6025</v>
          </cell>
          <cell r="B19925" t="str">
            <v>LONA ""ROTTER"" =  AZUL 18' X 24'"</v>
          </cell>
        </row>
        <row r="19926">
          <cell r="A19926" t="str">
            <v>RO6026</v>
          </cell>
          <cell r="B19926" t="str">
            <v>LONA ""ROTTER"" =  NARANJA 18' X 24'"</v>
          </cell>
        </row>
        <row r="19927">
          <cell r="A19927" t="str">
            <v>RO6027</v>
          </cell>
          <cell r="B19927" t="str">
            <v>LONA ""ROTTER"" =  NARANJA 16' X 20'"</v>
          </cell>
        </row>
        <row r="19928">
          <cell r="A19928" t="str">
            <v>RO6030</v>
          </cell>
          <cell r="B19928" t="str">
            <v>LONA ""ROTTER"" =  AZUL 20' X 30'"</v>
          </cell>
        </row>
        <row r="19929">
          <cell r="A19929" t="str">
            <v>RO6040</v>
          </cell>
          <cell r="B19929" t="str">
            <v>LONA ""ROTTER"" =  AZUL 20' X 40'"</v>
          </cell>
        </row>
        <row r="19930">
          <cell r="A19930" t="str">
            <v>RO6041</v>
          </cell>
          <cell r="B19930" t="str">
            <v>LONA ""ROTTER"" =  AZUL 30' X 40'"</v>
          </cell>
        </row>
        <row r="19931">
          <cell r="A19931" t="str">
            <v>RO6042</v>
          </cell>
          <cell r="B19931" t="str">
            <v>LONA ""ROTTER"" =  NARANJA 20' X 40'"</v>
          </cell>
        </row>
        <row r="19932">
          <cell r="A19932" t="str">
            <v>RO6060</v>
          </cell>
          <cell r="B19932" t="str">
            <v>LONA ""ROTTER"" =  AZUL 40' X 60'"</v>
          </cell>
        </row>
        <row r="19933">
          <cell r="A19933" t="str">
            <v>RO6101</v>
          </cell>
          <cell r="B19933" t="str">
            <v>CAÑA PARA PESCAR X DOS PIEZAS CON CARRETEL DE 1.8 MTS.</v>
          </cell>
          <cell r="C19933">
            <v>2</v>
          </cell>
        </row>
        <row r="19934">
          <cell r="A19934" t="str">
            <v>RO6102</v>
          </cell>
          <cell r="B19934" t="str">
            <v>""CAÑA PARA PESCAR X DOS PIEZAS CON CARRETEL DE 2</v>
          </cell>
          <cell r="C19934">
            <v>1</v>
          </cell>
        </row>
        <row r="19935">
          <cell r="A19935" t="str">
            <v>RO6103</v>
          </cell>
          <cell r="B19935" t="str">
            <v>CAÑA PARA PESCAR TELESCOPICA CON CARRETE Y ACCESORIOS 1.8 MTS.</v>
          </cell>
          <cell r="C19935">
            <v>2</v>
          </cell>
        </row>
        <row r="19936">
          <cell r="A19936" t="str">
            <v>RO6104</v>
          </cell>
          <cell r="B19936" t="str">
            <v>CAÑA PARA PESCAR TELESCOPICA CON CARRETE Y ACCESORIOS 2.1 MTS.</v>
          </cell>
        </row>
        <row r="19937">
          <cell r="A19937" t="str">
            <v>RO6301</v>
          </cell>
          <cell r="B19937" t="str">
            <v>PISTOLA DE CALAFATEO CON CREMALLERA</v>
          </cell>
        </row>
        <row r="19938">
          <cell r="A19938" t="str">
            <v>RO6302</v>
          </cell>
          <cell r="B19938" t="str">
            <v>PISTOLA DE CALAFATEO TIPO ESQUELETO</v>
          </cell>
        </row>
        <row r="19939">
          <cell r="A19939" t="str">
            <v>RO6320</v>
          </cell>
          <cell r="B19939" t="str">
            <v>PISTOLA PEGAMENTO = PARA BARRA DE SILICONA ELECTRICA 1/2""""    """"GRANDE"""""""</v>
          </cell>
        </row>
        <row r="19940">
          <cell r="A19940" t="str">
            <v>RO6321</v>
          </cell>
          <cell r="B19940" t="str">
            <v>PISTOLA PEGAMENTO = PARA BARRA DE SILICONA ELECTRICA 5/16"""" """"MINI"""""""</v>
          </cell>
        </row>
        <row r="19941">
          <cell r="A19941" t="str">
            <v>RO6330</v>
          </cell>
          <cell r="B19941" t="str">
            <v>""SILICONA EN BARRA (JUEGO X  6 UND) =    1/2"""" (PARA RO6329)"""</v>
          </cell>
          <cell r="C19941">
            <v>33</v>
          </cell>
        </row>
        <row r="19942">
          <cell r="A19942" t="str">
            <v>RO6331</v>
          </cell>
          <cell r="B19942" t="str">
            <v>SILICONA EN BARRA (JUEGO X 12 UND) = 5/16"" (PARA RO6321)"</v>
          </cell>
        </row>
        <row r="19943">
          <cell r="A19943" t="str">
            <v>RO6413</v>
          </cell>
          <cell r="B19943" t="str">
            <v>MARTILLO DE UÑA CURVA 23 MM-13 OZ.</v>
          </cell>
        </row>
        <row r="19944">
          <cell r="A19944" t="str">
            <v>RO6416</v>
          </cell>
          <cell r="B19944" t="str">
            <v>MARTILLO DE UÑA CURVA 25 MM-16 OZ</v>
          </cell>
        </row>
        <row r="19945">
          <cell r="A19945" t="str">
            <v>RO6417</v>
          </cell>
          <cell r="B19945" t="str">
            <v>MARTILLO DE UÑA RECTA 25 MM-16 OZ</v>
          </cell>
          <cell r="C19945">
            <v>7</v>
          </cell>
        </row>
        <row r="19946">
          <cell r="A19946" t="str">
            <v>RO6420</v>
          </cell>
          <cell r="B19946" t="str">
            <v>ALMADANA ""ROTTER"" =  2 LBS CON MANGO"</v>
          </cell>
        </row>
        <row r="19947">
          <cell r="A19947" t="str">
            <v>RO6421</v>
          </cell>
          <cell r="B19947" t="str">
            <v>""ALMADANA """"ROTTER"""" =  3 LBS CON MANGO"""</v>
          </cell>
          <cell r="C19947">
            <v>1</v>
          </cell>
        </row>
        <row r="19948">
          <cell r="A19948" t="str">
            <v>RO6422</v>
          </cell>
          <cell r="B19948" t="str">
            <v>ALMADANA ""ROTTER"" =  4 LBS CON MANGO"</v>
          </cell>
        </row>
        <row r="19949">
          <cell r="A19949" t="str">
            <v>RO6430</v>
          </cell>
          <cell r="B19949" t="str">
            <v>MAZO DE CAUCHO (JUEGO X 3 PIEZAS)</v>
          </cell>
        </row>
        <row r="19950">
          <cell r="A19950" t="str">
            <v>RO6438</v>
          </cell>
          <cell r="B19950" t="str">
            <v>MAZO DE CAUCHO  8 OZ</v>
          </cell>
        </row>
        <row r="19951">
          <cell r="A19951" t="str">
            <v>RO6446</v>
          </cell>
          <cell r="B19951" t="str">
            <v>MAZO DE CAUCHO 16OZ</v>
          </cell>
        </row>
        <row r="19952">
          <cell r="A19952" t="str">
            <v>RO6454</v>
          </cell>
          <cell r="B19952" t="str">
            <v>MAZO DE CAUCHO 24OZ</v>
          </cell>
        </row>
        <row r="19953">
          <cell r="A19953" t="str">
            <v>RO6601</v>
          </cell>
          <cell r="B19953" t="str">
            <v>""REMACHADORA TRABAJO PESADO """"ROTTER"""""""</v>
          </cell>
        </row>
        <row r="19954">
          <cell r="A19954" t="str">
            <v>RO6709</v>
          </cell>
          <cell r="B19954" t="str">
            <v>""NIVEL TORPEDO """"ROTTER"""" DE 9"""" """</v>
          </cell>
        </row>
        <row r="19955">
          <cell r="A19955" t="str">
            <v>RO6714</v>
          </cell>
          <cell r="B19955" t="str">
            <v>NIVEL DE ALUMINIO ""ROTTER"" =  14"""</v>
          </cell>
        </row>
        <row r="19956">
          <cell r="A19956" t="str">
            <v>RO6719</v>
          </cell>
          <cell r="B19956" t="str">
            <v>NIVEL DE ALUMINIO ""ROTTER"" =  18"""</v>
          </cell>
        </row>
        <row r="19957">
          <cell r="A19957" t="str">
            <v>RO6724</v>
          </cell>
          <cell r="B19957" t="str">
            <v>""NIVEL DE ALUMINIO """"ROTTER"""" =  24"""""""</v>
          </cell>
        </row>
        <row r="19958">
          <cell r="A19958" t="str">
            <v>RO6803</v>
          </cell>
          <cell r="B19958" t="str">
            <v>NAVAJA MULTI-HERRAMIENTA """"ROTTER"""" DE 6"""" (15 EN 1) (SET 2 PIEZAS)"""</v>
          </cell>
        </row>
        <row r="19959">
          <cell r="A19959" t="str">
            <v>RO6804</v>
          </cell>
          <cell r="B19959" t="str">
            <v>""NAVAJA MULTI-HERRAMIENTA """"ROTTER"""" DE 3"""" (15 EN 1)"""</v>
          </cell>
          <cell r="C19959">
            <v>1</v>
          </cell>
        </row>
        <row r="19960">
          <cell r="A19960" t="str">
            <v>RO6805</v>
          </cell>
          <cell r="B19960" t="str">
            <v>NAVAJA MULTI-HERRAMIENTA """"ROTTER"""" DE 6"""" (15 EN 1) (SET 3 PIEZAS)"""</v>
          </cell>
        </row>
        <row r="19961">
          <cell r="A19961" t="str">
            <v>RO7205</v>
          </cell>
          <cell r="B19961" t="str">
            <v>SEGUETAS PARA CALAR COMBINADAS (SET 5 PIEZAS)</v>
          </cell>
          <cell r="C19961">
            <v>2</v>
          </cell>
        </row>
        <row r="19962">
          <cell r="A19962" t="str">
            <v>RO7208</v>
          </cell>
          <cell r="B19962" t="str">
            <v>SEGUETAS PARA CALAR COMBINADAS (SET 8 PIEZAS)</v>
          </cell>
        </row>
        <row r="19963">
          <cell r="A19963" t="str">
            <v>RO7708</v>
          </cell>
          <cell r="B19963" t="str">
            <v>""TIJERA PARA PODAR CURVA DE = 8"""""""</v>
          </cell>
          <cell r="C19963">
            <v>1</v>
          </cell>
        </row>
        <row r="19964">
          <cell r="A19964" t="str">
            <v>RO7711</v>
          </cell>
          <cell r="B19964" t="str">
            <v>TIJERA PARA PODAR (CORTE DE UVA) RECTA DE = 8"" "</v>
          </cell>
        </row>
        <row r="19965">
          <cell r="A19965" t="str">
            <v>RO8201</v>
          </cell>
          <cell r="B19965" t="str">
            <v>VALVULA PARA INFLAR BALONES</v>
          </cell>
        </row>
        <row r="19966">
          <cell r="A19966" t="str">
            <v>RO8401</v>
          </cell>
          <cell r="B19966" t="str">
            <v>VENTILADOR DE TECHO """"ROTTER"""" CON CONTROL DE 5 VELOCIDADES DE 56"""" (CAJA X 3 PIEZAS)"""</v>
          </cell>
        </row>
        <row r="19967">
          <cell r="A19967" t="str">
            <v>RO8707</v>
          </cell>
          <cell r="B19967" t="str">
            <v>MARTILLOS Y DADOS PARA LATONERIA (JUEGO X 7 PIEZAS)</v>
          </cell>
        </row>
        <row r="19968">
          <cell r="A19968" t="str">
            <v>RO8902</v>
          </cell>
          <cell r="B19968" t="str">
            <v>""LAMPARA DE PETROLEO 12"""" (TIPO TEXAS)"""</v>
          </cell>
          <cell r="C19968">
            <v>6</v>
          </cell>
        </row>
        <row r="19969">
          <cell r="A19969" t="str">
            <v>RO8903</v>
          </cell>
          <cell r="B19969" t="str">
            <v>LAMPARA DE PETROLEO 12"" (REPUESTO CRISTAL)"</v>
          </cell>
        </row>
        <row r="19970">
          <cell r="A19970" t="str">
            <v>RO8904</v>
          </cell>
          <cell r="B19970" t="str">
            <v>""LAMPARA DE PETROLEO 14"""" (TIPO TEXAS)"""</v>
          </cell>
        </row>
        <row r="19971">
          <cell r="A19971" t="str">
            <v>RO8905</v>
          </cell>
          <cell r="B19971" t="str">
            <v>LAMPARA DE PETROLEO 14"" (REPUESTO CRISTAL)"</v>
          </cell>
        </row>
        <row r="19972">
          <cell r="A19972" t="str">
            <v>RO8907</v>
          </cell>
          <cell r="B19972" t="str">
            <v>CANDADO PARA BICICLETA 58 CM (GUAYA FORRADA CON 2 LLAVES)</v>
          </cell>
          <cell r="C19972">
            <v>5</v>
          </cell>
        </row>
        <row r="19973">
          <cell r="A19973" t="str">
            <v>RO9207</v>
          </cell>
          <cell r="B19973" t="str">
            <v>""TIJERA PARA ENTRE-SACAR EN ACERO INOX. DE 7 1/2"""""""</v>
          </cell>
        </row>
        <row r="19974">
          <cell r="A19974" t="str">
            <v>RO9208</v>
          </cell>
          <cell r="B19974" t="str">
            <v>TIJERA PARA CUTICULA EN ACERO INOX. DE 3 1/2"""</v>
          </cell>
        </row>
        <row r="19975">
          <cell r="A19975" t="str">
            <v>RO9209</v>
          </cell>
          <cell r="B19975" t="str">
            <v>TIJERA PARA UÑAS = 3 1/2"""</v>
          </cell>
        </row>
        <row r="19976">
          <cell r="A19976" t="str">
            <v>RO9210</v>
          </cell>
          <cell r="B19976" t="str">
            <v>""TIJERA INDUSTRIAL OJO NEGRO PARA SASTRE 10"""""""</v>
          </cell>
        </row>
        <row r="19977">
          <cell r="A19977" t="str">
            <v>RO9211</v>
          </cell>
          <cell r="B19977" t="str">
            <v>PINZA PARA PEDICURE EN ACERO INOX. DE = 5 1/2"""</v>
          </cell>
        </row>
        <row r="19978">
          <cell r="A19978" t="str">
            <v>RO9212</v>
          </cell>
          <cell r="B19978" t="str">
            <v>TIJERA INDUSTRIAL OJO NEGRO PARA SASTRE 12"""</v>
          </cell>
        </row>
        <row r="19979">
          <cell r="A19979" t="str">
            <v>RO9213</v>
          </cell>
          <cell r="B19979" t="str">
            <v>PINZA CORTA UÑAS EN ACERO INOX.DE = 4 3/4"""</v>
          </cell>
        </row>
        <row r="19980">
          <cell r="A19980" t="str">
            <v>RO9218</v>
          </cell>
          <cell r="B19980" t="str">
            <v>TIJERA INDUSTRIAL OJO NEGRO PARA SASTRE 8"""</v>
          </cell>
        </row>
        <row r="19981">
          <cell r="A19981" t="str">
            <v>RO9224</v>
          </cell>
          <cell r="B19981" t="str">
            <v>TIJERA CROMADA PARA COSTURA/OFICINA DE 4"""</v>
          </cell>
        </row>
        <row r="19982">
          <cell r="A19982" t="str">
            <v>RO9225</v>
          </cell>
          <cell r="B19982" t="str">
            <v>""TIJERA CROMADA PARA COSTURA/OFICINA DE 5"""""""</v>
          </cell>
          <cell r="C19982">
            <v>3</v>
          </cell>
        </row>
        <row r="19983">
          <cell r="A19983" t="str">
            <v>RO9226</v>
          </cell>
          <cell r="B19983" t="str">
            <v>TIJERA CROMADA PARA COSTURA/OFICINA DE 6"""</v>
          </cell>
        </row>
        <row r="19984">
          <cell r="A19984" t="str">
            <v>RO9227</v>
          </cell>
          <cell r="B19984" t="str">
            <v>""TIJERA CROMADA PARA COSTURA/OFICINA DE 7"""""""</v>
          </cell>
          <cell r="C19984">
            <v>1</v>
          </cell>
        </row>
        <row r="19985">
          <cell r="A19985" t="str">
            <v>RO9228</v>
          </cell>
          <cell r="B19985" t="str">
            <v>""TIJERA CROMADA PARA COSTURA/OFICINA DE 8"""""""</v>
          </cell>
          <cell r="C19985">
            <v>1</v>
          </cell>
        </row>
        <row r="19986">
          <cell r="A19986" t="str">
            <v>RO9236</v>
          </cell>
          <cell r="B19986" t="str">
            <v>""TIJERA CROMADA PARA COSTURA OJO GRANDE DE 6"""""""</v>
          </cell>
          <cell r="C19986">
            <v>2</v>
          </cell>
        </row>
        <row r="19987">
          <cell r="A19987" t="str">
            <v>RO9237</v>
          </cell>
          <cell r="B19987" t="str">
            <v>TIJERA CROMADA PARA COSTURA OJO GRANDE DE 7"""</v>
          </cell>
        </row>
        <row r="19988">
          <cell r="A19988" t="str">
            <v>RO9245</v>
          </cell>
          <cell r="B19988" t="str">
            <v>""TIJERA PARA PELUQUERO CON GANCHO = 5"""""""</v>
          </cell>
          <cell r="C19988">
            <v>1</v>
          </cell>
        </row>
        <row r="19989">
          <cell r="A19989" t="str">
            <v>RO9247</v>
          </cell>
          <cell r="B19989" t="str">
            <v>""TIJERA PARA PELUQUERO CON GANCHO = 7"""""""</v>
          </cell>
          <cell r="C19989">
            <v>2</v>
          </cell>
        </row>
        <row r="19990">
          <cell r="A19990" t="str">
            <v>RO9255</v>
          </cell>
          <cell r="B19990" t="str">
            <v>TIJERA PARA PELUQUERO SIN GANCHO = 5"""</v>
          </cell>
        </row>
        <row r="19991">
          <cell r="A19991" t="str">
            <v>RO9257</v>
          </cell>
          <cell r="B19991" t="str">
            <v>TIJERA PARA PELUQUERO SIN GANCHO = 7"""</v>
          </cell>
        </row>
        <row r="19992">
          <cell r="A19992" t="str">
            <v>RO9265</v>
          </cell>
          <cell r="B19992" t="str">
            <v>TIJERA PARA PELUQUERO CON GANCHO PULIDA SATINADA = 5"""</v>
          </cell>
        </row>
        <row r="19993">
          <cell r="A19993" t="str">
            <v>RO9267</v>
          </cell>
          <cell r="B19993" t="str">
            <v>TIJERA PARA PELUQUERO CON GANCHO PULIDA SATINADA = 7"" "</v>
          </cell>
        </row>
        <row r="19994">
          <cell r="A19994" t="str">
            <v>RO9275</v>
          </cell>
          <cell r="B19994" t="str">
            <v>TIJERA PARA PELUQUERO SIN GANCHO PULIDA SATINADA  = 5 1/2"""</v>
          </cell>
        </row>
        <row r="19995">
          <cell r="A19995" t="str">
            <v>RO9277</v>
          </cell>
          <cell r="B19995" t="str">
            <v>TIJERA PARA PELUQUERO SIN GANCHO PULIDA SATINADA  = 7 1/2"""</v>
          </cell>
        </row>
        <row r="19996">
          <cell r="A19996" t="str">
            <v>RO9278</v>
          </cell>
          <cell r="B19996" t="str">
            <v>LONA ""ROTTER"" =  VERDE 6' X 8'"</v>
          </cell>
        </row>
        <row r="19997">
          <cell r="A19997" t="str">
            <v>RO9279</v>
          </cell>
          <cell r="B19997" t="str">
            <v>LONA ""ROTTER"" =  VERDE 10' X 10'"</v>
          </cell>
        </row>
        <row r="19998">
          <cell r="A19998" t="str">
            <v>RO9280</v>
          </cell>
          <cell r="B19998" t="str">
            <v>LONA ""ROTTER"" =  VERDE 10' X 12'"</v>
          </cell>
        </row>
        <row r="19999">
          <cell r="A19999" t="str">
            <v>RO9281</v>
          </cell>
          <cell r="B19999" t="str">
            <v>LONA ""ROTTER"" =  VERDE 12' X 16'"</v>
          </cell>
        </row>
        <row r="20000">
          <cell r="A20000" t="str">
            <v>RO9282</v>
          </cell>
          <cell r="B20000" t="str">
            <v>LONA ""ROTTER"" =  VERDE 16' X 20'"</v>
          </cell>
        </row>
        <row r="20001">
          <cell r="A20001" t="str">
            <v>RO9283</v>
          </cell>
          <cell r="B20001" t="str">
            <v>LONA ""ROTTER"" =  VERDE 18' X 24'"</v>
          </cell>
        </row>
        <row r="20002">
          <cell r="A20002" t="str">
            <v>RO9284</v>
          </cell>
          <cell r="B20002" t="str">
            <v>LONA ""ROTTER"" =  VERDE 20' X 40'"</v>
          </cell>
        </row>
        <row r="20003">
          <cell r="A20003" t="str">
            <v>RO9346</v>
          </cell>
          <cell r="B20003" t="str">
            <v>CALENTADOR EN ESPIRAL PARA AGUA #  7 = 1,200 W (25 LTS)</v>
          </cell>
        </row>
        <row r="20004">
          <cell r="A20004" t="str">
            <v>RO9347</v>
          </cell>
          <cell r="B20004" t="str">
            <v>CALENTADOR EN ESPIRAL PARA AGUA #  8 = 1,500 W (30 LTS)</v>
          </cell>
        </row>
        <row r="20005">
          <cell r="A20005" t="str">
            <v>RO9348</v>
          </cell>
          <cell r="B20005" t="str">
            <v>CALENTADOR EN ESPIRAL PARA AGUA #  9 = 2,000 W (40 LTS)</v>
          </cell>
        </row>
        <row r="20006">
          <cell r="A20006" t="str">
            <v>RO9349</v>
          </cell>
          <cell r="B20006" t="str">
            <v>CONO PARA TRAFICO "ROTTER" DE PVC NARANJA 71 CMS (LIVIANO)</v>
          </cell>
        </row>
        <row r="20007">
          <cell r="A20007" t="str">
            <v>RO9351</v>
          </cell>
          <cell r="B20007" t="str">
            <v>JUEGO DE DESARMADORES DE PVC6PCS</v>
          </cell>
        </row>
        <row r="20008">
          <cell r="A20008" t="str">
            <v>RO9352</v>
          </cell>
          <cell r="B20008" t="str">
            <v>""ALICATES """"ROTTER"""" (JUEGO X 3 PIEZAS)"""</v>
          </cell>
        </row>
        <row r="20009">
          <cell r="A20009" t="str">
            <v>RO9353</v>
          </cell>
          <cell r="B20009" t="str">
            <v>ALICATES ""ROTTER"" (JUEGO X 4 PIEZAS)"</v>
          </cell>
        </row>
        <row r="20010">
          <cell r="A20010" t="str">
            <v>RO9354</v>
          </cell>
          <cell r="B20010" t="str">
            <v>CADENA PLASTICA (CARRETE X 25 METROS) DE 6 MM = 1/4"""" COLOR = BLANCA"""</v>
          </cell>
        </row>
        <row r="20011">
          <cell r="A20011" t="str">
            <v>RO9355</v>
          </cell>
          <cell r="B20011" t="str">
            <v>""CADENA PLASTICA (CARRETE X 25 METROS) DE 6 MM = 1/4"""""""" COLOR = AMARILLA"""""""</v>
          </cell>
        </row>
        <row r="20012">
          <cell r="A20012" t="str">
            <v>RO9356</v>
          </cell>
          <cell r="B20012" t="str">
            <v>CADENA PLASTICA (CARRETE X 25 METROS) DE 6 MM = 1/4"""" COLOR = NARANJA VIAL"""</v>
          </cell>
        </row>
        <row r="20013">
          <cell r="A20013" t="str">
            <v>RO9357</v>
          </cell>
          <cell r="B20013" t="str">
            <v>""CADENA PLASTICA (CARRETE X 25 METROS) DE 6 MM = 1/4"""""""" COLOR = NEGRA"""""""</v>
          </cell>
          <cell r="C20013">
            <v>1</v>
          </cell>
        </row>
        <row r="20014">
          <cell r="A20014" t="str">
            <v>RO9358</v>
          </cell>
          <cell r="B20014" t="str">
            <v>CADENA PLASTICA (CARRETE X 25 METROS) DE 8 MM = 5/16"""" COLOR = BLANCA"""</v>
          </cell>
        </row>
        <row r="20015">
          <cell r="A20015" t="str">
            <v>RO9359</v>
          </cell>
          <cell r="B20015" t="str">
            <v>CADENA PLASTICA (CARRETE X 25 METROS) DE 8 MM = 5/16"""" COLOR = AMARILLA"""</v>
          </cell>
        </row>
        <row r="20016">
          <cell r="A20016" t="str">
            <v>RO9360</v>
          </cell>
          <cell r="B20016" t="str">
            <v>""CADENA PLASTICA (CARRETE X 25 METROS) DE 8 MM = 5/16"""""""" COLOR = NARANJA VIAL"""""""</v>
          </cell>
          <cell r="C20016">
            <v>10</v>
          </cell>
        </row>
        <row r="20017">
          <cell r="A20017" t="str">
            <v>RO9361</v>
          </cell>
          <cell r="B20017" t="str">
            <v>CADENA PLASTICA (CARRETE X 25 METROS) DE 8 MM = 5/16"""" COLOR = NEGRA"""</v>
          </cell>
        </row>
        <row r="20018">
          <cell r="A20018" t="str">
            <v>RO9362</v>
          </cell>
          <cell r="B20018" t="str">
            <v>MINI ARCO</v>
          </cell>
          <cell r="C20018">
            <v>4</v>
          </cell>
        </row>
        <row r="20019">
          <cell r="A20019" t="str">
            <v>RO9363</v>
          </cell>
          <cell r="B20019" t="str">
            <v>ESMERIL DE BANCO """"ROTTER"""" DE 5"""" X 120 W 1/6 Hp.2950 RPM (USO CASERO)"""</v>
          </cell>
        </row>
        <row r="20020">
          <cell r="A20020" t="str">
            <v>RO9364</v>
          </cell>
          <cell r="B20020" t="str">
            <v>TALADRO DE 3/8"""" """"ROTTER"""" 400 W. REVERSIBLE V. VARIABLE 2600 RPM (USO CASERO)"""</v>
          </cell>
        </row>
        <row r="20021">
          <cell r="A20021" t="str">
            <v>RO9365</v>
          </cell>
          <cell r="B20021" t="str">
            <v>PULIDORA ANGULAR """"ROTTER"""" DE 4.1/2"""" DE 710 W X 11000 RPM (USO CASERO)"""</v>
          </cell>
        </row>
        <row r="20022">
          <cell r="A20022" t="str">
            <v>RO9366</v>
          </cell>
          <cell r="B20022" t="str">
            <v>TALADRO INALAMBRICO 3/8"" ""ROTTER"" 12V 550 RPM CON ADAPTADOR DE CORRIENTE"</v>
          </cell>
        </row>
        <row r="20023">
          <cell r="A20023" t="str">
            <v>RO9367</v>
          </cell>
          <cell r="B20023" t="str">
            <v>POLICHADORA "ROTTER" 10"</v>
          </cell>
        </row>
        <row r="20024">
          <cell r="A20024" t="str">
            <v>RO9378</v>
          </cell>
          <cell r="B20024" t="str">
            <v>""CINTA METRICA """"ROTTER"""" EN FIBRA DE VIDRIO DE = 10 MTS."""</v>
          </cell>
          <cell r="C20024">
            <v>1</v>
          </cell>
        </row>
        <row r="20025">
          <cell r="A20025" t="str">
            <v>RO9379</v>
          </cell>
          <cell r="B20025" t="str">
            <v>""CINTA METRICA """"ROTTER"""" EN FIBRA DE VIDRIO DE = 20 MTS."""</v>
          </cell>
          <cell r="C20025">
            <v>1</v>
          </cell>
        </row>
        <row r="20026">
          <cell r="A20026" t="str">
            <v>RO9380</v>
          </cell>
          <cell r="B20026" t="str">
            <v>CINTA METRICA ""ROTTER"" EN FIBRA DE VIDRIO DE = 30 MTS."</v>
          </cell>
        </row>
        <row r="20027">
          <cell r="A20027" t="str">
            <v>RO9381</v>
          </cell>
          <cell r="B20027" t="str">
            <v>ANZUELO EN ACERO AL CARBON (CAJA X 100 PIEZAS) = # 8</v>
          </cell>
          <cell r="C20027">
            <v>8</v>
          </cell>
        </row>
        <row r="20028">
          <cell r="A20028" t="str">
            <v>RO9382</v>
          </cell>
          <cell r="B20028" t="str">
            <v>ANZUELO EN ACERO AL CARBON (CAJA X 100 PIEZAS) = # 9</v>
          </cell>
          <cell r="C20028">
            <v>9</v>
          </cell>
        </row>
        <row r="20029">
          <cell r="A20029" t="str">
            <v>RO9383</v>
          </cell>
          <cell r="B20029" t="str">
            <v>ANZUELO EN ACERO AL CARBON (CAJA X 100 PIEZAS) = # 10</v>
          </cell>
        </row>
        <row r="20030">
          <cell r="A20030" t="str">
            <v>RO9384</v>
          </cell>
          <cell r="B20030" t="str">
            <v>ANZUELO EN ACERO AL CARBON (CAJA X 100 PIEZAS) = # 11</v>
          </cell>
          <cell r="C20030">
            <v>9</v>
          </cell>
        </row>
        <row r="20031">
          <cell r="A20031" t="str">
            <v>RO9385</v>
          </cell>
          <cell r="B20031" t="str">
            <v>ANZUELO EN ACERO AL CARBON (CAJA X 100 PIEZAS) = # 12</v>
          </cell>
        </row>
        <row r="20032">
          <cell r="A20032" t="str">
            <v>RO9386</v>
          </cell>
          <cell r="B20032" t="str">
            <v>ANZUELO EN ACERO AL CARBON (CAJA X 100 PIEZAS) = # 13</v>
          </cell>
        </row>
        <row r="20033">
          <cell r="A20033" t="str">
            <v>RO9387</v>
          </cell>
          <cell r="B20033" t="str">
            <v>ANZUELO EN ACERO AL CARBON (CAJA X 100 PIEZAS) = # 14</v>
          </cell>
          <cell r="C20033">
            <v>6</v>
          </cell>
        </row>
        <row r="20034">
          <cell r="A20034" t="str">
            <v>RO9388</v>
          </cell>
          <cell r="B20034" t="str">
            <v>ANZUELO EN ACERO AL CARBON (CAJA X 100 PIEZAS) = # 15</v>
          </cell>
        </row>
        <row r="20035">
          <cell r="A20035" t="str">
            <v>RO9389</v>
          </cell>
          <cell r="B20035" t="str">
            <v>ANZUELO EN ACERO AL CARBON (CAJA X 100 PIEZAS) = # 16</v>
          </cell>
        </row>
        <row r="20036">
          <cell r="A20036" t="str">
            <v>RO9390</v>
          </cell>
          <cell r="B20036" t="str">
            <v>ANZUELO EN ACERO AL CARBON (CAJA X 100 PIEZAS) = # 18</v>
          </cell>
        </row>
        <row r="20037">
          <cell r="A20037" t="str">
            <v>RO9391</v>
          </cell>
          <cell r="B20037" t="str">
            <v>ANZUELO EN ACERO AL CARBON (CAJA X 100 PIEZAS) = # 20</v>
          </cell>
          <cell r="C20037">
            <v>1</v>
          </cell>
        </row>
        <row r="20038">
          <cell r="A20038" t="str">
            <v>RO9444</v>
          </cell>
          <cell r="B20038" t="str">
            <v>ENCENDEDOR DE ESTUFA TIPO ANTORCHA</v>
          </cell>
        </row>
        <row r="20039">
          <cell r="A20039" t="str">
            <v>RO9446</v>
          </cell>
          <cell r="B20039" t="str">
            <v>GUANTE DE TRABAJO EN TELA Y CARNAZA</v>
          </cell>
        </row>
        <row r="20040">
          <cell r="A20040" t="str">
            <v>RO9447</v>
          </cell>
          <cell r="B20040" t="str">
            <v>ASPERSOR OSCILATORIO YARDENROTTER</v>
          </cell>
        </row>
        <row r="20041">
          <cell r="A20041" t="str">
            <v>RO9454</v>
          </cell>
          <cell r="B20041" t="str">
            <v>CHINCHE PLASTIFICADO  (CAJA X 100 PIEZAS) COLOR: AMARILLO</v>
          </cell>
        </row>
        <row r="20042">
          <cell r="A20042" t="str">
            <v>RO9455</v>
          </cell>
          <cell r="B20042" t="str">
            <v>CHINCHE PLASTIFICADO  (CAJA X 100 PIEZAS) COLOR: AZUL</v>
          </cell>
          <cell r="C20042">
            <v>69</v>
          </cell>
        </row>
        <row r="20043">
          <cell r="A20043" t="str">
            <v>RO9456</v>
          </cell>
          <cell r="B20043" t="str">
            <v>CHINCHE PLASTIFICADO  (CAJA X 100 PIEZAS) COLOR: BLANCO</v>
          </cell>
        </row>
        <row r="20044">
          <cell r="A20044" t="str">
            <v>RO9457</v>
          </cell>
          <cell r="B20044" t="str">
            <v>CHINCHE PLASTIFICADO  (CAJA X 100 PIEZAS) COLOR: CAFE</v>
          </cell>
        </row>
        <row r="20045">
          <cell r="A20045" t="str">
            <v>RO9458</v>
          </cell>
          <cell r="B20045" t="str">
            <v>CHINCHE PLASTIFICADO  (CAJA X 100 PIEZAS) COLOR: NARANJA</v>
          </cell>
        </row>
        <row r="20046">
          <cell r="A20046" t="str">
            <v>RO9459</v>
          </cell>
          <cell r="B20046" t="str">
            <v>CHINCHE PLASTIFICADO  (CAJA X 100 PIEZAS) COLOR: ROJO</v>
          </cell>
          <cell r="C20046">
            <v>64</v>
          </cell>
        </row>
        <row r="20047">
          <cell r="A20047" t="str">
            <v>RO9460</v>
          </cell>
          <cell r="B20047" t="str">
            <v>CHINCHE PLASTIFICADO  (CAJA X 100 PIEZAS) COLOR: ROSA</v>
          </cell>
        </row>
        <row r="20048">
          <cell r="A20048" t="str">
            <v>RO9461</v>
          </cell>
          <cell r="B20048" t="str">
            <v>CHINCHE PLASTIFICADO  (CAJA X 100 PIEZAS) COLOR: VERDE</v>
          </cell>
        </row>
        <row r="20049">
          <cell r="A20049" t="str">
            <v>RO9462</v>
          </cell>
          <cell r="B20049" t="str">
            <v>CHINCHE PLASTIFICADO  (CAJA X 100 PIEZAS) COLOR: CROMO</v>
          </cell>
        </row>
        <row r="20050">
          <cell r="A20050" t="str">
            <v>RO9463</v>
          </cell>
          <cell r="B20050" t="str">
            <v>CALENTADOR EN ESPIRAL PARA AGUA #  2 =    400 W (  5 LTS)</v>
          </cell>
        </row>
        <row r="20051">
          <cell r="A20051" t="str">
            <v>RO9464</v>
          </cell>
          <cell r="B20051" t="str">
            <v>CALENTADOR EN ESPIRAL PARA AGUA #  3 =    480 W (  8 LTS)</v>
          </cell>
        </row>
        <row r="20052">
          <cell r="A20052" t="str">
            <v>RO9465</v>
          </cell>
          <cell r="B20052" t="str">
            <v>CALENTADOR EN ESPIRAL PARA AGUA #  4 =    880 W (15 LTS)</v>
          </cell>
        </row>
        <row r="20053">
          <cell r="A20053" t="str">
            <v>RO9466</v>
          </cell>
          <cell r="B20053" t="str">
            <v>CALENTADOR EN ESPIRAL PARA AGUA #  5 =    900 W (18 LTS)</v>
          </cell>
        </row>
        <row r="20054">
          <cell r="A20054" t="str">
            <v>RO9467</v>
          </cell>
          <cell r="B20054" t="str">
            <v>CALENTADOR EN ESPIRAL PARA AGUA #  6 = 1,000 W (20 LTS)</v>
          </cell>
        </row>
        <row r="20055">
          <cell r="A20055" t="str">
            <v>RO9469</v>
          </cell>
          <cell r="B20055" t="str">
            <v>CUBETA PLASTICA /CON RODILLO 9"" (KIT PARA PINTAR) ""ROTTER"" "</v>
          </cell>
        </row>
        <row r="20056">
          <cell r="A20056" t="str">
            <v>RO9469R</v>
          </cell>
          <cell r="B20056" t="str">
            <v>KIT RODILLO/CHAROLA 9"</v>
          </cell>
        </row>
        <row r="20057">
          <cell r="A20057" t="str">
            <v>RO9473</v>
          </cell>
          <cell r="B20057" t="str">
            <v>RIEL CAJON """"ROTTER"""" BLANCO (JUEGO X 4 PIEZAS SIN TORNILLOS) = 30CM """</v>
          </cell>
        </row>
        <row r="20058">
          <cell r="A20058" t="str">
            <v>RO9474</v>
          </cell>
          <cell r="B20058" t="str">
            <v>RIEL CAJON """"ROTTER"""" BLANCO (JUEGO X 4 PIEZAS SIN TORNILLOS) = 35CM """</v>
          </cell>
        </row>
        <row r="20059">
          <cell r="A20059" t="str">
            <v>RO9475</v>
          </cell>
          <cell r="B20059" t="str">
            <v>RIEL CAJON """"ROTTER"""" BLANCO (JUEGO X 4 PIEZAS SIN TORNILLOS) = 40CM """</v>
          </cell>
        </row>
        <row r="20060">
          <cell r="A20060" t="str">
            <v>RO9476</v>
          </cell>
          <cell r="B20060" t="str">
            <v>RIEL CAJON """"ROTTER"""" BLANCO (JUEGO X 4 PIEZAS SIN TORNILLOS) = 45CM"""</v>
          </cell>
        </row>
        <row r="20061">
          <cell r="A20061" t="str">
            <v>RO9477</v>
          </cell>
          <cell r="B20061" t="str">
            <v>RIEL CAJON """"ROTTER"""" BLANCO (JUEGO X 4 PIEZAS SIN TORNILLOS) = 50CM """</v>
          </cell>
        </row>
        <row r="20062">
          <cell r="A20062" t="str">
            <v>RO9478</v>
          </cell>
          <cell r="B20062" t="str">
            <v>RIEL CAJON """"ROTTER"""" BLANCO (JUEGO X 4 PIEZAS SIN TORNILLOS) = 55CM """</v>
          </cell>
        </row>
        <row r="20063">
          <cell r="A20063" t="str">
            <v>RO9479</v>
          </cell>
          <cell r="B20063" t="str">
            <v>RIEL CAJON """"ROTTER"""" BLANCO (JUEGO X 4 PIEZAS SIN TORNILLOS) = 60CM """</v>
          </cell>
        </row>
        <row r="20064">
          <cell r="A20064" t="str">
            <v>RO9480</v>
          </cell>
          <cell r="B20064" t="str">
            <v>RIEL DE CAJON ""TOTAL EXTENSION"" (JUEGO X 2 PIEZAS) = 12"" "</v>
          </cell>
        </row>
        <row r="20065">
          <cell r="A20065" t="str">
            <v>RO9481</v>
          </cell>
          <cell r="B20065" t="str">
            <v>RIEL DE CAJON ""TOTAL EXTENSION"" (JUEGO X 2 PIEZAS) = 14"" "</v>
          </cell>
        </row>
        <row r="20066">
          <cell r="A20066" t="str">
            <v>RO9482</v>
          </cell>
          <cell r="B20066" t="str">
            <v>RIEL DE CAJON ""TOTAL EXTENSION"" (JUEGO X 2 PIEZAS) = 16"" "</v>
          </cell>
        </row>
        <row r="20067">
          <cell r="A20067" t="str">
            <v>RO9483</v>
          </cell>
          <cell r="B20067" t="str">
            <v>RIEL DE CAJON ""TOTAL EXTENSION"" (JUEGO X 2 PIEZAS) = 18"""</v>
          </cell>
        </row>
        <row r="20068">
          <cell r="A20068" t="str">
            <v>RO9484</v>
          </cell>
          <cell r="B20068" t="str">
            <v>RIEL DE CAJON ""TOTAL EXTENSION"" (JUEGO X 2 PIEZAS) = 20"""</v>
          </cell>
        </row>
        <row r="20069">
          <cell r="A20069" t="str">
            <v>RO9485</v>
          </cell>
          <cell r="B20069" t="str">
            <v>RIEL DE CAJON ""TOTAL EXTENSION"" (JUEGO X 2 PIEZAS) = 22"" "</v>
          </cell>
        </row>
        <row r="20070">
          <cell r="A20070" t="str">
            <v>RO9486</v>
          </cell>
          <cell r="B20070" t="str">
            <v>RIEL DE CAJON ""TOTAL EXTENSION"" (JUEGO X 2 PIEZAS) = 24"" "</v>
          </cell>
        </row>
        <row r="20071">
          <cell r="A20071" t="str">
            <v>RO9487</v>
          </cell>
          <cell r="B20071" t="str">
            <v>LAVAPLATOS EN ACERO INOX. PARA MEZCLADOR CON ESCURRIDERO IZQUIERDO (84 X 56 CM)</v>
          </cell>
        </row>
        <row r="20072">
          <cell r="A20072" t="str">
            <v>RO9488</v>
          </cell>
          <cell r="B20072" t="str">
            <v>LAVAPLATOS EN ACERO INOX. PARA MEZCLADOR CON ESCURRIDERO DERECHO (84 X 56 CM)</v>
          </cell>
        </row>
        <row r="20073">
          <cell r="A20073" t="str">
            <v>RO9489</v>
          </cell>
          <cell r="B20073" t="str">
            <v>LAVAPLATOS EN ACERO INOX. PARA MEZCLADOR CON DOBLE POCETA. (84 X 56 CM)</v>
          </cell>
        </row>
        <row r="20074">
          <cell r="A20074" t="str">
            <v>RO9490</v>
          </cell>
          <cell r="B20074" t="str">
            <v>CHINCHE PLASTIFICADO  (CAJA X 100 PIEZAS) COLOR: NEGRO</v>
          </cell>
        </row>
        <row r="20075">
          <cell r="A20075" t="str">
            <v>RO9491</v>
          </cell>
          <cell r="B20075" t="str">
            <v>FLEXOMETRO  ""ROTTER"" BIMATERIAL DOBLE SEGURO CON HIMAN DE = 3 MTS"</v>
          </cell>
        </row>
        <row r="20076">
          <cell r="A20076" t="str">
            <v>RO9492</v>
          </cell>
          <cell r="B20076" t="str">
            <v>""FLEXOMETRO  """"""""ROTTER"""""""" BIMATERIAL DOBLE SEGURO CON HIMAN DE = 5 MTS"""""""</v>
          </cell>
          <cell r="C20076">
            <v>3</v>
          </cell>
        </row>
        <row r="20077">
          <cell r="A20077" t="str">
            <v>RO9509</v>
          </cell>
          <cell r="B20077" t="str">
            <v>MEZCLADOR DE COCINA 8""""  """"ROTTER"""" CUELLO GANSO MANERALES 3 PUNTOS"""</v>
          </cell>
        </row>
        <row r="20078">
          <cell r="A20078" t="str">
            <v>RO9510</v>
          </cell>
          <cell r="B20078" t="str">
            <v>MEZCLADOR DE LAVAMANOS ""ROTTER"" TIPO BAR DE 4"" "</v>
          </cell>
        </row>
        <row r="20079">
          <cell r="A20079" t="str">
            <v>RO9512</v>
          </cell>
          <cell r="B20079" t="str">
            <v>LINTERNA PLASTICA 3 ""LEDS"" (JUEGO EN DISPLAY X 12 PIEZAS)"</v>
          </cell>
        </row>
        <row r="20080">
          <cell r="A20080" t="str">
            <v>RO9513</v>
          </cell>
          <cell r="B20080" t="str">
            <v>NYLON PARA PESCA MULTICOLOR 100% POLIAMIDA (CARRETE X 100 MTS) = 0.30mm</v>
          </cell>
        </row>
        <row r="20081">
          <cell r="A20081" t="str">
            <v>RO9514</v>
          </cell>
          <cell r="B20081" t="str">
            <v>NYLON PARA PESCA MULTICOLOR 100% POLIAMIDA (CARRETE X 100 MTS) = 0.35mm</v>
          </cell>
        </row>
        <row r="20082">
          <cell r="A20082" t="str">
            <v>RO9515</v>
          </cell>
          <cell r="B20082" t="str">
            <v>NYLON PARA PESCA MULTICOLOR 100% POLIAMIDA (CARRETE X 100 MTS) = 0.40mm</v>
          </cell>
        </row>
        <row r="20083">
          <cell r="A20083" t="str">
            <v>RO9516</v>
          </cell>
          <cell r="B20083" t="str">
            <v>NYLON PARA PESCA MULTICOLOR 100% POLIAMIDA (CARRETE X 100 MTS) = 0.50mm</v>
          </cell>
        </row>
        <row r="20084">
          <cell r="A20084" t="str">
            <v>RO9517</v>
          </cell>
          <cell r="B20084" t="str">
            <v>NYLON PARA PESCA MULTICOLOR 100% POLIAMIDA (CARRETE X 100 MTS) = 0.60mm</v>
          </cell>
        </row>
        <row r="20085">
          <cell r="A20085" t="str">
            <v>RO9518</v>
          </cell>
          <cell r="B20085" t="str">
            <v>NYLON PARA PESCA MULTICOLOR 100% POLIAMIDA (CARRETE X 100 MTS) = 0.70mm</v>
          </cell>
        </row>
        <row r="20086">
          <cell r="A20086" t="str">
            <v>RO9519</v>
          </cell>
          <cell r="B20086" t="str">
            <v>NYLON PARA PESCA MULTICOLOR 100% POLIAMIDA (CARRETE X 100 MTS) = 0.80mm</v>
          </cell>
        </row>
        <row r="20087">
          <cell r="A20087" t="str">
            <v>RO9520</v>
          </cell>
          <cell r="B20087" t="str">
            <v>NYLON PARA PESCA MULTICOLOR 100% POLIAMIDA (CARRETE X 100 MTS) = 0.90mm</v>
          </cell>
        </row>
        <row r="20088">
          <cell r="A20088" t="str">
            <v>RO9521</v>
          </cell>
          <cell r="B20088" t="str">
            <v>NYLON PARA PESCA MULTICOLOR 100% POLIAMIDA (CARRETE X 100 MTS) = 1.00mm</v>
          </cell>
        </row>
        <row r="20089">
          <cell r="A20089" t="str">
            <v>RO9528</v>
          </cell>
          <cell r="B20089" t="str">
            <v>""MEZCLADORA PARA COCINA CUELLODE COBRA 8"""</v>
          </cell>
        </row>
        <row r="20090">
          <cell r="A20090" t="str">
            <v>RO9529</v>
          </cell>
          <cell r="B20090" t="str">
            <v>""MEZCLADORA PARA COCINA CUELLODE GANSO MANERAL PALANCA 8"""</v>
          </cell>
        </row>
        <row r="20091">
          <cell r="A20091" t="str">
            <v>RO9532</v>
          </cell>
          <cell r="B20091" t="str">
            <v>""BISAGRA INTEGRAL GABINETE ""ROTTER"" DE 26 MM RECTA"</v>
          </cell>
          <cell r="C20091">
            <v>12</v>
          </cell>
        </row>
        <row r="20092">
          <cell r="A20092" t="str">
            <v>RO9533</v>
          </cell>
          <cell r="B20092" t="str">
            <v>BISAGRA BIDIMENSIONAL "ROTTER" DE 35MM RECTA</v>
          </cell>
        </row>
        <row r="20093">
          <cell r="A20093" t="str">
            <v>RO9534</v>
          </cell>
          <cell r="B20093" t="str">
            <v>BISAGRA INTEGRAL GABINETE "ROTTER" DE 26 MM SEMI-CURVA</v>
          </cell>
        </row>
        <row r="20094">
          <cell r="A20094" t="str">
            <v>RO95346</v>
          </cell>
          <cell r="B20094" t="str">
            <v>BISAGRA INTEGRAL GABINETE "ROTTER" DE 26 MM CURVA</v>
          </cell>
        </row>
        <row r="20095">
          <cell r="A20095" t="str">
            <v>RO9535</v>
          </cell>
          <cell r="B20095" t="str">
            <v>BISAGRA BIDIMENSIONAL SEMICURVA 35 MM</v>
          </cell>
        </row>
        <row r="20096">
          <cell r="A20096" t="str">
            <v>RO9538</v>
          </cell>
          <cell r="B20096" t="str">
            <v>""BASCULA PLASTICA DOMESTICA GRADUADA ""ROTTER"" 1 KG"</v>
          </cell>
          <cell r="C20096">
            <v>1</v>
          </cell>
        </row>
        <row r="20097">
          <cell r="A20097" t="str">
            <v>RO9539</v>
          </cell>
          <cell r="B20097" t="str">
            <v>BASCULA PLASTICA DOMESTICA GRADUADA "ROTTER" 3 KG</v>
          </cell>
        </row>
        <row r="20098">
          <cell r="A20098" t="str">
            <v>RO9540</v>
          </cell>
          <cell r="B20098" t="str">
            <v>""BASCULA PLASTICA DOMESTICA GRADUADA ""ROTTER"" 5 KG"</v>
          </cell>
        </row>
        <row r="20099">
          <cell r="A20099" t="str">
            <v>RO9541</v>
          </cell>
          <cell r="B20099" t="str">
            <v>ESCALERA TIJERA DE ALUMINIO S/BANDEJA TIPO "III" 3 ESCALONES</v>
          </cell>
        </row>
        <row r="20100">
          <cell r="A20100" t="str">
            <v>RO9542</v>
          </cell>
          <cell r="B20100" t="str">
            <v>ESCALERA TIJERA DE ALUMINIO S/CHAROLA TIPO III 4 ESCALONES</v>
          </cell>
        </row>
        <row r="20101">
          <cell r="A20101" t="str">
            <v>RO9543</v>
          </cell>
          <cell r="B20101" t="str">
            <v>ESCALERA TIJERA DE ALUMINIO S/BANDEJA 5 ESCALONES</v>
          </cell>
        </row>
        <row r="20102">
          <cell r="A20102" t="str">
            <v>RO9549</v>
          </cell>
          <cell r="B20102" t="str">
            <v>RIEL CAJON "ROTTER" CAFE (JUEGO X 4 PIEZAS SIN TORNILLOS) 40 CM</v>
          </cell>
        </row>
        <row r="20103">
          <cell r="A20103" t="str">
            <v>RO9554</v>
          </cell>
          <cell r="B20103" t="str">
            <v>INTERRUPTOR MAS TOMA CON POLO A TIERRA TIPO LEV.</v>
          </cell>
        </row>
        <row r="20104">
          <cell r="A20104" t="str">
            <v>RO9555</v>
          </cell>
          <cell r="B20104" t="str">
            <v>TAPA INTEMPERIE TERMO PLASTICA COLOR GRIS DE TOMA CORRIENTE DOBLE.</v>
          </cell>
        </row>
        <row r="20105">
          <cell r="A20105" t="str">
            <v>RO9556</v>
          </cell>
          <cell r="B20105" t="str">
            <v>TOMA CORRIENTE AEREO POLO A TIERRA / CON ABRAZADERA</v>
          </cell>
        </row>
        <row r="20106">
          <cell r="A20106" t="str">
            <v>RO9557</v>
          </cell>
          <cell r="B20106" t="str">
            <v>PORTALAMPARA EN BAQUELITA CON CLAVIJA DE COLOR MARFIL</v>
          </cell>
        </row>
        <row r="20107">
          <cell r="A20107" t="str">
            <v>RO9559</v>
          </cell>
          <cell r="B20107" t="str">
            <v>INTERRUPTOR SENCILLO PALANCA DE INCRUSTAR TIPO LEV.</v>
          </cell>
        </row>
        <row r="20108">
          <cell r="A20108" t="str">
            <v>RO9560</v>
          </cell>
          <cell r="B20108" t="str">
            <v>PORTA LAMPARA CUADRADO CUATRO PUNTAS TIPO E-27</v>
          </cell>
        </row>
        <row r="20109">
          <cell r="A20109" t="str">
            <v>RO9561</v>
          </cell>
          <cell r="B20109" t="str">
            <v>CLAVIJA  COLGANTE CON POLO A TIERRA CON ABRAZADERA</v>
          </cell>
        </row>
        <row r="20110">
          <cell r="A20110" t="str">
            <v>RO9563</v>
          </cell>
          <cell r="B20110" t="str">
            <v>INTERRUPTOR DOBLE PALANCA DE INCRUSTAR TIPO LEV.</v>
          </cell>
        </row>
        <row r="20111">
          <cell r="A20111" t="str">
            <v>RO9564</v>
          </cell>
          <cell r="B20111" t="str">
            <v>BENJAMIN CON CADENA BAQUELITA</v>
          </cell>
        </row>
        <row r="20112">
          <cell r="A20112" t="str">
            <v>RO9565</v>
          </cell>
          <cell r="B20112" t="str">
            <v>TOMA AEREA COLGANTE DE HULE SIN POLO A TIERRA</v>
          </cell>
        </row>
        <row r="20113">
          <cell r="A20113" t="str">
            <v>RO9566</v>
          </cell>
          <cell r="B20113" t="str">
            <v>TOMA AEREA COLGANTE DE HULE CON POLO A TIERRA CON ABRAZADERA</v>
          </cell>
        </row>
        <row r="20114">
          <cell r="A20114" t="str">
            <v>RO9568</v>
          </cell>
          <cell r="B20114" t="str">
            <v>PLACA DE PLASTICO PALANCA VERTICAL</v>
          </cell>
        </row>
        <row r="20115">
          <cell r="A20115" t="str">
            <v>RO9569</v>
          </cell>
          <cell r="B20115" t="str">
            <v>ASIENTO SANITARIO APERTURA FRONTAL "ROTTER" - BLANCO</v>
          </cell>
        </row>
        <row r="20116">
          <cell r="A20116" t="str">
            <v>RO9570</v>
          </cell>
          <cell r="B20116" t="str">
            <v>ASIENTO SANITARIO APERTURA FRONTAL "ROTTER" - BLANCO HUESO</v>
          </cell>
        </row>
        <row r="20117">
          <cell r="A20117" t="str">
            <v>RO9580</v>
          </cell>
          <cell r="B20117" t="str">
            <v>ACEITE LUBRICANTE MULTI-USOS 30 ML</v>
          </cell>
        </row>
        <row r="20118">
          <cell r="A20118" t="str">
            <v>RO9581</v>
          </cell>
          <cell r="B20118" t="str">
            <v>ACEITE LUBRICANTE MULTI-USOS 90 ML</v>
          </cell>
        </row>
        <row r="20119">
          <cell r="A20119" t="str">
            <v>RO9587</v>
          </cell>
          <cell r="B20119" t="str">
            <v>TIRA ATRAPAMOSCAS</v>
          </cell>
        </row>
        <row r="20120">
          <cell r="A20120" t="str">
            <v>RO9588</v>
          </cell>
          <cell r="B20120" t="str">
            <v>TRAMPA DE PAPEL / PEGAMENTO CHICA</v>
          </cell>
        </row>
        <row r="20121">
          <cell r="A20121" t="str">
            <v>RO9633</v>
          </cell>
          <cell r="B20121" t="str">
            <v>""PONCHO TIPO CAPA """"ROTTER"""" AMARILLO"""</v>
          </cell>
          <cell r="C20121">
            <v>10</v>
          </cell>
        </row>
        <row r="20122">
          <cell r="A20122" t="str">
            <v>RO9634</v>
          </cell>
          <cell r="B20122" t="str">
            <v>CASCO DE SEGURIDAD ""ROTTER"" - AMARILLO"</v>
          </cell>
        </row>
        <row r="20123">
          <cell r="A20123" t="str">
            <v>RO9635</v>
          </cell>
          <cell r="B20123" t="str">
            <v>CASCO DE SEGURIDAD ""ROTTER"" - BLANCO"</v>
          </cell>
        </row>
        <row r="20124">
          <cell r="A20124" t="str">
            <v>RO9636</v>
          </cell>
          <cell r="B20124" t="str">
            <v>MONOGAFA PROTECTORA VENTILACION DIRECTA TRANSPARENTE</v>
          </cell>
          <cell r="C20124">
            <v>8</v>
          </cell>
        </row>
        <row r="20125">
          <cell r="A20125" t="str">
            <v>RO9637</v>
          </cell>
          <cell r="B20125" t="str">
            <v>CLAVIJA BLINDADA CUERPO METALICA</v>
          </cell>
        </row>
        <row r="20126">
          <cell r="A20126" t="str">
            <v>RO9638</v>
          </cell>
          <cell r="B20126" t="str">
            <v>GUANTE DE TELA CON PUNTOS DE PVC EN PALMA</v>
          </cell>
        </row>
        <row r="20127">
          <cell r="A20127" t="str">
            <v>RO9639</v>
          </cell>
          <cell r="B20127" t="str">
            <v>CARETA PARA SOLDAR</v>
          </cell>
        </row>
        <row r="20128">
          <cell r="A20128" t="str">
            <v>RO9642</v>
          </cell>
          <cell r="B20128" t="str">
            <v>LINTERNA MILITAR</v>
          </cell>
        </row>
        <row r="20129">
          <cell r="A20129" t="str">
            <v>RO9644</v>
          </cell>
          <cell r="B20129" t="str">
            <v>LENTE HUMO</v>
          </cell>
        </row>
        <row r="20130">
          <cell r="A20130" t="str">
            <v>RO9646</v>
          </cell>
          <cell r="B20130" t="str">
            <v>LLAVE PARA JARDIN 1/2"</v>
          </cell>
        </row>
        <row r="20131">
          <cell r="A20131" t="str">
            <v>RO9648</v>
          </cell>
          <cell r="B20131" t="str">
            <v>CONEXION PARA MANGUERA 1/2 HEMBRA</v>
          </cell>
        </row>
        <row r="20132">
          <cell r="A20132" t="str">
            <v>RO9649</v>
          </cell>
          <cell r="B20132" t="str">
            <v>CONEXION PARA MANGUERA 1/2" JUEGO</v>
          </cell>
        </row>
        <row r="20133">
          <cell r="A20133" t="str">
            <v>RO9650</v>
          </cell>
          <cell r="B20133" t="str">
            <v>SIERRA CALADORA 450W</v>
          </cell>
        </row>
        <row r="20134">
          <cell r="A20134" t="str">
            <v>RO9651</v>
          </cell>
          <cell r="B20134" t="str">
            <v>ATORNILLADOR INALAMBRICO 4.8 V</v>
          </cell>
        </row>
        <row r="20135">
          <cell r="A20135" t="str">
            <v>RO9652</v>
          </cell>
          <cell r="B20135" t="str">
            <v>LIJADORA ORBITAL ""TOOLCRAFT"" 1/3 DE HOJA 150 W "</v>
          </cell>
        </row>
        <row r="20136">
          <cell r="A20136" t="str">
            <v>RO9653</v>
          </cell>
          <cell r="B20136" t="str">
            <v>""PULIDORA ANGULAR """"TOOLCRAFT"""" DE 4 1/2""""  500W"""</v>
          </cell>
        </row>
        <row r="20137">
          <cell r="A20137" t="str">
            <v>RO9655</v>
          </cell>
          <cell r="B20137" t="str">
            <v>""ROTOMARTILLO 1/2"" 500 W"</v>
          </cell>
        </row>
        <row r="20138">
          <cell r="A20138" t="str">
            <v>RO9658</v>
          </cell>
          <cell r="B20138" t="str">
            <v>GUARDA POLVOS COLOR ALUMINIO 1M</v>
          </cell>
        </row>
        <row r="20139">
          <cell r="A20139" t="str">
            <v>RO9661</v>
          </cell>
          <cell r="B20139" t="str">
            <v>""LLAVE PARA TANQUE DE GAS 7/8"" "</v>
          </cell>
        </row>
        <row r="20140">
          <cell r="A20140" t="str">
            <v>RO9662</v>
          </cell>
          <cell r="B20140" t="str">
            <v>ARCO DE SOLERA CON SEGUETA 12"</v>
          </cell>
        </row>
        <row r="20141">
          <cell r="A20141" t="str">
            <v>RO9663</v>
          </cell>
          <cell r="B20141" t="str">
            <v>FLEXOMETRO BIMATERIAL AMARILLO3M</v>
          </cell>
        </row>
        <row r="20142">
          <cell r="A20142" t="str">
            <v>RO9671</v>
          </cell>
          <cell r="B20142" t="str">
            <v>BOMBILLO AHORRADOR TIPO 3U - 25W LUZ DE DIA</v>
          </cell>
        </row>
        <row r="20143">
          <cell r="A20143" t="str">
            <v>RO9672</v>
          </cell>
          <cell r="B20143" t="str">
            <v>BOMBILLO AHORRADOR TIPO ESPIRAL - 25W LUZ DE DIA</v>
          </cell>
        </row>
        <row r="20144">
          <cell r="A20144" t="str">
            <v>RO9673</v>
          </cell>
          <cell r="B20144" t="str">
            <v>BOMBILLO AHORRADOR TIPO 3U - 20W LUZ DE DIA</v>
          </cell>
        </row>
        <row r="20145">
          <cell r="A20145" t="str">
            <v>RO9674</v>
          </cell>
          <cell r="B20145" t="str">
            <v>BOMBILLO AHORRADOR TIPO ESPIRAL - 20W LUZ DE DIA</v>
          </cell>
        </row>
        <row r="20146">
          <cell r="A20146" t="str">
            <v>RO9675</v>
          </cell>
          <cell r="B20146" t="str">
            <v>BOMBILLO AHORRADOR TIPO 2U - 15W LUZ DE DIA</v>
          </cell>
        </row>
        <row r="20147">
          <cell r="A20147" t="str">
            <v>RO9676</v>
          </cell>
          <cell r="B20147" t="str">
            <v>BOMBILLO AHORRADOR TIPO ESPIRAL - 15W LUZ DE DIA</v>
          </cell>
        </row>
        <row r="20148">
          <cell r="A20148" t="str">
            <v>RO9678</v>
          </cell>
          <cell r="B20148" t="str">
            <v>BARRA MULTICONTACTOS 6 TOMAS ATERRIZADAS VERDE</v>
          </cell>
          <cell r="C20148">
            <v>2</v>
          </cell>
        </row>
        <row r="20149">
          <cell r="A20149" t="str">
            <v>RO9690</v>
          </cell>
          <cell r="B20149" t="str">
            <v>PALUSTRE 5" MANGO PLASTICO</v>
          </cell>
        </row>
        <row r="20150">
          <cell r="A20150" t="str">
            <v>RO9694</v>
          </cell>
          <cell r="B20150" t="str">
            <v>ESCOBA PLASTICA 20 DIENTES CONMANGO DE MADERA</v>
          </cell>
        </row>
        <row r="20151">
          <cell r="A20151" t="str">
            <v>RO9695</v>
          </cell>
          <cell r="B20151" t="str">
            <v>ESCOBA PLASTICA 26 DIENTES</v>
          </cell>
        </row>
        <row r="20152">
          <cell r="A20152" t="str">
            <v>RO9697</v>
          </cell>
          <cell r="B20152" t="str">
            <v>HILO DE NYLON PARA PESCA .35MM</v>
          </cell>
        </row>
        <row r="20153">
          <cell r="A20153" t="str">
            <v>RO9699</v>
          </cell>
          <cell r="B20153" t="str">
            <v>HILO DE NYLON PARA PESCA 0.50MM AZUL 100M</v>
          </cell>
        </row>
        <row r="20154">
          <cell r="A20154" t="str">
            <v>RO9700</v>
          </cell>
          <cell r="B20154" t="str">
            <v>HILO DE NYLON PARA PESCA 0.6MMAZUL 100M</v>
          </cell>
        </row>
        <row r="20155">
          <cell r="A20155" t="str">
            <v>RO9702</v>
          </cell>
          <cell r="B20155" t="str">
            <v>HILO DE NYLON PARA PESCA 0.80MM AZUL 100M</v>
          </cell>
        </row>
        <row r="20156">
          <cell r="A20156" t="str">
            <v>RO9703</v>
          </cell>
          <cell r="B20156" t="str">
            <v>HILO DE NYLON PARA PESCA 0.90MM AZUL 100M</v>
          </cell>
        </row>
        <row r="20157">
          <cell r="A20157" t="str">
            <v>RO9704</v>
          </cell>
          <cell r="B20157" t="str">
            <v>HILO DE NYLON PARA PESCA 1.00MM AZUL 100M</v>
          </cell>
          <cell r="C20157">
            <v>1</v>
          </cell>
        </row>
        <row r="20158">
          <cell r="A20158" t="str">
            <v>RO9708</v>
          </cell>
          <cell r="B20158" t="str">
            <v>CARRETILLA ""ROTTER"" P. METALICO (VERDE). 4.5 PIES  MANGO TUBULAR - LLANTA REFORZADA"</v>
          </cell>
        </row>
        <row r="20159">
          <cell r="A20159" t="str">
            <v>RO9710</v>
          </cell>
          <cell r="B20159" t="str">
            <v>BOMBA PERIFERICA "ROTTER" 1/2 HP - 29L/pm 110V</v>
          </cell>
        </row>
        <row r="20160">
          <cell r="A20160" t="str">
            <v>RO9717</v>
          </cell>
          <cell r="B20160" t="str">
            <v>KIT DE BROCAS HSS (SET 13 PZS)</v>
          </cell>
        </row>
        <row r="20161">
          <cell r="A20161" t="str">
            <v>RO9721</v>
          </cell>
          <cell r="B20161" t="str">
            <v>ESPATULA TIPO CU„A DE ACERO S/MANGO CH 8 X 10 CM</v>
          </cell>
        </row>
        <row r="20162">
          <cell r="A20162" t="str">
            <v>RO9722</v>
          </cell>
          <cell r="B20162" t="str">
            <v>ESPATULA TIPO CU„A DE ACERO S/MANGO GDE 10 X13.5 CM</v>
          </cell>
        </row>
        <row r="20163">
          <cell r="A20163" t="str">
            <v>RO9723</v>
          </cell>
          <cell r="B20163" t="str">
            <v>ESPATULA TIPO CU„A DE ACERO C/MANGO CH 8 X 10 CM</v>
          </cell>
        </row>
        <row r="20164">
          <cell r="A20164" t="str">
            <v>RO9724</v>
          </cell>
          <cell r="B20164" t="str">
            <v>ESPATULA TIPO CU„A DE ACERO C/MANGO GDE 10 X13.5 CM</v>
          </cell>
        </row>
        <row r="20165">
          <cell r="A20165" t="str">
            <v>RO9725</v>
          </cell>
          <cell r="B20165" t="str">
            <v>VERNIER (PIE DE REY) ANALOGO PLASTICO 5"</v>
          </cell>
        </row>
        <row r="20166">
          <cell r="A20166" t="str">
            <v>RO9729</v>
          </cell>
          <cell r="B20166" t="str">
            <v>ENCENDEDOR TIPO ANTORCHA ROTTER</v>
          </cell>
        </row>
        <row r="20167">
          <cell r="A20167" t="str">
            <v>RO9730</v>
          </cell>
          <cell r="B20167" t="str">
            <v>ELIMINADOR ELECTRONICO DE MOSQUITOS ROTTER 9W</v>
          </cell>
        </row>
        <row r="20168">
          <cell r="A20168" t="str">
            <v>RO9731</v>
          </cell>
          <cell r="B20168" t="str">
            <v>RAQUETA MATA MOSQUITOS</v>
          </cell>
          <cell r="C20168">
            <v>1</v>
          </cell>
        </row>
        <row r="20169">
          <cell r="A20169" t="str">
            <v>RO9732</v>
          </cell>
          <cell r="B20169" t="str">
            <v>ESCALERA TABURETE TIPO III  2 ESCALONES</v>
          </cell>
          <cell r="C20169">
            <v>1</v>
          </cell>
        </row>
        <row r="20170">
          <cell r="A20170" t="str">
            <v>RO9733</v>
          </cell>
          <cell r="B20170" t="str">
            <v>""MEZCLADORA PARA COCINA 8"" MONOMANDO"</v>
          </cell>
        </row>
        <row r="20171">
          <cell r="A20171" t="str">
            <v>RO9736</v>
          </cell>
          <cell r="B20171" t="str">
            <v>REGADERA TIPO PLATILLO</v>
          </cell>
        </row>
        <row r="20172">
          <cell r="A20172" t="str">
            <v>RO9737</v>
          </cell>
          <cell r="B20172" t="str">
            <v>""CADENA PARA PERRO CORREA ROJA2 mm X 1.2 m (48"")"</v>
          </cell>
        </row>
        <row r="20173">
          <cell r="A20173" t="str">
            <v>RO9740</v>
          </cell>
          <cell r="B20173" t="str">
            <v>""CADENA PARA PERRO CORREA ROJA3.5 mm X 1.2 m (48"")"</v>
          </cell>
        </row>
        <row r="20174">
          <cell r="A20174" t="str">
            <v>RO9747</v>
          </cell>
          <cell r="B20174" t="str">
            <v>""TIJERA ROTTER FORJADA PARAPODAR 7"""</v>
          </cell>
        </row>
        <row r="20175">
          <cell r="A20175" t="str">
            <v>RO9749</v>
          </cell>
          <cell r="B20175" t="str">
            <v>CINTA DE AISLAR NEGRA 26´</v>
          </cell>
        </row>
        <row r="20176">
          <cell r="A20176" t="str">
            <v>RO9750</v>
          </cell>
          <cell r="B20176" t="str">
            <v>CINTA DE AISLAR NEGRA 50´</v>
          </cell>
        </row>
        <row r="20177">
          <cell r="A20177" t="str">
            <v>RO9752</v>
          </cell>
          <cell r="B20177" t="str">
            <v>""TIJERA ROTTER ESPECIAL PARABORDAR 4"""</v>
          </cell>
        </row>
        <row r="20178">
          <cell r="A20178" t="str">
            <v>RO9754</v>
          </cell>
          <cell r="B20178" t="str">
            <v>""TIJERA ROTTER CASA/OFICINA 7"" "</v>
          </cell>
        </row>
        <row r="20179">
          <cell r="A20179" t="str">
            <v>RO9756</v>
          </cell>
          <cell r="B20179" t="str">
            <v>TIJERA ROTTER MULTIUSOS 8.5"</v>
          </cell>
        </row>
        <row r="20180">
          <cell r="A20180" t="str">
            <v>RO9757</v>
          </cell>
          <cell r="B20180" t="str">
            <v>CANDADO DE  HIERRO GANCHO CORTO 20mm COLOR LATÓN  2pzs</v>
          </cell>
        </row>
        <row r="20181">
          <cell r="A20181" t="str">
            <v>RO9758</v>
          </cell>
          <cell r="B20181" t="str">
            <v>CANDADO DE HIERRO GANCHO CORTO 30mm COLOR LATÓN</v>
          </cell>
        </row>
        <row r="20182">
          <cell r="A20182" t="str">
            <v>RO9759</v>
          </cell>
          <cell r="B20182" t="str">
            <v>CANDADO DE HIERRO GANCHO LARGO 30mm COLOR LATÓN</v>
          </cell>
        </row>
        <row r="20183">
          <cell r="A20183" t="str">
            <v>RO9760</v>
          </cell>
          <cell r="B20183" t="str">
            <v>CANDADO DE HIERRO GANCHO CORTO 40mm COLOR LATÓN</v>
          </cell>
        </row>
        <row r="20184">
          <cell r="A20184" t="str">
            <v>RO9761</v>
          </cell>
          <cell r="B20184" t="str">
            <v>CANDADO DE HIERRO GANCHO LARGO 40mm COLOR LATÓN</v>
          </cell>
        </row>
        <row r="20185">
          <cell r="A20185" t="str">
            <v>RO9762</v>
          </cell>
          <cell r="B20185" t="str">
            <v>CANDADO DE HIERRO GANCHO CORTO 50mm COLOR LATÓN</v>
          </cell>
          <cell r="C20185">
            <v>2</v>
          </cell>
        </row>
        <row r="20186">
          <cell r="A20186" t="str">
            <v>RO9763</v>
          </cell>
          <cell r="B20186" t="str">
            <v>CANDADO DE HIERRO GANCHO LARGO 50mm COLOR LATÓN</v>
          </cell>
        </row>
        <row r="20187">
          <cell r="A20187" t="str">
            <v>RO9764</v>
          </cell>
          <cell r="B20187" t="str">
            <v>CANDADO DE HIERRO PARA CORTINA 70mm  COLOR LATÓN</v>
          </cell>
          <cell r="C20187">
            <v>4</v>
          </cell>
        </row>
        <row r="20188">
          <cell r="A20188" t="str">
            <v>RO9765</v>
          </cell>
          <cell r="B20188" t="str">
            <v>CANDADO DE HIERRO GANCHO CORTO 20mm COLOR GRIS  2pzs</v>
          </cell>
        </row>
        <row r="20189">
          <cell r="A20189" t="str">
            <v>RO9766</v>
          </cell>
          <cell r="B20189" t="str">
            <v>CANDADO DE HIERRO GANCHO CORTO 30mm COLOR GRIS</v>
          </cell>
        </row>
        <row r="20190">
          <cell r="A20190" t="str">
            <v>RO9767</v>
          </cell>
          <cell r="B20190" t="str">
            <v>CANDADO DE HIERRO GANCHO LARGO 30mm COLOR GRIS</v>
          </cell>
          <cell r="C20190">
            <v>1</v>
          </cell>
        </row>
        <row r="20191">
          <cell r="A20191" t="str">
            <v>RO9768</v>
          </cell>
          <cell r="B20191" t="str">
            <v>CANDADO DE HIERRO GANCHO CORTO 30mm COLOR GRIS</v>
          </cell>
        </row>
        <row r="20192">
          <cell r="A20192" t="str">
            <v>RO9769</v>
          </cell>
          <cell r="B20192" t="str">
            <v>CANDADO DE HIERRO GANCHO LARGO 40mm COLOR GRIS</v>
          </cell>
        </row>
        <row r="20193">
          <cell r="A20193" t="str">
            <v>RO9770</v>
          </cell>
          <cell r="B20193" t="str">
            <v>CANDADO DE HIERRO GANCHO CORTO 50mm COLOR GRIS</v>
          </cell>
        </row>
        <row r="20194">
          <cell r="A20194" t="str">
            <v>RO9771</v>
          </cell>
          <cell r="B20194" t="str">
            <v>CANDADO DE HIERRO GANCHO LARGO 50mm COLOR GRIS</v>
          </cell>
        </row>
        <row r="20195">
          <cell r="A20195" t="str">
            <v>RO9782</v>
          </cell>
          <cell r="B20195" t="str">
            <v>LLANTA Y CAMARA REFORZADA PARA CARRETILLA ROTTER</v>
          </cell>
        </row>
        <row r="20196">
          <cell r="A20196" t="str">
            <v>RO9786</v>
          </cell>
          <cell r="B20196" t="str">
            <v>LINTERNA DE MANO RECARGABLE 7LED</v>
          </cell>
        </row>
        <row r="20197">
          <cell r="A20197" t="str">
            <v>RO9787</v>
          </cell>
          <cell r="B20197" t="str">
            <v>""MANGUERA FLEXIBLE DE ALUMINIOP/LAVABO 1/2"" X 1/2"" 40CM"</v>
          </cell>
        </row>
        <row r="20198">
          <cell r="A20198" t="str">
            <v>RO9795</v>
          </cell>
          <cell r="B20198" t="str">
            <v>""RODAJA DE HULE CON ESPIGA 40MM(1 1/2"") TIPO BOLA"</v>
          </cell>
        </row>
        <row r="20199">
          <cell r="A20199" t="str">
            <v>RO9796</v>
          </cell>
          <cell r="B20199" t="str">
            <v>""RODAJA DE HULE CON ESPIGA 50MM(2"") TIPO BOLA"</v>
          </cell>
        </row>
        <row r="20200">
          <cell r="A20200" t="str">
            <v>RO9797</v>
          </cell>
          <cell r="B20200" t="str">
            <v>""RODAJA DE HULE CON PLACA40MM(1 1/2"") TIPO BOLA"</v>
          </cell>
        </row>
        <row r="20201">
          <cell r="A20201" t="str">
            <v>RO9798</v>
          </cell>
          <cell r="B20201" t="str">
            <v>""RODAJA DE HULE CON PLACA50MM (2"") TIPO BOLA"</v>
          </cell>
        </row>
        <row r="20202">
          <cell r="A20202" t="str">
            <v>RO9800</v>
          </cell>
          <cell r="B20202" t="str">
            <v>FLEXOMETRO BIMATERIAL ANTI-IMPACTO 3M</v>
          </cell>
        </row>
        <row r="20203">
          <cell r="A20203" t="str">
            <v>RO9811</v>
          </cell>
          <cell r="B20203" t="str">
            <v>""CORTAPERNOS TUBULAR 36"" "</v>
          </cell>
        </row>
        <row r="20204">
          <cell r="A20204" t="str">
            <v>RO9816</v>
          </cell>
          <cell r="B20204" t="str">
            <v>GUARDAPOLVOS COLOR LATON 1M</v>
          </cell>
        </row>
        <row r="20205">
          <cell r="A20205" t="str">
            <v>RO9817</v>
          </cell>
          <cell r="B20205" t="str">
            <v>GATO PATÍN 1.5 TONELADAS  " ROTTER"</v>
          </cell>
        </row>
        <row r="20206">
          <cell r="A20206" t="str">
            <v>RO9841</v>
          </cell>
          <cell r="B20206" t="str">
            <v>PALUSTRE 6" MANGO PLASTICO</v>
          </cell>
        </row>
        <row r="20207">
          <cell r="A20207" t="str">
            <v>RO9842</v>
          </cell>
          <cell r="B20207" t="str">
            <v>PALUSTRE 7" MANGO PLASTICO</v>
          </cell>
        </row>
        <row r="20208">
          <cell r="A20208" t="str">
            <v>RO9843</v>
          </cell>
          <cell r="B20208" t="str">
            <v>PALUSTRE 8" MANGO PLASTICO</v>
          </cell>
        </row>
        <row r="20209">
          <cell r="A20209" t="str">
            <v>RO9845</v>
          </cell>
          <cell r="B20209" t="str">
            <v>""PALUSTRE 10"" MANGO PLASTICO "</v>
          </cell>
        </row>
        <row r="20210">
          <cell r="A20210" t="str">
            <v>RO9882</v>
          </cell>
          <cell r="B20210" t="str">
            <v>TARJA DE SOBRE PONER CON ESCURRIDERO IZQUIERDO DE 100 X 50CM</v>
          </cell>
        </row>
        <row r="20211">
          <cell r="A20211" t="str">
            <v>RO9883</v>
          </cell>
          <cell r="B20211" t="str">
            <v>TARJA DE SOBRE PONER CON ESCURRIDERO DERECHO DE 100 X 50CM</v>
          </cell>
        </row>
        <row r="20212">
          <cell r="A20212" t="str">
            <v>RO9884</v>
          </cell>
          <cell r="B20212" t="str">
            <v>MANGUERA TRICAPA PARA JARDIN 10 MTS</v>
          </cell>
        </row>
        <row r="20213">
          <cell r="A20213" t="str">
            <v>RO9885</v>
          </cell>
          <cell r="B20213" t="str">
            <v>MANGUERA TRICAPA PARA JARDIN 15 MTS</v>
          </cell>
        </row>
        <row r="20214">
          <cell r="A20214" t="str">
            <v>RO9886</v>
          </cell>
          <cell r="B20214" t="str">
            <v>MANGUERA TRICAPA PARA JARDIN 20 MTS</v>
          </cell>
        </row>
        <row r="20215">
          <cell r="A20215" t="str">
            <v>RO9951</v>
          </cell>
          <cell r="B20215" t="str">
            <v>KIT X 3 UNID. FOCO AHORRADOR15W</v>
          </cell>
        </row>
        <row r="20216">
          <cell r="A20216" t="str">
            <v>RO9956</v>
          </cell>
          <cell r="B20216" t="str">
            <v>KIT FERRETERO ROTTER</v>
          </cell>
        </row>
        <row r="20217">
          <cell r="A20217" t="str">
            <v>S00100</v>
          </cell>
          <cell r="B20217" t="str">
            <v>CANAL ACO D SELF-CE C/REJA GALVANIZADA PASARELA A15 1MT</v>
          </cell>
        </row>
        <row r="20218">
          <cell r="A20218" t="str">
            <v>S00101</v>
          </cell>
          <cell r="B20218" t="str">
            <v>CANAL ACO SELF H95 REJA FUNDICION B125</v>
          </cell>
          <cell r="C20218">
            <v>3</v>
          </cell>
        </row>
        <row r="20219">
          <cell r="A20219" t="str">
            <v>S00102</v>
          </cell>
          <cell r="B20219" t="str">
            <v>CANAL ACO SELF 100 C/REJA GALVANIZADA PASARELA A15 1MT</v>
          </cell>
          <cell r="C20219">
            <v>50</v>
          </cell>
        </row>
        <row r="20220">
          <cell r="A20220" t="str">
            <v>S00103</v>
          </cell>
          <cell r="B20220" t="str">
            <v>CANAL ACO SELF 100 C/REJA FUNDICION PASARELA B125 1MT</v>
          </cell>
        </row>
        <row r="20221">
          <cell r="A20221" t="str">
            <v>S00104</v>
          </cell>
          <cell r="B20221" t="str">
            <v>CANAL ACO SELF165 C/REJA ENTRAMADA GALVANIZADA</v>
          </cell>
        </row>
        <row r="20222">
          <cell r="A20222" t="str">
            <v>S00105</v>
          </cell>
          <cell r="B20222" t="str">
            <v>CANAL ACO SELF 200CE S/REJA</v>
          </cell>
        </row>
        <row r="20223">
          <cell r="A20223" t="str">
            <v>S00106</v>
          </cell>
          <cell r="B20223" t="str">
            <v>CANAL ACO SELF 200CE REJA PASARELA A15</v>
          </cell>
        </row>
        <row r="20224">
          <cell r="A20224" t="str">
            <v>S00107</v>
          </cell>
          <cell r="B20224" t="str">
            <v>CANAL ACO SELF 200 C/REJA ENTRAMADA A15</v>
          </cell>
        </row>
        <row r="20225">
          <cell r="A20225" t="str">
            <v>S00108</v>
          </cell>
          <cell r="B20225" t="str">
            <v>CANAL ACO SELF 200 C/REJA FUNDICION PASARELA B125</v>
          </cell>
        </row>
        <row r="20226">
          <cell r="A20226" t="str">
            <v>S00109</v>
          </cell>
          <cell r="B20226" t="str">
            <v>CANAL ACO HEXALINE C/REJA EN PP 1MT</v>
          </cell>
          <cell r="C20226">
            <v>132</v>
          </cell>
        </row>
        <row r="20227">
          <cell r="A20227" t="str">
            <v>S00110</v>
          </cell>
          <cell r="B20227" t="str">
            <v>CANAL ACO HEXALINE C/REJA PASARELA EN ACERO GALVANIZADO 1MT</v>
          </cell>
        </row>
        <row r="20228">
          <cell r="A20228" t="str">
            <v>S00111</v>
          </cell>
          <cell r="B20228" t="str">
            <v>CANAL ACO HEXALINE C/REJA BRICKSLOT L PP 1000MM A15 NEGRO</v>
          </cell>
        </row>
        <row r="20229">
          <cell r="A20229" t="str">
            <v>S00112</v>
          </cell>
          <cell r="B20229" t="str">
            <v>CANAL SELF REJA ENTRAMADA ACERO GALV B125</v>
          </cell>
        </row>
        <row r="20230">
          <cell r="A20230" t="str">
            <v>S00113</v>
          </cell>
          <cell r="B20230" t="str">
            <v>CANAL SELF REJA BRIKSLOT ACERO GALV A15</v>
          </cell>
        </row>
        <row r="20231">
          <cell r="A20231" t="str">
            <v>S00114</v>
          </cell>
          <cell r="B20231" t="str">
            <v>CANAL SELF REJA BRIKSLOT ACERO GALV B125</v>
          </cell>
        </row>
        <row r="20232">
          <cell r="A20232" t="str">
            <v>S00115</v>
          </cell>
          <cell r="B20232" t="str">
            <v>CANAL HEXALINE REJA PASARELA ACERO GALV A15</v>
          </cell>
          <cell r="C20232">
            <v>1</v>
          </cell>
        </row>
        <row r="20233">
          <cell r="A20233" t="str">
            <v>S00116</v>
          </cell>
          <cell r="B20233" t="str">
            <v>CANAL HEXALINE REJA ACERO INOX A15</v>
          </cell>
        </row>
        <row r="20234">
          <cell r="A20234" t="str">
            <v>S00117</v>
          </cell>
          <cell r="B20234" t="str">
            <v>CANAL ACO SELF 100 SIN REJA 1 MT</v>
          </cell>
        </row>
        <row r="20235">
          <cell r="A20235" t="str">
            <v>S00118</v>
          </cell>
          <cell r="B20235" t="str">
            <v>REJA GALVANIZADA PASARELA A15 1MT</v>
          </cell>
        </row>
        <row r="20236">
          <cell r="A20236" t="str">
            <v>S00119</v>
          </cell>
          <cell r="B20236" t="str">
            <v>CANAL ACO HEXALINE SIN REJA EN PP 1MT</v>
          </cell>
        </row>
        <row r="20237">
          <cell r="A20237" t="str">
            <v>S00120</v>
          </cell>
          <cell r="B20237" t="str">
            <v>REJA EN POLIPROPILENO 1MT</v>
          </cell>
        </row>
        <row r="20238">
          <cell r="A20238" t="str">
            <v>S00121</v>
          </cell>
          <cell r="B20238" t="str">
            <v>Canal ACO SELF 200 H15 con rejilla de hierro dúctil clase de carga B125</v>
          </cell>
        </row>
        <row r="20239">
          <cell r="A20239" t="str">
            <v>S00122</v>
          </cell>
          <cell r="B20239" t="str">
            <v>Canal ACO SELF 300 H20 con rejilla hierro B125</v>
          </cell>
        </row>
        <row r="20240">
          <cell r="A20240" t="str">
            <v>S00200</v>
          </cell>
          <cell r="B20240" t="str">
            <v>SUMIDERO ACO D SELF C/REJA GALVANIZADA PASARELA 50CMS</v>
          </cell>
        </row>
        <row r="20241">
          <cell r="A20241" t="str">
            <v>S00201</v>
          </cell>
          <cell r="B20241" t="str">
            <v>SUMIDERO ACO D SELF C/REJA FUNDICION PASARELA 50CMS</v>
          </cell>
        </row>
        <row r="20242">
          <cell r="A20242" t="str">
            <v>S00202</v>
          </cell>
          <cell r="B20242" t="str">
            <v>TAPA ACO INICIO/FINAL PARA CANAL D SELF-CE</v>
          </cell>
        </row>
        <row r="20243">
          <cell r="A20243" t="str">
            <v>S00203</v>
          </cell>
          <cell r="B20243" t="str">
            <v>TAPA ACO INICIO/FINAL C/MANGUITO DN100</v>
          </cell>
        </row>
        <row r="20244">
          <cell r="A20244" t="str">
            <v>S00204</v>
          </cell>
          <cell r="B20244" t="str">
            <v>TA ACO INICIO/FINAL</v>
          </cell>
        </row>
        <row r="20245">
          <cell r="A20245" t="str">
            <v>S00205</v>
          </cell>
          <cell r="B20245" t="str">
            <v>SUMIDERO ACO SELF 200 C/REJA GALVANIZADA ENTRAMADA B125</v>
          </cell>
        </row>
        <row r="20246">
          <cell r="A20246" t="str">
            <v>S00206</v>
          </cell>
          <cell r="B20246" t="str">
            <v>SUMIDERO ACO SELF 200 C/REJA FUNDICION PASARELA B125</v>
          </cell>
          <cell r="C20246">
            <v>19</v>
          </cell>
        </row>
        <row r="20247">
          <cell r="A20247" t="str">
            <v>S00207</v>
          </cell>
          <cell r="B20247" t="str">
            <v>TAPA ACO INICIO/FINAL PARA CANAL SELF200</v>
          </cell>
        </row>
        <row r="20248">
          <cell r="A20248" t="str">
            <v>S00208</v>
          </cell>
          <cell r="B20248" t="str">
            <v>KIT ACO (2TAPAS+SALIDAVERTICAL+1REJA P/SALIDA+1MANUAL DE INSTALACION)</v>
          </cell>
          <cell r="C20248">
            <v>69</v>
          </cell>
        </row>
        <row r="20249">
          <cell r="A20249" t="str">
            <v>S00209</v>
          </cell>
          <cell r="B20249" t="str">
            <v>PIEZA UNION L-T</v>
          </cell>
          <cell r="C20249">
            <v>105</v>
          </cell>
        </row>
        <row r="20250">
          <cell r="A20250" t="str">
            <v>S00210</v>
          </cell>
          <cell r="B20250" t="str">
            <v>SUMIDERO</v>
          </cell>
        </row>
        <row r="20251">
          <cell r="A20251" t="str">
            <v>S00212</v>
          </cell>
          <cell r="B20251" t="str">
            <v>PIEZA DE UNION P/CANAL RANURADA L O T</v>
          </cell>
          <cell r="C20251">
            <v>52</v>
          </cell>
        </row>
        <row r="20252">
          <cell r="A20252" t="str">
            <v>S00213</v>
          </cell>
          <cell r="B20252" t="str">
            <v>SUMIDERO REJA ACERO GAL A15</v>
          </cell>
          <cell r="C20252">
            <v>43</v>
          </cell>
        </row>
        <row r="20253">
          <cell r="A20253" t="str">
            <v>S00214</v>
          </cell>
          <cell r="B20253" t="str">
            <v>SUMIDERO REJA PASARELA HIERRO FUNDICION B125</v>
          </cell>
          <cell r="C20253">
            <v>36</v>
          </cell>
        </row>
        <row r="20254">
          <cell r="A20254" t="str">
            <v>S00215</v>
          </cell>
          <cell r="B20254" t="str">
            <v>SUMIDERO REJA ENTRAMADA ACERO GALV 30x15 B125</v>
          </cell>
        </row>
        <row r="20255">
          <cell r="A20255" t="str">
            <v>S00216</v>
          </cell>
          <cell r="B20255" t="str">
            <v>SUMIDERO REJA GALVANIZADA A15 SELF 200</v>
          </cell>
          <cell r="C20255">
            <v>8</v>
          </cell>
        </row>
        <row r="20256">
          <cell r="A20256" t="str">
            <v>SB-1000</v>
          </cell>
          <cell r="B20256" t="str">
            <v>BIDET PARA SANITARIO</v>
          </cell>
          <cell r="C20256">
            <v>126</v>
          </cell>
        </row>
        <row r="20257">
          <cell r="A20257" t="str">
            <v>SERVICIO</v>
          </cell>
          <cell r="B20257" t="str">
            <v>SERVICIO MANTENIMIENTO VALVULAS DE CONTROL</v>
          </cell>
        </row>
        <row r="20258">
          <cell r="A20258" t="str">
            <v>SERVICIO TECNICO</v>
          </cell>
          <cell r="B20258" t="str">
            <v>SERVICIO TECNICO</v>
          </cell>
        </row>
        <row r="20259">
          <cell r="A20259" t="str">
            <v>SP0001</v>
          </cell>
          <cell r="B20259" t="str">
            <v>SPORT CHANEL N100 100CM A15</v>
          </cell>
        </row>
        <row r="20260">
          <cell r="A20260" t="str">
            <v>SP0002</v>
          </cell>
          <cell r="B20260" t="str">
            <v>SUMIDERO N100</v>
          </cell>
        </row>
        <row r="20261">
          <cell r="A20261" t="str">
            <v>SP0003</v>
          </cell>
          <cell r="B20261" t="str">
            <v>BARRA BLOQUEO N100</v>
          </cell>
        </row>
        <row r="20262">
          <cell r="A20262" t="str">
            <v>T00100</v>
          </cell>
          <cell r="B20262" t="str">
            <v>CANAL ACO MULTIDRAIN 100V 0.0 S/REJA X1MT</v>
          </cell>
        </row>
        <row r="20263">
          <cell r="A20263" t="str">
            <v>T00101</v>
          </cell>
          <cell r="B20263" t="str">
            <v>CANAL ACO MULTIDRAIN 100V 1 S/REJA X1MT</v>
          </cell>
        </row>
        <row r="20264">
          <cell r="A20264" t="str">
            <v>T00102</v>
          </cell>
          <cell r="B20264" t="str">
            <v>CANAL ACO MULTIDRAIN 100V 2 S/REJA X1MT</v>
          </cell>
        </row>
        <row r="20265">
          <cell r="A20265" t="str">
            <v>T00103</v>
          </cell>
          <cell r="B20265" t="str">
            <v>CANAL ACO MULTIDRAIN 100V 3 S/REJA X1MT</v>
          </cell>
        </row>
        <row r="20266">
          <cell r="A20266" t="str">
            <v>T00104</v>
          </cell>
          <cell r="B20266" t="str">
            <v>CANAL ACO MULTIDRAIN 100V 4 S/REJA X1MT</v>
          </cell>
        </row>
        <row r="20267">
          <cell r="A20267" t="str">
            <v>T00105</v>
          </cell>
          <cell r="B20267" t="str">
            <v>CANAL ACO MULTIDRAIN 100V 5 S/REJA X1MT</v>
          </cell>
        </row>
        <row r="20268">
          <cell r="A20268" t="str">
            <v>T00106</v>
          </cell>
          <cell r="B20268" t="str">
            <v>CANAL ACO MULTIDRAIN 100V 5.0 S/REJA X1MT</v>
          </cell>
        </row>
        <row r="20269">
          <cell r="A20269" t="str">
            <v>T00107</v>
          </cell>
          <cell r="B20269" t="str">
            <v>CANAL ACO MULTIDRAIN 100V 6 S/REJA X1MT</v>
          </cell>
        </row>
        <row r="20270">
          <cell r="A20270" t="str">
            <v>T00108</v>
          </cell>
          <cell r="B20270" t="str">
            <v>CANAL ACO MULTIDRAIN 100V 7 S/REJA X1MT</v>
          </cell>
        </row>
        <row r="20271">
          <cell r="A20271" t="str">
            <v>T00109</v>
          </cell>
          <cell r="B20271" t="str">
            <v>CANAL ACO MULTIDRAIN 100V 8 S/REJA X1MT</v>
          </cell>
        </row>
        <row r="20272">
          <cell r="A20272" t="str">
            <v>T00110</v>
          </cell>
          <cell r="B20272" t="str">
            <v>CANAL ACO MULTIDRAIN 100V 9 S/REJA X1MT</v>
          </cell>
        </row>
        <row r="20273">
          <cell r="A20273" t="str">
            <v>T00111</v>
          </cell>
          <cell r="B20273" t="str">
            <v>CANAL ACO MULTIDRAIN 100V 10S/REJA X1MT</v>
          </cell>
        </row>
        <row r="20274">
          <cell r="A20274" t="str">
            <v>T00112</v>
          </cell>
          <cell r="B20274" t="str">
            <v>CANAL ACO MULTIDRAIN 100V 10.0 S/REJA X1MT</v>
          </cell>
        </row>
        <row r="20275">
          <cell r="A20275" t="str">
            <v>T00113</v>
          </cell>
          <cell r="B20275" t="str">
            <v>CANAL ACO MULTIDRAIN 100V 15.0 S/REJA X1MT</v>
          </cell>
        </row>
        <row r="20276">
          <cell r="A20276" t="str">
            <v>T00114</v>
          </cell>
          <cell r="B20276" t="str">
            <v>CANAL ACO MULTIDRAIN 100V 20.0 S/REJA X1MT</v>
          </cell>
        </row>
        <row r="20277">
          <cell r="A20277" t="str">
            <v>T00115</v>
          </cell>
          <cell r="B20277" t="str">
            <v>CANAL ACO MULTIDRAIN 100V 0.1 S/REJA X50CMS</v>
          </cell>
        </row>
        <row r="20278">
          <cell r="A20278" t="str">
            <v>T00116</v>
          </cell>
          <cell r="B20278" t="str">
            <v>CANAL ACO MULTIDRAIN 100V 5.1 S/REJA X50CMS</v>
          </cell>
        </row>
        <row r="20279">
          <cell r="A20279" t="str">
            <v>T00117</v>
          </cell>
          <cell r="B20279" t="str">
            <v>CANAL ACO MULTIDRAIN 100V 10.1 S/REJA X50CMS</v>
          </cell>
        </row>
        <row r="20280">
          <cell r="A20280" t="str">
            <v>T00118</v>
          </cell>
          <cell r="B20280" t="str">
            <v>CANAL ACO MULTIDRAIN 100V 15.1 S/REJA X50CMS</v>
          </cell>
        </row>
        <row r="20281">
          <cell r="A20281" t="str">
            <v>T00119</v>
          </cell>
          <cell r="B20281" t="str">
            <v>CANAL ACO MULTIDRAIN 100V 20.1 S/REJA X50CMS</v>
          </cell>
        </row>
        <row r="20282">
          <cell r="A20282" t="str">
            <v>T00120</v>
          </cell>
          <cell r="B20282" t="str">
            <v>CANAL ACO MULTIDRAIN 100V H=6 S/REJA X1MT</v>
          </cell>
        </row>
        <row r="20283">
          <cell r="A20283" t="str">
            <v>T00121</v>
          </cell>
          <cell r="B20283" t="str">
            <v>CANAL ACO MULTIDRAIN 100V H=8 S/REJA X1MT</v>
          </cell>
        </row>
        <row r="20284">
          <cell r="A20284" t="str">
            <v>T00122</v>
          </cell>
          <cell r="B20284" t="str">
            <v>CANAL ACO MULTIDRAIN 100V H=10 S/REJA X1MT</v>
          </cell>
        </row>
        <row r="20285">
          <cell r="A20285" t="str">
            <v>T00124</v>
          </cell>
          <cell r="B20285" t="str">
            <v>REJA ACO MULTIDRAIN 200V B125 GALVANIZADA ENTRAMADA FIJACION DRAINLOCK 50CMS</v>
          </cell>
        </row>
        <row r="20286">
          <cell r="A20286" t="str">
            <v>T00130</v>
          </cell>
          <cell r="B20286" t="str">
            <v>CANAL ACO  MULTIDRAIN BRICKSLOT 150V 0.0 S/REJA 1MT</v>
          </cell>
        </row>
        <row r="20287">
          <cell r="A20287" t="str">
            <v>T00131</v>
          </cell>
          <cell r="B20287" t="str">
            <v>CANAL ACO MULTIDRAIN 150V 1 S/REJA 1MT</v>
          </cell>
        </row>
        <row r="20288">
          <cell r="A20288" t="str">
            <v>T00132</v>
          </cell>
          <cell r="B20288" t="str">
            <v>CANAL ACO MULTIDRAIN 150V 2 S/REJA 1MT</v>
          </cell>
        </row>
        <row r="20289">
          <cell r="A20289" t="str">
            <v>T00133</v>
          </cell>
          <cell r="B20289" t="str">
            <v>CANAL ACO MULTIDRAIN 150V 3 S/REJA 1MT</v>
          </cell>
        </row>
        <row r="20290">
          <cell r="A20290" t="str">
            <v>T00134</v>
          </cell>
          <cell r="B20290" t="str">
            <v>CANAL ACO MULTIDRAIN 150V 4 S/REJA 1MT</v>
          </cell>
        </row>
        <row r="20291">
          <cell r="A20291" t="str">
            <v>T00135</v>
          </cell>
          <cell r="B20291" t="str">
            <v>CANAL ACO MULTIDRAIN 150V 5 S/REJA 1MT</v>
          </cell>
        </row>
        <row r="20292">
          <cell r="A20292" t="str">
            <v>T00136</v>
          </cell>
          <cell r="B20292" t="str">
            <v>CANAL ACO MULTIDRAIN 150V 5.0 S/REJA 1MT</v>
          </cell>
        </row>
        <row r="20293">
          <cell r="A20293" t="str">
            <v>T00137</v>
          </cell>
          <cell r="B20293" t="str">
            <v>CANAL ACO MULTIDRAIN 150V 6 S/REJA 1MT</v>
          </cell>
        </row>
        <row r="20294">
          <cell r="A20294" t="str">
            <v>T00138</v>
          </cell>
          <cell r="B20294" t="str">
            <v>CANAL ACO MULTIDRAIN 150V 7 S/REJA 1MT</v>
          </cell>
        </row>
        <row r="20295">
          <cell r="A20295" t="str">
            <v>T00139</v>
          </cell>
          <cell r="B20295" t="str">
            <v>CANAL ACO MULTIDRAIN 150V 8 S/REJA 1MT</v>
          </cell>
        </row>
        <row r="20296">
          <cell r="A20296" t="str">
            <v>T00140</v>
          </cell>
          <cell r="B20296" t="str">
            <v>CANAL ACO MULTIDRAIN 150V 9 S/REJA 1MT</v>
          </cell>
        </row>
        <row r="20297">
          <cell r="A20297" t="str">
            <v>T00141</v>
          </cell>
          <cell r="B20297" t="str">
            <v>CANAL ACO MULTIDRAIN 150V 10 S/REJA 1MT</v>
          </cell>
        </row>
        <row r="20298">
          <cell r="A20298" t="str">
            <v>T00142</v>
          </cell>
          <cell r="B20298" t="str">
            <v>CANAL ACO MULTIDRAIN 150V 10.0 S/REJA 1MT</v>
          </cell>
        </row>
        <row r="20299">
          <cell r="A20299" t="str">
            <v>T00143</v>
          </cell>
          <cell r="B20299" t="str">
            <v>CANAL ACO MULTIDRAIN 150V 15.0 S/REJA 1MT</v>
          </cell>
        </row>
        <row r="20300">
          <cell r="A20300" t="str">
            <v>T00144</v>
          </cell>
          <cell r="B20300" t="str">
            <v>CANAL ACO MULTIDRAIN 150V 20.0 S/REJA 1MT</v>
          </cell>
        </row>
        <row r="20301">
          <cell r="A20301" t="str">
            <v>T00145</v>
          </cell>
          <cell r="B20301" t="str">
            <v>CANAL ACO MULTIDRAIN 150V 0.1S/REJA 50CMS</v>
          </cell>
        </row>
        <row r="20302">
          <cell r="A20302" t="str">
            <v>T00146</v>
          </cell>
          <cell r="B20302" t="str">
            <v>CANAL ACO MULTIDRAIN 150V 5.1 S/REJA 50CMS</v>
          </cell>
        </row>
        <row r="20303">
          <cell r="A20303" t="str">
            <v>T00147</v>
          </cell>
          <cell r="B20303" t="str">
            <v>CANAL ACO MULTIDRAIN 150V 10.0 S/REJA 50CMS</v>
          </cell>
        </row>
        <row r="20304">
          <cell r="A20304" t="str">
            <v>T00148</v>
          </cell>
          <cell r="B20304" t="str">
            <v>CANAL ACO MULTIDRAIN 150V 15.1 S/REJA 50CMS</v>
          </cell>
        </row>
        <row r="20305">
          <cell r="A20305" t="str">
            <v>T00149</v>
          </cell>
          <cell r="B20305" t="str">
            <v>CANAL ACO MULTIDRAIN 150V 20.1 S/REJA 50CMS</v>
          </cell>
        </row>
        <row r="20306">
          <cell r="A20306" t="str">
            <v>T00150</v>
          </cell>
          <cell r="B20306" t="str">
            <v>CANAL ACO MULTIDRAIN 150V H=10 S/REJA 1MT</v>
          </cell>
        </row>
        <row r="20307">
          <cell r="A20307" t="str">
            <v>T00151</v>
          </cell>
          <cell r="B20307" t="str">
            <v>CANAL ACO MULTIDRAIN 200V 0.0 S/REJA 1MT</v>
          </cell>
        </row>
        <row r="20308">
          <cell r="A20308" t="str">
            <v>T00152</v>
          </cell>
          <cell r="B20308" t="str">
            <v>CANAL ACO MULTIDRAIN 200V 1 S/REJA 1MT</v>
          </cell>
        </row>
        <row r="20309">
          <cell r="A20309" t="str">
            <v>T00153</v>
          </cell>
          <cell r="B20309" t="str">
            <v>CANAL ACO MULTIDRAIN 200V 2 S/REJA 1MT</v>
          </cell>
        </row>
        <row r="20310">
          <cell r="A20310" t="str">
            <v>T00154</v>
          </cell>
          <cell r="B20310" t="str">
            <v>CANAL ACO MULTIDRAIN 200V 3 S/REJA 1MT</v>
          </cell>
        </row>
        <row r="20311">
          <cell r="A20311" t="str">
            <v>T00155</v>
          </cell>
          <cell r="B20311" t="str">
            <v>CANAL ACO MULTIDRAIN 200V 4 S/REJA 1MT</v>
          </cell>
        </row>
        <row r="20312">
          <cell r="A20312" t="str">
            <v>T00156</v>
          </cell>
          <cell r="B20312" t="str">
            <v>CANAL ACO MULTIDRAIN 200V 5 S/REJA 1MT</v>
          </cell>
        </row>
        <row r="20313">
          <cell r="A20313" t="str">
            <v>T00157</v>
          </cell>
          <cell r="B20313" t="str">
            <v>CANAL ACO MULTIDRAIN 200V 5.0 S/REJA 1MT</v>
          </cell>
        </row>
        <row r="20314">
          <cell r="A20314" t="str">
            <v>T00158</v>
          </cell>
          <cell r="B20314" t="str">
            <v>CANAL ACO MULTIDRAIN 200V 6 S/REJA 1MT</v>
          </cell>
        </row>
        <row r="20315">
          <cell r="A20315" t="str">
            <v>T00159</v>
          </cell>
          <cell r="B20315" t="str">
            <v>CANAL ACO MULTIDRAIN 200V 7 S/REJA 1MT</v>
          </cell>
        </row>
        <row r="20316">
          <cell r="A20316" t="str">
            <v>T00160</v>
          </cell>
          <cell r="B20316" t="str">
            <v>CANAL ACO MULTIDRAIN 200V 8 S/REJA 1MT</v>
          </cell>
        </row>
        <row r="20317">
          <cell r="A20317" t="str">
            <v>T00161</v>
          </cell>
          <cell r="B20317" t="str">
            <v>CANAL ACO MULTIDRAIN 200V 9 S/REJA 1MT</v>
          </cell>
        </row>
        <row r="20318">
          <cell r="A20318" t="str">
            <v>T00162</v>
          </cell>
          <cell r="B20318" t="str">
            <v>CANAL ACO MULTIDRAIN 200V 10 S/REJA 1MT</v>
          </cell>
        </row>
        <row r="20319">
          <cell r="A20319" t="str">
            <v>T00163</v>
          </cell>
          <cell r="B20319" t="str">
            <v>CANAL ACO MULTIDRAIN 200V 10.0 S/REJA 1MT</v>
          </cell>
        </row>
        <row r="20320">
          <cell r="A20320" t="str">
            <v>T00164</v>
          </cell>
          <cell r="B20320" t="str">
            <v>CANAL ACO MULTIDRAIN 200V 15.0 S/REJA 1MT</v>
          </cell>
        </row>
        <row r="20321">
          <cell r="A20321" t="str">
            <v>T00165</v>
          </cell>
          <cell r="B20321" t="str">
            <v>CANAL ACO MULTIDRAIN 200V 20.0 S/REJA 1MT</v>
          </cell>
        </row>
        <row r="20322">
          <cell r="A20322" t="str">
            <v>T00166</v>
          </cell>
          <cell r="B20322" t="str">
            <v>CANAL ACO MULTIDRAIN 200V 0.1 S/REJA 50CMS</v>
          </cell>
        </row>
        <row r="20323">
          <cell r="A20323" t="str">
            <v>T00167</v>
          </cell>
          <cell r="B20323" t="str">
            <v>CANAL ACO MULTIDRAIN 200V 5.1 S/REJA 50CMS</v>
          </cell>
        </row>
        <row r="20324">
          <cell r="A20324" t="str">
            <v>T00168</v>
          </cell>
          <cell r="B20324" t="str">
            <v>CANAL ACO MULTIDRAIN 200V 10.1 S/REJA 50CMS</v>
          </cell>
        </row>
        <row r="20325">
          <cell r="A20325" t="str">
            <v>T00169</v>
          </cell>
          <cell r="B20325" t="str">
            <v>CANAL ACO MULTIDRAIN 200V 15.1 S/REJA 50CMS</v>
          </cell>
        </row>
        <row r="20326">
          <cell r="A20326" t="str">
            <v>T00170</v>
          </cell>
          <cell r="B20326" t="str">
            <v>CANAL ACO MULTIDRAIN 200V 20.1 S/REJA 50CMS</v>
          </cell>
        </row>
        <row r="20327">
          <cell r="A20327" t="str">
            <v>T00171</v>
          </cell>
          <cell r="B20327" t="str">
            <v>CANAL ACO MULTIDRAIN 200V S/REJA 1MT</v>
          </cell>
        </row>
        <row r="20328">
          <cell r="A20328" t="str">
            <v>T00172</v>
          </cell>
          <cell r="B20328" t="str">
            <v>CANAL ACO MULTIDRAIN 300V C250 C/REJA FUNDICION PASARELA 1MT</v>
          </cell>
        </row>
        <row r="20329">
          <cell r="A20329" t="str">
            <v>T00173</v>
          </cell>
          <cell r="B20329" t="str">
            <v>CANAL ACO MULTIDRAIN 300V D400 C/REJA FUNDICION PASARELA 1MT</v>
          </cell>
        </row>
        <row r="20330">
          <cell r="A20330" t="str">
            <v>T00174</v>
          </cell>
          <cell r="B20330" t="str">
            <v>CANAL ACO MULTIDRAIN 300V C250 C/REJA FUNDICION PASARELA BAJA ALTURA 1MT</v>
          </cell>
        </row>
        <row r="20331">
          <cell r="A20331" t="str">
            <v>T00175</v>
          </cell>
          <cell r="B20331" t="str">
            <v>CANAL ACO MULTIDRAIN 300V D400 C/REJA FUNDICION PASARELA BAJA ALTURA 1MT</v>
          </cell>
        </row>
        <row r="20332">
          <cell r="A20332" t="str">
            <v>T00176</v>
          </cell>
          <cell r="B20332" t="str">
            <v>CANAL ACO BRICKSLOT MULTIDRAIN 100V S/REJA 1MT</v>
          </cell>
        </row>
        <row r="20333">
          <cell r="A20333" t="str">
            <v>T00178</v>
          </cell>
          <cell r="B20333" t="str">
            <v>CANAL ACO  MULTIDRAIN BRICKSLOT 200V 0.0 S/REJA 1MT</v>
          </cell>
        </row>
        <row r="20334">
          <cell r="A20334" t="str">
            <v>T00179</v>
          </cell>
          <cell r="B20334" t="str">
            <v>CANAL XTRADRAIN REJA PASARELA COMPOSITE B125</v>
          </cell>
        </row>
        <row r="20335">
          <cell r="A20335" t="str">
            <v>T00180</v>
          </cell>
          <cell r="B20335" t="str">
            <v>CANAL XTRADRAIN 100C SIN REJA H15 COMPOSITE</v>
          </cell>
        </row>
        <row r="20336">
          <cell r="A20336" t="str">
            <v>T00181</v>
          </cell>
          <cell r="B20336" t="str">
            <v>CANAL XTRADRAIN REJA PASARELA FUNDICIàN C250</v>
          </cell>
        </row>
        <row r="20337">
          <cell r="A20337" t="str">
            <v>T00182</v>
          </cell>
          <cell r="B20337" t="str">
            <v>CANAL XTRADRAIN 150C SIN REJA</v>
          </cell>
        </row>
        <row r="20338">
          <cell r="A20338" t="str">
            <v>T00183</v>
          </cell>
          <cell r="B20338" t="str">
            <v>CANAL XTRADRAIN REJA PASARELA FUNDICIàN C250</v>
          </cell>
        </row>
        <row r="20339">
          <cell r="A20339" t="str">
            <v>T00184</v>
          </cell>
          <cell r="B20339" t="str">
            <v>CANAL XTRADRAIN 200C SIN REJA</v>
          </cell>
        </row>
        <row r="20340">
          <cell r="A20340" t="str">
            <v>T00185</v>
          </cell>
          <cell r="B20340" t="str">
            <v>CANAL MULTIDRAIN 100 REJA PASARELA ACERO GALVANIZADO A15</v>
          </cell>
        </row>
        <row r="20341">
          <cell r="A20341" t="str">
            <v>T00186</v>
          </cell>
          <cell r="B20341" t="str">
            <v>CANAL MULTIDRAIN 100 REJA PASARELA COMPOSITE C250</v>
          </cell>
        </row>
        <row r="20342">
          <cell r="A20342" t="str">
            <v>T00187</v>
          </cell>
          <cell r="B20342" t="str">
            <v>CANAL MULTIDRAIN 100 REJA PASARELA FUNDICIàN C250</v>
          </cell>
        </row>
        <row r="20343">
          <cell r="A20343" t="str">
            <v>T00188</v>
          </cell>
          <cell r="B20343" t="str">
            <v>CANAL MULTIDRAIN 100 REJA PASARELA FUNDICIàN D400</v>
          </cell>
        </row>
        <row r="20344">
          <cell r="A20344" t="str">
            <v>T00189</v>
          </cell>
          <cell r="B20344" t="str">
            <v>CANAL MULTIDRAIN 150 REJA PASARELA FUNDICIàN C250</v>
          </cell>
        </row>
        <row r="20345">
          <cell r="A20345" t="str">
            <v>T00190</v>
          </cell>
          <cell r="B20345" t="str">
            <v>CANAL MULTIDRAIN 150 REJA PASARELA FUNDICIàN D400</v>
          </cell>
        </row>
        <row r="20346">
          <cell r="A20346" t="str">
            <v>T00191</v>
          </cell>
          <cell r="B20346" t="str">
            <v>CANAL MULTIDRAIN 200 REJA PASARELA FUNDICIàN C250</v>
          </cell>
        </row>
        <row r="20347">
          <cell r="A20347" t="str">
            <v>T00192</v>
          </cell>
          <cell r="B20347" t="str">
            <v>CANAL MULTIDRAIN 200 REJA PASARELA FUNDICIàN D400</v>
          </cell>
        </row>
        <row r="20348">
          <cell r="A20348" t="str">
            <v>T00193</v>
          </cell>
          <cell r="B20348" t="str">
            <v>CANAL XTRADRAIN BAJA ALTURA H 7.5 COMPOSITE</v>
          </cell>
        </row>
        <row r="20349">
          <cell r="A20349" t="str">
            <v>T00195</v>
          </cell>
          <cell r="B20349" t="str">
            <v>CANAL ACO DRAIN S300 REJA FUNDICION DUCTIL F900</v>
          </cell>
        </row>
        <row r="20350">
          <cell r="A20350" t="str">
            <v>T00196</v>
          </cell>
          <cell r="B20350" t="str">
            <v>TAPA FINAL XD100 Ba H 7.5 Y 10 COMPOSITE</v>
          </cell>
          <cell r="C20350">
            <v>4</v>
          </cell>
        </row>
        <row r="20351">
          <cell r="A20351" t="str">
            <v>T00197</v>
          </cell>
          <cell r="B20351" t="str">
            <v>REJILLA DRAINLOCK NW100 B125 0.5MTRS SILVER</v>
          </cell>
        </row>
        <row r="20352">
          <cell r="A20352" t="str">
            <v>T00200</v>
          </cell>
          <cell r="B20352" t="str">
            <v>REJA ACO A15 GALVANIZADA PASARELA FIJACION DRAINLOCK 1MT</v>
          </cell>
        </row>
        <row r="20353">
          <cell r="A20353" t="str">
            <v>T00201</v>
          </cell>
          <cell r="B20353" t="str">
            <v>REJA ACO A15 GALVANIZADA PASARELA FIJACION DRAINLOCK 50CMS</v>
          </cell>
        </row>
        <row r="20354">
          <cell r="A20354" t="str">
            <v>T00202</v>
          </cell>
          <cell r="B20354" t="str">
            <v>REJA ACO A15 INOXIDABLE PASARELA FIJACION DRAINLOCK 1MT</v>
          </cell>
        </row>
        <row r="20355">
          <cell r="A20355" t="str">
            <v>T00203</v>
          </cell>
          <cell r="B20355" t="str">
            <v>REJA ACO A15 INOXIDABLE PASARELA FIJACION DRAINLOCK 50CMS</v>
          </cell>
        </row>
        <row r="20356">
          <cell r="A20356" t="str">
            <v>T00204</v>
          </cell>
          <cell r="B20356" t="str">
            <v>REJA ACO A15 GALVANIZADA PERFORADA FIJACION DRAINLOCK 1MT</v>
          </cell>
        </row>
        <row r="20357">
          <cell r="A20357" t="str">
            <v>T00205</v>
          </cell>
          <cell r="B20357" t="str">
            <v>REJA ACO A15 GALVANIZADA PERFORADA FIJACION DRAINLOCK 50CMS</v>
          </cell>
        </row>
        <row r="20358">
          <cell r="A20358" t="str">
            <v>T00206</v>
          </cell>
          <cell r="B20358" t="str">
            <v>REJA ACO A15 INOXIDABLE PERFORADA FIJACION DRAINLOCK 1MT</v>
          </cell>
        </row>
        <row r="20359">
          <cell r="A20359" t="str">
            <v>T00207</v>
          </cell>
          <cell r="B20359" t="str">
            <v>REJA ACO A15 INOXIDABLE PERFORADA FIJACION DRAINLOCK 50CMS</v>
          </cell>
        </row>
        <row r="20360">
          <cell r="A20360" t="str">
            <v>T00208</v>
          </cell>
          <cell r="B20360" t="str">
            <v>REJA ACO C250 FUNDICION PASARELA 50CMS</v>
          </cell>
        </row>
        <row r="20361">
          <cell r="A20361" t="str">
            <v>T00209</v>
          </cell>
          <cell r="B20361" t="str">
            <v>REJA ACO D400 FUNDICION PASARELA 50CMS</v>
          </cell>
        </row>
        <row r="20362">
          <cell r="A20362" t="str">
            <v>T00210</v>
          </cell>
          <cell r="B20362" t="str">
            <v>REJA ACO B125 GALVANIZADA ENTRAMADA FIJAFION DRAINLOCK 1MT</v>
          </cell>
        </row>
        <row r="20363">
          <cell r="A20363" t="str">
            <v>T00211</v>
          </cell>
          <cell r="B20363" t="str">
            <v>REJA ACO B125 GALVANIZADA ENTRAMADA FIJAFION DRAINLOCK 50CMS</v>
          </cell>
        </row>
        <row r="20364">
          <cell r="A20364" t="str">
            <v>T00212</v>
          </cell>
          <cell r="B20364" t="str">
            <v>REJA ACO MULTIDRAIN 150V C250 GALVANIZADA ENTRAMADA FIJACION DRAINLOCK 1MT</v>
          </cell>
        </row>
        <row r="20365">
          <cell r="A20365" t="str">
            <v>T00213</v>
          </cell>
          <cell r="B20365" t="str">
            <v>REJA ACO MULTIDRAIN 150V C250 GALVANIZADA ENTRAMADA FIJACION DRAINLOCK 50CMS</v>
          </cell>
        </row>
        <row r="20366">
          <cell r="A20366" t="str">
            <v>T00214</v>
          </cell>
          <cell r="B20366" t="str">
            <v>REJA ACO MULTIDRAIN 150V C250 INOXIDABLE ENTRAMADA FIJACION DRAINLOCK 1MT</v>
          </cell>
        </row>
        <row r="20367">
          <cell r="A20367" t="str">
            <v>T00215</v>
          </cell>
          <cell r="B20367" t="str">
            <v>REJA ACO MULTIDRAIN 150V C250 INOXIDABLE ENTRAMADA FIJACION DRAINLOCK 50CMS</v>
          </cell>
        </row>
        <row r="20368">
          <cell r="A20368" t="str">
            <v>T00216</v>
          </cell>
          <cell r="B20368" t="str">
            <v>REJA ACO MULTIDRAIN 150V C250 FUNDICION PASARELA FIJACION DRAINLOCK 50CMS</v>
          </cell>
        </row>
        <row r="20369">
          <cell r="A20369" t="str">
            <v>T00217</v>
          </cell>
          <cell r="B20369" t="str">
            <v>REJA ACO C250 COMPOSITO NEGRA PASARELA 50CMS</v>
          </cell>
        </row>
        <row r="20370">
          <cell r="A20370" t="str">
            <v>T00218</v>
          </cell>
          <cell r="B20370" t="str">
            <v>REJA ACO MULTIDRAIN 150V D400 GALVANIZADA ENTRAMADA FIJACION DRAINLOCK 50CMS</v>
          </cell>
        </row>
        <row r="20371">
          <cell r="A20371" t="str">
            <v>T00219</v>
          </cell>
          <cell r="B20371" t="str">
            <v>REJA ACO MULTIDRAIN 150V D400 INOXIDABLE ENTRAMADA FIJACION DRAINLOCK 1MT</v>
          </cell>
        </row>
        <row r="20372">
          <cell r="A20372" t="str">
            <v>T00220</v>
          </cell>
          <cell r="B20372" t="str">
            <v>REJA ACO MULTIDRAIN 150V D400 INOXIDABLE ENTRAMADA FIJACION DRAINLOCK 50CMS</v>
          </cell>
        </row>
        <row r="20373">
          <cell r="A20373" t="str">
            <v>T00221</v>
          </cell>
          <cell r="B20373" t="str">
            <v>REJA ACO MULTIDRAIN 150V D400 FUNDICION PASARELA FIJACION DRAINLOCK 50CMS</v>
          </cell>
        </row>
        <row r="20374">
          <cell r="A20374" t="str">
            <v>T00222</v>
          </cell>
          <cell r="B20374" t="str">
            <v>REJA ACO MULTIDRAIN 150V D400 FUNDICION ENTRAMADA FIJACION DRAINLOCK 50CMS</v>
          </cell>
        </row>
        <row r="20375">
          <cell r="A20375" t="str">
            <v>T00223</v>
          </cell>
          <cell r="B20375" t="str">
            <v>REJA ACO MULTIDRAIN 150V C250 FUNDICION ENTRAMADA FIJACION DRAINLOCK 50CMS</v>
          </cell>
        </row>
        <row r="20376">
          <cell r="A20376" t="str">
            <v>T00224</v>
          </cell>
          <cell r="B20376" t="str">
            <v>REJA ACO MULTIDRAIN 150V D400 GALVANIZADA ENTRAMADA FIJACION DRAINLOCK 1MT</v>
          </cell>
        </row>
        <row r="20377">
          <cell r="A20377" t="str">
            <v>T00225</v>
          </cell>
          <cell r="B20377" t="str">
            <v>REJA ACO MULTIDRAIN 200V C250 GALVANIZADA ENTRAMADA FIJACION DRAINLOCK 1MT</v>
          </cell>
        </row>
        <row r="20378">
          <cell r="A20378" t="str">
            <v>T00226</v>
          </cell>
          <cell r="B20378" t="str">
            <v>REJA ACO MULTIDRAIN 200V C250 GALVANIZADA ENTRAMADA FIJACION DRAINLOCK 50CMS</v>
          </cell>
        </row>
        <row r="20379">
          <cell r="A20379" t="str">
            <v>T00227</v>
          </cell>
          <cell r="B20379" t="str">
            <v>REJA ACO MULTIDRAIN 200V B125 INOXIDABLE ENTRAMADA FIJACION DRAINLOCK 1MT</v>
          </cell>
        </row>
        <row r="20380">
          <cell r="A20380" t="str">
            <v>T00228</v>
          </cell>
          <cell r="B20380" t="str">
            <v>REJA ACO MULTIDRAIN 200V C250 INOXIDABLE ENTRAMADA FIJACION DRAINLOCK 50CMS</v>
          </cell>
        </row>
        <row r="20381">
          <cell r="A20381" t="str">
            <v>T00229</v>
          </cell>
          <cell r="B20381" t="str">
            <v>REJA ACO MULTIDRAIN 200V C250 FUNDICION PASARELA FIJACION DRAINLOCK 50CMS</v>
          </cell>
        </row>
        <row r="20382">
          <cell r="A20382" t="str">
            <v>T00230</v>
          </cell>
          <cell r="B20382" t="str">
            <v>REJA ACO MULTIDRAIN 2000V C250 FUNDICION ENTRAMADA FIJACION DRAINLOCK 50CMS</v>
          </cell>
        </row>
        <row r="20383">
          <cell r="A20383" t="str">
            <v>T00231</v>
          </cell>
          <cell r="B20383" t="str">
            <v>REJA ACO MULTIDRAIN 2000V D400 GALVANIZADA ENTRAMADA FIJACION DRAINLOCK 1MT</v>
          </cell>
        </row>
        <row r="20384">
          <cell r="A20384" t="str">
            <v>T00232</v>
          </cell>
          <cell r="B20384" t="str">
            <v>REJA ACO MULTIDRAIN 200V D400 GALVANIZADA ENTRAMADA FIJACION DRAINLOCK 50CMS</v>
          </cell>
        </row>
        <row r="20385">
          <cell r="A20385" t="str">
            <v>T00233</v>
          </cell>
          <cell r="B20385" t="str">
            <v>REJA ACO MULTIDRAIN 200V D400 INOXIDABLE ENTRAMADA FIJACION DRAINLOCK 1MT</v>
          </cell>
        </row>
        <row r="20386">
          <cell r="A20386" t="str">
            <v>T00234</v>
          </cell>
          <cell r="B20386" t="str">
            <v>REJA ACO MULTIDRAIN 200V D400 INOXIDABLE ENTRAMADA FIJACION DRAINLOCK 50CMS</v>
          </cell>
        </row>
        <row r="20387">
          <cell r="A20387" t="str">
            <v>T00235</v>
          </cell>
          <cell r="B20387" t="str">
            <v>REJA ACO MULTIDRAIN 200V D400 FUNDICION PASARELA FIJACION DRAINLOCK 50CMS</v>
          </cell>
        </row>
        <row r="20388">
          <cell r="A20388" t="str">
            <v>T00236</v>
          </cell>
          <cell r="B20388" t="str">
            <v>REJA ACO MULTIDRAIN 200V D400 FUNDICION ENTRAMADA FIJACION DRAINLOCK 50CMS</v>
          </cell>
        </row>
        <row r="20389">
          <cell r="A20389" t="str">
            <v>T00237</v>
          </cell>
          <cell r="B20389" t="str">
            <v>REJA ACO MULTIDRAIN 100V C250 GALVANIZADA 1MT</v>
          </cell>
        </row>
        <row r="20390">
          <cell r="A20390" t="str">
            <v>T00238</v>
          </cell>
          <cell r="B20390" t="str">
            <v>REJA ACO MULTIDRAIN 100V C250 GALVANIZADA 50CMS</v>
          </cell>
        </row>
        <row r="20391">
          <cell r="A20391" t="str">
            <v>T00239</v>
          </cell>
          <cell r="B20391" t="str">
            <v>REJA ACO MULTIDRAIN 200V B125 GALVANIZADA ENTRAMADA FIJACION DRAINLOCK 1MT</v>
          </cell>
        </row>
        <row r="20392">
          <cell r="A20392" t="str">
            <v>T00240</v>
          </cell>
          <cell r="B20392" t="str">
            <v>REJA ACO MULTIDRAIN 100V  C250 ELEMENTO DE INSPECCION 50CMS</v>
          </cell>
        </row>
        <row r="20393">
          <cell r="A20393" t="str">
            <v>T00241</v>
          </cell>
          <cell r="B20393" t="str">
            <v>REJA ACO MULTIDRAIN 100V  C250 INOXIDABLE 50CMS</v>
          </cell>
        </row>
        <row r="20394">
          <cell r="A20394" t="str">
            <v>T00242</v>
          </cell>
          <cell r="B20394" t="str">
            <v>REJA ACO MULTIDRAIN 100V  C250 INOXIDABLE ELEMENTO DE INSPECCION 50CMS</v>
          </cell>
        </row>
        <row r="20395">
          <cell r="A20395" t="str">
            <v>T00243</v>
          </cell>
          <cell r="B20395" t="str">
            <v>REJA ACO MULTIDRAIN 100V C250 GALVANIZADA 1MT</v>
          </cell>
        </row>
        <row r="20396">
          <cell r="A20396" t="str">
            <v>T00249</v>
          </cell>
          <cell r="B20396" t="str">
            <v>REJA ACO MULTIDRAIN 100V D400 GALVANIZADA 1MT</v>
          </cell>
        </row>
        <row r="20397">
          <cell r="A20397" t="str">
            <v>T00250</v>
          </cell>
          <cell r="B20397" t="str">
            <v>REJA ACO MULTIDRAIN 100V D400 GALVANIZADA 50CMS</v>
          </cell>
        </row>
        <row r="20398">
          <cell r="A20398" t="str">
            <v>T00251</v>
          </cell>
          <cell r="B20398" t="str">
            <v>REJA ACO MULTIDRAIN 100V  D400 ELEMENTO DE INSPECCION 50CMS</v>
          </cell>
        </row>
        <row r="20399">
          <cell r="A20399" t="str">
            <v>T00252</v>
          </cell>
          <cell r="B20399" t="str">
            <v>REJA ACO MULTIDRAIN 100V  CD400 INOXIDABLE 1MT</v>
          </cell>
        </row>
        <row r="20400">
          <cell r="A20400" t="str">
            <v>T00253</v>
          </cell>
          <cell r="B20400" t="str">
            <v>REJA ACO MULTIDRAIN 100V  D400 INOXIDABLE 50CMS</v>
          </cell>
        </row>
        <row r="20401">
          <cell r="A20401" t="str">
            <v>T00254</v>
          </cell>
          <cell r="B20401" t="str">
            <v>REJA ACO MULTIDRAIN 100V  D4000 INOXIDABLE ELEMENTO DE INSPECCION 50CMS</v>
          </cell>
        </row>
        <row r="20402">
          <cell r="A20402" t="str">
            <v>T00261</v>
          </cell>
          <cell r="B20402" t="str">
            <v>REJA ACO C250 BRICKSLOT 150V GALVANIZADA 1MT</v>
          </cell>
        </row>
        <row r="20403">
          <cell r="A20403" t="str">
            <v>T00262</v>
          </cell>
          <cell r="B20403" t="str">
            <v>REJA ACO C250 BRICKSLOT 150V GALVANIZADA 50CMS</v>
          </cell>
        </row>
        <row r="20404">
          <cell r="A20404" t="str">
            <v>T00263</v>
          </cell>
          <cell r="B20404" t="str">
            <v>REJA ACO C250 BRICKSLOT 150V GALVANIZADA ELEMENTO DE INSPECCION 50CMS</v>
          </cell>
        </row>
        <row r="20405">
          <cell r="A20405" t="str">
            <v>T00264</v>
          </cell>
          <cell r="B20405" t="str">
            <v>REJA ACO C250 BRICKSLOT 150V INOXIDABLE 1MT</v>
          </cell>
        </row>
        <row r="20406">
          <cell r="A20406" t="str">
            <v>T00265</v>
          </cell>
          <cell r="B20406" t="str">
            <v>REJA ACO C250 BRICKSLOT 150V INOXIDABLE 50CMS</v>
          </cell>
        </row>
        <row r="20407">
          <cell r="A20407" t="str">
            <v>T00266</v>
          </cell>
          <cell r="B20407" t="str">
            <v>REJA ACO C250 BRICKSLOT 150V INOXIDABLE ELEMENTO DE INSPECCION 50CMS</v>
          </cell>
        </row>
        <row r="20408">
          <cell r="A20408" t="str">
            <v>T00269</v>
          </cell>
          <cell r="B20408" t="str">
            <v>REJA ACO MULTIDRAIN 100V  C250 INOXIDABLE 1MT</v>
          </cell>
        </row>
        <row r="20409">
          <cell r="A20409" t="str">
            <v>T00273</v>
          </cell>
          <cell r="B20409" t="str">
            <v>REJA ACO D400 BRICKSLOT 150V GALVANIZADA 1MT</v>
          </cell>
        </row>
        <row r="20410">
          <cell r="A20410" t="str">
            <v>T00274</v>
          </cell>
          <cell r="B20410" t="str">
            <v>REJA ACO D400 BRICKSLOT 150V GALVANIZADA 50CMS</v>
          </cell>
        </row>
        <row r="20411">
          <cell r="A20411" t="str">
            <v>T00275</v>
          </cell>
          <cell r="B20411" t="str">
            <v>REJA ACO D400 BRICKSLOT 150V GALVANIZADA ELEMENTO DE INSPECCION 50CMS</v>
          </cell>
        </row>
        <row r="20412">
          <cell r="A20412" t="str">
            <v>T00276</v>
          </cell>
          <cell r="B20412" t="str">
            <v>REJA ACO D400 BRICKSLOT 150V INOXIDABLE 1MT</v>
          </cell>
        </row>
        <row r="20413">
          <cell r="A20413" t="str">
            <v>T00277</v>
          </cell>
          <cell r="B20413" t="str">
            <v>REJA ACO D4000 BRICKSLOT 150V INOXIDABLE 50CMS</v>
          </cell>
        </row>
        <row r="20414">
          <cell r="A20414" t="str">
            <v>T00278</v>
          </cell>
          <cell r="B20414" t="str">
            <v>REJA ACO D400 BRICKSLOT 150V INOXIDABLE ELEMENTO DE INSPECCION 50CMS</v>
          </cell>
        </row>
        <row r="20415">
          <cell r="A20415" t="str">
            <v>T00285</v>
          </cell>
          <cell r="B20415" t="str">
            <v>REJA ACO C250 BRICKSLOT 200V GALVANIZADA 1MT</v>
          </cell>
        </row>
        <row r="20416">
          <cell r="A20416" t="str">
            <v>T00286</v>
          </cell>
          <cell r="B20416" t="str">
            <v>REJA ACO C250 BRICKSLOT 200V GALVANIZADA 50CMS</v>
          </cell>
        </row>
        <row r="20417">
          <cell r="A20417" t="str">
            <v>T00287</v>
          </cell>
          <cell r="B20417" t="str">
            <v>REJA ACO C250 BRICKSLOT 200V GALVANIZADA ELEMENTO DE INSPECCION 50CMS</v>
          </cell>
        </row>
        <row r="20418">
          <cell r="A20418" t="str">
            <v>T00288</v>
          </cell>
          <cell r="B20418" t="str">
            <v>REJA ACO C250 BRICKSLOT 200V INOXIDABLE 1MT</v>
          </cell>
        </row>
        <row r="20419">
          <cell r="A20419" t="str">
            <v>T00289</v>
          </cell>
          <cell r="B20419" t="str">
            <v>REJA ACO C250 BRICKSLOT 200V INOXIDABLE 50CMS</v>
          </cell>
        </row>
        <row r="20420">
          <cell r="A20420" t="str">
            <v>T00290</v>
          </cell>
          <cell r="B20420" t="str">
            <v>REJA ACO C250 BRICKSLOT 2000V INOXIDABLE ELEMENTO DE INSPECCION 50CMS</v>
          </cell>
        </row>
        <row r="20421">
          <cell r="A20421" t="str">
            <v>T00297</v>
          </cell>
          <cell r="B20421" t="str">
            <v>REJA ACO D400 BRICKSLOT 200V GALVANIZADA 1MT</v>
          </cell>
        </row>
        <row r="20422">
          <cell r="A20422" t="str">
            <v>T00298</v>
          </cell>
          <cell r="B20422" t="str">
            <v>REJA ACO D400 BRICKSLOT 200V GALVANIZADA 50CMS</v>
          </cell>
        </row>
        <row r="20423">
          <cell r="A20423" t="str">
            <v>T00299</v>
          </cell>
          <cell r="B20423" t="str">
            <v>REJA ACO D400 BRICKSLOT 200V GALVANIZADA ELEMENTO DE INSPECCION 50CMS</v>
          </cell>
        </row>
        <row r="20424">
          <cell r="A20424" t="str">
            <v>T00300</v>
          </cell>
          <cell r="B20424" t="str">
            <v>REJA ACO D400 BRICKSLOT 200V INOXIDABLE 1MT</v>
          </cell>
        </row>
        <row r="20425">
          <cell r="A20425" t="str">
            <v>T00301</v>
          </cell>
          <cell r="B20425" t="str">
            <v>REJA ACO D4000 BRICKSLOT 200V INOXIDABLE 50CMS</v>
          </cell>
        </row>
        <row r="20426">
          <cell r="A20426" t="str">
            <v>T00302</v>
          </cell>
          <cell r="B20426" t="str">
            <v>REJA ACO D400 BRICKSLOT 200V INOXIDABLE ELEMENTO DE INSPECCION 50CMS</v>
          </cell>
        </row>
        <row r="20427">
          <cell r="A20427" t="str">
            <v>T00303</v>
          </cell>
          <cell r="B20427" t="str">
            <v>REJA COMPOSITE PASARELA  B125</v>
          </cell>
        </row>
        <row r="20428">
          <cell r="A20428" t="str">
            <v>T00304</v>
          </cell>
          <cell r="B20428" t="str">
            <v>REJA ACERO GALVANIZADO ENTRAMADA 30X10  B125</v>
          </cell>
        </row>
        <row r="20429">
          <cell r="A20429" t="str">
            <v>T00305</v>
          </cell>
          <cell r="B20429" t="str">
            <v>REJA ACERO INOXIDABLE ENTRAMADA 30X10  B125</v>
          </cell>
        </row>
        <row r="20430">
          <cell r="A20430" t="str">
            <v>T00306</v>
          </cell>
          <cell r="B20430" t="str">
            <v>TAPAS FINAL CON SALIDA DN110</v>
          </cell>
        </row>
        <row r="20431">
          <cell r="A20431" t="str">
            <v>T00307</v>
          </cell>
          <cell r="B20431" t="str">
            <v>SALIDA VERTICAL DN 110</v>
          </cell>
          <cell r="C20431">
            <v>2</v>
          </cell>
        </row>
        <row r="20432">
          <cell r="A20432" t="str">
            <v>T00308</v>
          </cell>
          <cell r="B20432" t="str">
            <v>SALIDA VERTICAL DN160 COMPOSITE</v>
          </cell>
        </row>
        <row r="20433">
          <cell r="A20433" t="str">
            <v>T00309</v>
          </cell>
          <cell r="B20433" t="str">
            <v>TAPA INICIO FINAL XD150 H21 COMPOSITE</v>
          </cell>
        </row>
        <row r="20434">
          <cell r="A20434" t="str">
            <v>T00310</v>
          </cell>
          <cell r="B20434" t="str">
            <v>SALIDA VERTICAL DN200</v>
          </cell>
        </row>
        <row r="20435">
          <cell r="A20435" t="str">
            <v>T00311</v>
          </cell>
          <cell r="B20435" t="str">
            <v>REJA COMPOSITE PASARELA B125</v>
          </cell>
        </row>
        <row r="20436">
          <cell r="A20436" t="str">
            <v>T00312</v>
          </cell>
          <cell r="B20436" t="str">
            <v>REJA ACERO INOXIDABLE ENTRAMADA  FIJACION DRAINLOCK B125</v>
          </cell>
        </row>
        <row r="20437">
          <cell r="A20437" t="str">
            <v>T00313</v>
          </cell>
          <cell r="B20437" t="str">
            <v>REJA ACERO INOXIDABLE ENTRAMADA  FIJACION DRAINLOCK B125</v>
          </cell>
        </row>
        <row r="20438">
          <cell r="A20438" t="str">
            <v>T00314</v>
          </cell>
          <cell r="B20438" t="str">
            <v>REJA HIERRO FUNDICION PASARELA  FIJACION DRAINLOCK B125</v>
          </cell>
        </row>
        <row r="20439">
          <cell r="A20439" t="str">
            <v>T00315</v>
          </cell>
          <cell r="B20439" t="str">
            <v>REJA ACERO GALVANIZADO PASARELA  FIJACIàN DRAINLOCK C250</v>
          </cell>
        </row>
        <row r="20440">
          <cell r="A20440" t="str">
            <v>T00316</v>
          </cell>
          <cell r="B20440" t="str">
            <v>REJA ACERO GALVANIZADO PASARELA  FIJACIàN DRAINLOCK C250</v>
          </cell>
        </row>
        <row r="20441">
          <cell r="A20441" t="str">
            <v>T00317</v>
          </cell>
          <cell r="B20441" t="str">
            <v>REJA ACERO GALVANIZADO ENTRAMADA  FIJACION DRAINLOCK C250</v>
          </cell>
        </row>
        <row r="20442">
          <cell r="A20442" t="str">
            <v>T00318</v>
          </cell>
          <cell r="B20442" t="str">
            <v>REJA ACERO GALVANIZADO ENTRAMADA  FIJACION DRAINLOCK C250</v>
          </cell>
        </row>
        <row r="20443">
          <cell r="A20443" t="str">
            <v>T00319</v>
          </cell>
          <cell r="B20443" t="str">
            <v>REJA ACERO INOXIDABLE PASARELA  FIJACIàN DRAINLOCK C250</v>
          </cell>
        </row>
        <row r="20444">
          <cell r="A20444" t="str">
            <v>T00320</v>
          </cell>
          <cell r="B20444" t="str">
            <v>REJA ACERO INOXIDABLE PASARELA  FIJACIàN DRAINLOCK C250</v>
          </cell>
        </row>
        <row r="20445">
          <cell r="A20445" t="str">
            <v>T00321</v>
          </cell>
          <cell r="B20445" t="str">
            <v>REJA ACERO INOXIDABLE ENTRAMADA  FIJACION DRAINLOCK C250</v>
          </cell>
        </row>
        <row r="20446">
          <cell r="A20446" t="str">
            <v>T00322</v>
          </cell>
          <cell r="B20446" t="str">
            <v>REJA ACERO INOXIDABLE ENTRAMADA  FIJACION DRAINLOCK C250</v>
          </cell>
        </row>
        <row r="20447">
          <cell r="A20447" t="str">
            <v>T00323</v>
          </cell>
          <cell r="B20447" t="str">
            <v>REJA ACERO I. PERFORADA  REDONDA  FIJACION DRAINLOCK C250</v>
          </cell>
        </row>
        <row r="20448">
          <cell r="A20448" t="str">
            <v>T00324</v>
          </cell>
          <cell r="B20448" t="str">
            <v>REJA ACERO I. PERFORADA  REDONDA  FIJACION DRAINLOCK C250</v>
          </cell>
        </row>
        <row r="20449">
          <cell r="A20449" t="str">
            <v>T00325</v>
          </cell>
          <cell r="B20449" t="str">
            <v>REJA HIERRO FUNDICION ENTRAMADA  FIIJACION DRAINLOCK C250</v>
          </cell>
        </row>
        <row r="20450">
          <cell r="A20450" t="str">
            <v>T00326</v>
          </cell>
          <cell r="B20450" t="str">
            <v>REJA HIERRO FUNDICION ANTITACON  FIJACION DRAINLOCK C250</v>
          </cell>
        </row>
        <row r="20451">
          <cell r="A20451" t="str">
            <v>T00327</v>
          </cell>
          <cell r="B20451" t="str">
            <v>REJA ACERO GALVANIZADO ENTRAMADA  FIJACION DRAINLOCK D400</v>
          </cell>
        </row>
        <row r="20452">
          <cell r="A20452" t="str">
            <v>T00328</v>
          </cell>
          <cell r="B20452" t="str">
            <v>REJA ACERO GALVANIZADO ENTRAMADA  FIJACION DRAINLOCK D400</v>
          </cell>
        </row>
        <row r="20453">
          <cell r="A20453" t="str">
            <v>T00329</v>
          </cell>
          <cell r="B20453" t="str">
            <v>REJA HIERRO FUNDICIàN ANTITACON D400</v>
          </cell>
        </row>
        <row r="20454">
          <cell r="A20454" t="str">
            <v>T00330</v>
          </cell>
          <cell r="B20454" t="str">
            <v>SISTEMA ANTI/ROBO COMPLETO P/REJA</v>
          </cell>
        </row>
        <row r="20455">
          <cell r="A20455" t="str">
            <v>T00331</v>
          </cell>
          <cell r="B20455" t="str">
            <v>SISTEMA ANTIROBO COMPLETO P/REJA MD150ZN NEGRO</v>
          </cell>
        </row>
        <row r="20456">
          <cell r="A20456" t="str">
            <v>T00332</v>
          </cell>
          <cell r="B20456" t="str">
            <v>SISTEMA ANTIROBO COMPLETO P/REJA MD200 ZN NEGRO</v>
          </cell>
        </row>
        <row r="20457">
          <cell r="A20457" t="str">
            <v>T00341</v>
          </cell>
          <cell r="B20457" t="str">
            <v>CANAL XTRADRAIN REJA PASARELA ACERO GALVANIZADO A15</v>
          </cell>
        </row>
        <row r="20458">
          <cell r="A20458" t="str">
            <v>T00350</v>
          </cell>
          <cell r="B20458" t="str">
            <v>SUMIDERO ACO MULTIDRAIN 100V C/CESTILLO (0 A 10) 50CMS</v>
          </cell>
        </row>
        <row r="20459">
          <cell r="A20459" t="str">
            <v>T00351</v>
          </cell>
          <cell r="B20459" t="str">
            <v>SUMIDERO ACO MULTIDRAIN 100V C/CESTILLO (0 A 20) 50CMS</v>
          </cell>
        </row>
        <row r="20460">
          <cell r="A20460" t="str">
            <v>T00352</v>
          </cell>
          <cell r="B20460" t="str">
            <v>SUMIDERO ACO MULTIDRAIN 150V C/CESTILLO 0-20 50CMS</v>
          </cell>
        </row>
        <row r="20461">
          <cell r="A20461" t="str">
            <v>T00353</v>
          </cell>
          <cell r="B20461" t="str">
            <v>SUMIDERO ACO MULTIDRAIN 200V C/CESTILLO 0-20 50CMS</v>
          </cell>
        </row>
        <row r="20462">
          <cell r="A20462" t="str">
            <v>T00354</v>
          </cell>
          <cell r="B20462" t="str">
            <v>SUMIDERO ACO S 100K C/CESTILLO 0-20</v>
          </cell>
        </row>
        <row r="20463">
          <cell r="A20463" t="str">
            <v>T00355</v>
          </cell>
          <cell r="B20463" t="str">
            <v>SUMIDERO ACO S 150K C/CESTILLO 0-20</v>
          </cell>
        </row>
        <row r="20464">
          <cell r="A20464" t="str">
            <v>T00356</v>
          </cell>
          <cell r="B20464" t="str">
            <v>SUMIDERO ACO S 200K C/CESTILLO 0-20</v>
          </cell>
        </row>
        <row r="20465">
          <cell r="A20465" t="str">
            <v>T00357</v>
          </cell>
          <cell r="B20465" t="str">
            <v>PARTE SUPERIOR SUMIDERO ACO P/CANAL 0.0</v>
          </cell>
        </row>
        <row r="20466">
          <cell r="A20466" t="str">
            <v>T00358</v>
          </cell>
          <cell r="B20466" t="str">
            <v>PARTE SUPERIOR SUMIDERO ACO P/CANAL 10.0-20.0</v>
          </cell>
        </row>
        <row r="20467">
          <cell r="A20467" t="str">
            <v>T00400</v>
          </cell>
          <cell r="B20467" t="str">
            <v>TAPA ACO PARA CANAL DE 0 A 20 POLIPROPILENO</v>
          </cell>
        </row>
        <row r="20468">
          <cell r="A20468" t="str">
            <v>T00401</v>
          </cell>
          <cell r="B20468" t="str">
            <v>TAPA ACO PARA CANAL 60MM</v>
          </cell>
        </row>
        <row r="20469">
          <cell r="A20469" t="str">
            <v>T00402</v>
          </cell>
          <cell r="B20469" t="str">
            <v>TAPA ACO PARA CANAL 80MM</v>
          </cell>
        </row>
        <row r="20470">
          <cell r="A20470" t="str">
            <v>T00403</v>
          </cell>
          <cell r="B20470" t="str">
            <v>TAPA ACO PARA CANAL 100MM</v>
          </cell>
        </row>
        <row r="20471">
          <cell r="A20471" t="str">
            <v>T00404</v>
          </cell>
          <cell r="B20471" t="str">
            <v>CALZA ACO DE EMPALME 25MM 0/5-5/10</v>
          </cell>
        </row>
        <row r="20472">
          <cell r="A20472" t="str">
            <v>T00405</v>
          </cell>
          <cell r="B20472" t="str">
            <v>CALZA ACO DE EMPALME 50MM 0/10-5/15</v>
          </cell>
        </row>
        <row r="20473">
          <cell r="A20473" t="str">
            <v>T00406</v>
          </cell>
          <cell r="B20473" t="str">
            <v>TAPA ACO MULTIDRAIN 150V P/CANAL 0-20 POLIPROPILENO</v>
          </cell>
        </row>
        <row r="20474">
          <cell r="A20474" t="str">
            <v>T00407</v>
          </cell>
          <cell r="B20474" t="str">
            <v>CALZA DE EMPALME MULTIDRAIN 150V 25MM 0/5-5/10</v>
          </cell>
        </row>
        <row r="20475">
          <cell r="A20475" t="str">
            <v>T00408</v>
          </cell>
          <cell r="B20475" t="str">
            <v>CALZA DE EMPALME MULTIDRAIN 150V 50MM 0/10-5/15</v>
          </cell>
        </row>
        <row r="20476">
          <cell r="A20476" t="str">
            <v>T00409</v>
          </cell>
          <cell r="B20476" t="str">
            <v>TAPA ACO MULTIDRAIN 200V P/CANAL 0-20 POLIPROPILENO</v>
          </cell>
        </row>
        <row r="20477">
          <cell r="A20477" t="str">
            <v>T00410</v>
          </cell>
          <cell r="B20477" t="str">
            <v>CALZA DE EMPALME MULTIDRAIN 200V 25MM 0/5-5/10</v>
          </cell>
        </row>
        <row r="20478">
          <cell r="A20478" t="str">
            <v>T00411</v>
          </cell>
          <cell r="B20478" t="str">
            <v>CALZA DE EMPALME MULTIDRAIN 200V 50MM 0/10-5/15</v>
          </cell>
        </row>
        <row r="20479">
          <cell r="A20479" t="str">
            <v>T00412</v>
          </cell>
          <cell r="B20479" t="str">
            <v>TAPA ACO P/CANAL S 100K 0-20 POLIPROPILENO</v>
          </cell>
        </row>
        <row r="20480">
          <cell r="A20480" t="str">
            <v>T00413</v>
          </cell>
          <cell r="B20480" t="str">
            <v>TAPA ACO S 100K C/SALIDA 100MM CANAL 0-0.0</v>
          </cell>
        </row>
        <row r="20481">
          <cell r="A20481" t="str">
            <v>T00414</v>
          </cell>
          <cell r="B20481" t="str">
            <v>TAPA ACO S 100K C/SALIDA 100MM CANAL 10-10.0</v>
          </cell>
        </row>
        <row r="20482">
          <cell r="A20482" t="str">
            <v>T00415</v>
          </cell>
          <cell r="B20482" t="str">
            <v>TAPA ACO S 100K C/SALIDA 100MM CANAL 20-20.0</v>
          </cell>
        </row>
        <row r="20483">
          <cell r="A20483" t="str">
            <v>T00416</v>
          </cell>
          <cell r="B20483" t="str">
            <v>CALZA ACO DE EMPALME S 100K 25MM 0/5-5/10</v>
          </cell>
        </row>
        <row r="20484">
          <cell r="A20484" t="str">
            <v>T00417</v>
          </cell>
          <cell r="B20484" t="str">
            <v>PALANCA ACO S 100K P/CIERE-ABERTURA</v>
          </cell>
        </row>
        <row r="20485">
          <cell r="A20485" t="str">
            <v>T00418</v>
          </cell>
          <cell r="B20485" t="str">
            <v>TAPA ACO P/CANAL S 150K 0-20 POLIPROPILENO</v>
          </cell>
        </row>
        <row r="20486">
          <cell r="A20486" t="str">
            <v>T00419</v>
          </cell>
          <cell r="B20486" t="str">
            <v>TAPA ACO S 150K C/SALIDA 100MM CANAL 0-0.0</v>
          </cell>
        </row>
        <row r="20487">
          <cell r="A20487" t="str">
            <v>T00420</v>
          </cell>
          <cell r="B20487" t="str">
            <v>TAPA ACO S 150K C/SALIDA 100MM CANAL 10-10.0</v>
          </cell>
        </row>
        <row r="20488">
          <cell r="A20488" t="str">
            <v>T00421</v>
          </cell>
          <cell r="B20488" t="str">
            <v>TAPA ACO S 150K C/SALIDA 100MM CANAL 20-20.0</v>
          </cell>
        </row>
        <row r="20489">
          <cell r="A20489" t="str">
            <v>T00422</v>
          </cell>
          <cell r="B20489" t="str">
            <v>PALANCA ACO S 150K P/CIERE-ABERTURA</v>
          </cell>
        </row>
        <row r="20490">
          <cell r="A20490" t="str">
            <v>T00423</v>
          </cell>
          <cell r="B20490" t="str">
            <v>TAPA ACO P/CANAL S 200K 0-20 POLIPROPILENO</v>
          </cell>
        </row>
        <row r="20491">
          <cell r="A20491" t="str">
            <v>T00424</v>
          </cell>
          <cell r="B20491" t="str">
            <v>TAPA ACO S 200K C/SALIDA 100MM CANAL 0-0.0</v>
          </cell>
        </row>
        <row r="20492">
          <cell r="A20492" t="str">
            <v>T00425</v>
          </cell>
          <cell r="B20492" t="str">
            <v>TAPA ACO S 200K C/SALIDA 100MM CANAL 10-10.0</v>
          </cell>
        </row>
        <row r="20493">
          <cell r="A20493" t="str">
            <v>T00426</v>
          </cell>
          <cell r="B20493" t="str">
            <v>TAPA ACO S 200K C/SALIDA 100MM CANAL 20-20.0</v>
          </cell>
        </row>
        <row r="20494">
          <cell r="A20494" t="str">
            <v>T00427</v>
          </cell>
          <cell r="B20494" t="str">
            <v>PALANCA ACO S 200K P/CIERE-ABERTURA</v>
          </cell>
        </row>
        <row r="20495">
          <cell r="A20495" t="str">
            <v>T00428</v>
          </cell>
          <cell r="B20495" t="str">
            <v>TAPA ACO P/CANAL S 300 0-20</v>
          </cell>
        </row>
        <row r="20496">
          <cell r="A20496" t="str">
            <v>T00429</v>
          </cell>
          <cell r="B20496" t="str">
            <v>TAPA ACO S 300 C/SALIDA 300MM CANAL 0-0.0</v>
          </cell>
        </row>
        <row r="20497">
          <cell r="A20497" t="str">
            <v>T00430</v>
          </cell>
          <cell r="B20497" t="str">
            <v>TAPA ACO S 300 C/SALIDA 300MM CANAL 10-10.0</v>
          </cell>
        </row>
        <row r="20498">
          <cell r="A20498" t="str">
            <v>T00431</v>
          </cell>
          <cell r="B20498" t="str">
            <v>TAPA ACO S 300 C/SALIDA 300MM CANAL 20-20.0</v>
          </cell>
        </row>
        <row r="20499">
          <cell r="A20499" t="str">
            <v>T00432</v>
          </cell>
          <cell r="B20499" t="str">
            <v>PALANCA ACO S 300 P/CIERE-ABERTURA</v>
          </cell>
        </row>
        <row r="20500">
          <cell r="A20500" t="str">
            <v>T00900</v>
          </cell>
          <cell r="B20500" t="str">
            <v>CANAL ACO S 100K 0.0 C/REJA</v>
          </cell>
        </row>
        <row r="20501">
          <cell r="A20501" t="str">
            <v>T00901</v>
          </cell>
          <cell r="B20501" t="str">
            <v>CANAL ACO S 100K 1 C/REJA</v>
          </cell>
        </row>
        <row r="20502">
          <cell r="A20502" t="str">
            <v>T00902</v>
          </cell>
          <cell r="B20502" t="str">
            <v>CANAL ACO S 100K 2 C/REJA</v>
          </cell>
        </row>
        <row r="20503">
          <cell r="A20503" t="str">
            <v>T00903</v>
          </cell>
          <cell r="B20503" t="str">
            <v>CANAL ACO S 100K 3 C/REJA</v>
          </cell>
        </row>
        <row r="20504">
          <cell r="A20504" t="str">
            <v>T00904</v>
          </cell>
          <cell r="B20504" t="str">
            <v>CANAL ACO S 100K 4 C/REJA</v>
          </cell>
        </row>
        <row r="20505">
          <cell r="A20505" t="str">
            <v>T00905</v>
          </cell>
          <cell r="B20505" t="str">
            <v>CANAL ACO S 100K 5 C/REJA</v>
          </cell>
        </row>
        <row r="20506">
          <cell r="A20506" t="str">
            <v>T00906</v>
          </cell>
          <cell r="B20506" t="str">
            <v>CANAL ACO S 100K 6 C/REJA</v>
          </cell>
        </row>
        <row r="20507">
          <cell r="A20507" t="str">
            <v>T00907</v>
          </cell>
          <cell r="B20507" t="str">
            <v>CANAL ACO S 100K 7 C/REJA</v>
          </cell>
        </row>
        <row r="20508">
          <cell r="A20508" t="str">
            <v>T00908</v>
          </cell>
          <cell r="B20508" t="str">
            <v>CANAL ACO S 100K 8 C/REJA</v>
          </cell>
        </row>
        <row r="20509">
          <cell r="A20509" t="str">
            <v>T00909</v>
          </cell>
          <cell r="B20509" t="str">
            <v>CANAL ACO S 100K 9 C/REJA</v>
          </cell>
        </row>
        <row r="20510">
          <cell r="A20510" t="str">
            <v>T00910</v>
          </cell>
          <cell r="B20510" t="str">
            <v>CANAL ACO S 100K 10 C/REJA</v>
          </cell>
        </row>
        <row r="20511">
          <cell r="A20511" t="str">
            <v>T00911</v>
          </cell>
          <cell r="B20511" t="str">
            <v>CANAL ACO S 100K 10.0 C/REJA</v>
          </cell>
        </row>
        <row r="20512">
          <cell r="A20512" t="str">
            <v>T00912</v>
          </cell>
          <cell r="B20512" t="str">
            <v>CANAL ACO S 100K 11 C/REJA</v>
          </cell>
        </row>
        <row r="20513">
          <cell r="A20513" t="str">
            <v>T00913</v>
          </cell>
          <cell r="B20513" t="str">
            <v>CANAL ACO S 100K 12 C/REJA</v>
          </cell>
        </row>
        <row r="20514">
          <cell r="A20514" t="str">
            <v>T00914</v>
          </cell>
          <cell r="B20514" t="str">
            <v>CANAL ACO S 100K 13 C/REJA</v>
          </cell>
        </row>
        <row r="20515">
          <cell r="A20515" t="str">
            <v>T00915</v>
          </cell>
          <cell r="B20515" t="str">
            <v>CANAL ACO S 100K 14 C/REJA</v>
          </cell>
        </row>
        <row r="20516">
          <cell r="A20516" t="str">
            <v>T00916</v>
          </cell>
          <cell r="B20516" t="str">
            <v>CANAL ACO S 100K 15 C/REJA</v>
          </cell>
        </row>
        <row r="20517">
          <cell r="A20517" t="str">
            <v>T00917</v>
          </cell>
          <cell r="B20517" t="str">
            <v>CANAL ACO S 100K 16 C/REJA</v>
          </cell>
        </row>
        <row r="20518">
          <cell r="A20518" t="str">
            <v>T00918</v>
          </cell>
          <cell r="B20518" t="str">
            <v>CANAL ACO S 100K 17 C/REJA</v>
          </cell>
        </row>
        <row r="20519">
          <cell r="A20519" t="str">
            <v>T00919</v>
          </cell>
          <cell r="B20519" t="str">
            <v>CANAL ACO S 100K 18 C/REJA</v>
          </cell>
        </row>
        <row r="20520">
          <cell r="A20520" t="str">
            <v>T00920</v>
          </cell>
          <cell r="B20520" t="str">
            <v>CANAL ACO S 100K 19 C/REJA</v>
          </cell>
        </row>
        <row r="20521">
          <cell r="A20521" t="str">
            <v>T00921</v>
          </cell>
          <cell r="B20521" t="str">
            <v>CANAL ACO S 100K 20 C/REJA</v>
          </cell>
        </row>
        <row r="20522">
          <cell r="A20522" t="str">
            <v>T00922</v>
          </cell>
          <cell r="B20522" t="str">
            <v>CANAL ACO S 100K 20.0 C/REJA</v>
          </cell>
        </row>
        <row r="20523">
          <cell r="A20523" t="str">
            <v>T00923</v>
          </cell>
          <cell r="B20523" t="str">
            <v>CANAL ACO S 100K 0.1 C/REJA</v>
          </cell>
        </row>
        <row r="20524">
          <cell r="A20524" t="str">
            <v>T00924</v>
          </cell>
          <cell r="B20524" t="str">
            <v>CANAL ACO S 100K 10.1 C/REJA</v>
          </cell>
        </row>
        <row r="20525">
          <cell r="A20525" t="str">
            <v>T00925</v>
          </cell>
          <cell r="B20525" t="str">
            <v>CANAL ACO S 100K 20.1 C/REJA</v>
          </cell>
        </row>
        <row r="20526">
          <cell r="A20526" t="str">
            <v>T00926</v>
          </cell>
          <cell r="B20526" t="str">
            <v>CANAL ACO S 150K 0.0 C/REJA</v>
          </cell>
        </row>
        <row r="20527">
          <cell r="A20527" t="str">
            <v>T00927</v>
          </cell>
          <cell r="B20527" t="str">
            <v>CANAL ACO S 150K 1 C/REJA</v>
          </cell>
        </row>
        <row r="20528">
          <cell r="A20528" t="str">
            <v>T00928</v>
          </cell>
          <cell r="B20528" t="str">
            <v>CANAL ACO S 150K 2 C/REJA</v>
          </cell>
        </row>
        <row r="20529">
          <cell r="A20529" t="str">
            <v>T00929</v>
          </cell>
          <cell r="B20529" t="str">
            <v>CANAL ACO S 150K  C/REJA</v>
          </cell>
        </row>
        <row r="20530">
          <cell r="A20530" t="str">
            <v>T00930</v>
          </cell>
          <cell r="B20530" t="str">
            <v>CANAL ACO S 150K 4 C/REJA</v>
          </cell>
        </row>
        <row r="20531">
          <cell r="A20531" t="str">
            <v>T00931</v>
          </cell>
          <cell r="B20531" t="str">
            <v>CANAL ACO S 150K 5 C/REJA</v>
          </cell>
        </row>
        <row r="20532">
          <cell r="A20532" t="str">
            <v>T00932</v>
          </cell>
          <cell r="B20532" t="str">
            <v>CANAL ACO S 150K 6 C/REJA</v>
          </cell>
        </row>
        <row r="20533">
          <cell r="A20533" t="str">
            <v>T00933</v>
          </cell>
          <cell r="B20533" t="str">
            <v>CANAL ACO S 150K 7 C/REJA</v>
          </cell>
        </row>
        <row r="20534">
          <cell r="A20534" t="str">
            <v>T00934</v>
          </cell>
          <cell r="B20534" t="str">
            <v>CANAL ACO S 150K 8 C/REJA</v>
          </cell>
        </row>
        <row r="20535">
          <cell r="A20535" t="str">
            <v>T00935</v>
          </cell>
          <cell r="B20535" t="str">
            <v>CANAL ACO S 150K 9 C/REJA</v>
          </cell>
        </row>
        <row r="20536">
          <cell r="A20536" t="str">
            <v>T00936</v>
          </cell>
          <cell r="B20536" t="str">
            <v>CANAL ACO S 150K 10 C/REJA</v>
          </cell>
        </row>
        <row r="20537">
          <cell r="A20537" t="str">
            <v>T00937</v>
          </cell>
          <cell r="B20537" t="str">
            <v>CANAL ACO S 150K 10.0 C/REJA</v>
          </cell>
        </row>
        <row r="20538">
          <cell r="A20538" t="str">
            <v>T00938</v>
          </cell>
          <cell r="B20538" t="str">
            <v>CANAL ACO S 150K 11 C/REJA</v>
          </cell>
        </row>
        <row r="20539">
          <cell r="A20539" t="str">
            <v>T00939</v>
          </cell>
          <cell r="B20539" t="str">
            <v>CANAL ACO S 150K 12 C/REJA</v>
          </cell>
        </row>
        <row r="20540">
          <cell r="A20540" t="str">
            <v>T00940</v>
          </cell>
          <cell r="B20540" t="str">
            <v>CANAL ACO S 150K 13 C/REJA</v>
          </cell>
        </row>
        <row r="20541">
          <cell r="A20541" t="str">
            <v>T00941</v>
          </cell>
          <cell r="B20541" t="str">
            <v>CANAL ACO S 150K 14 C/REJA</v>
          </cell>
        </row>
        <row r="20542">
          <cell r="A20542" t="str">
            <v>T00942</v>
          </cell>
          <cell r="B20542" t="str">
            <v>CANAL ACO S 150K 15 C/REJA</v>
          </cell>
        </row>
        <row r="20543">
          <cell r="A20543" t="str">
            <v>T00943</v>
          </cell>
          <cell r="B20543" t="str">
            <v>CANAL ACO S 150K 16 C/REJA</v>
          </cell>
        </row>
        <row r="20544">
          <cell r="A20544" t="str">
            <v>T00944</v>
          </cell>
          <cell r="B20544" t="str">
            <v>CANAL ACO S 150K 17 C/REJA</v>
          </cell>
        </row>
        <row r="20545">
          <cell r="A20545" t="str">
            <v>T00945</v>
          </cell>
          <cell r="B20545" t="str">
            <v>CANAL ACO S 150K 18 C/REJA</v>
          </cell>
        </row>
        <row r="20546">
          <cell r="A20546" t="str">
            <v>T00946</v>
          </cell>
          <cell r="B20546" t="str">
            <v>CANAL ACO S 150K 19 C/REJA</v>
          </cell>
        </row>
        <row r="20547">
          <cell r="A20547" t="str">
            <v>T00947</v>
          </cell>
          <cell r="B20547" t="str">
            <v>CANAL ACO S 150K 20 C/REJA</v>
          </cell>
        </row>
        <row r="20548">
          <cell r="A20548" t="str">
            <v>T00948</v>
          </cell>
          <cell r="B20548" t="str">
            <v>CANAL ACO S 150K 20.0 C/REJA</v>
          </cell>
        </row>
        <row r="20549">
          <cell r="A20549" t="str">
            <v>T00949</v>
          </cell>
          <cell r="B20549" t="str">
            <v>CANAL ACO S 150K 10.1 C/REJA</v>
          </cell>
        </row>
        <row r="20550">
          <cell r="A20550" t="str">
            <v>T00950</v>
          </cell>
          <cell r="B20550" t="str">
            <v>CANAL ACO S 150K 20.1 C/REJA</v>
          </cell>
        </row>
        <row r="20551">
          <cell r="A20551" t="str">
            <v>T00951</v>
          </cell>
          <cell r="B20551" t="str">
            <v>CANAL ACO S 200K 0.0 C/REJA</v>
          </cell>
        </row>
        <row r="20552">
          <cell r="A20552" t="str">
            <v>T00952</v>
          </cell>
          <cell r="B20552" t="str">
            <v>CANAL ACO S 200K 1 C/REJA</v>
          </cell>
        </row>
        <row r="20553">
          <cell r="A20553" t="str">
            <v>T00953</v>
          </cell>
          <cell r="B20553" t="str">
            <v>CANAL ACO S 200K 2 C/REJA</v>
          </cell>
        </row>
        <row r="20554">
          <cell r="A20554" t="str">
            <v>T00954</v>
          </cell>
          <cell r="B20554" t="str">
            <v>CANAL ACO S 200K  C/REJA</v>
          </cell>
        </row>
        <row r="20555">
          <cell r="A20555" t="str">
            <v>T00955</v>
          </cell>
          <cell r="B20555" t="str">
            <v>CANAL ACO S 200K 4 C/REJA</v>
          </cell>
        </row>
        <row r="20556">
          <cell r="A20556" t="str">
            <v>T00956</v>
          </cell>
          <cell r="B20556" t="str">
            <v>CANAL ACO S 200K 5 C/REJA</v>
          </cell>
        </row>
        <row r="20557">
          <cell r="A20557" t="str">
            <v>T00957</v>
          </cell>
          <cell r="B20557" t="str">
            <v>CANAL ACO S 200K 6 C/REJA</v>
          </cell>
        </row>
        <row r="20558">
          <cell r="A20558" t="str">
            <v>T00958</v>
          </cell>
          <cell r="B20558" t="str">
            <v>CANAL ACO S 200K 7 C/REJA</v>
          </cell>
        </row>
        <row r="20559">
          <cell r="A20559" t="str">
            <v>T00959</v>
          </cell>
          <cell r="B20559" t="str">
            <v>CANAL ACO S 200K 8 C/REJA</v>
          </cell>
        </row>
        <row r="20560">
          <cell r="A20560" t="str">
            <v>T00960</v>
          </cell>
          <cell r="B20560" t="str">
            <v>CANAL ACO S 200K 9 C/REJA</v>
          </cell>
        </row>
        <row r="20561">
          <cell r="A20561" t="str">
            <v>T00961</v>
          </cell>
          <cell r="B20561" t="str">
            <v>CANAL ACO S 200K 10 C/REJA</v>
          </cell>
        </row>
        <row r="20562">
          <cell r="A20562" t="str">
            <v>T00962</v>
          </cell>
          <cell r="B20562" t="str">
            <v>CANAL ACO S 200K 10.0 C/REJA</v>
          </cell>
        </row>
        <row r="20563">
          <cell r="A20563" t="str">
            <v>T00963</v>
          </cell>
          <cell r="B20563" t="str">
            <v>CANAL ACO S 200K 11 C/REJA</v>
          </cell>
        </row>
        <row r="20564">
          <cell r="A20564" t="str">
            <v>T00964</v>
          </cell>
          <cell r="B20564" t="str">
            <v>CANAL ACO S 200K 12 C/REJA</v>
          </cell>
        </row>
        <row r="20565">
          <cell r="A20565" t="str">
            <v>T00965</v>
          </cell>
          <cell r="B20565" t="str">
            <v>CANAL ACO S 200K 13 C/REJA</v>
          </cell>
        </row>
        <row r="20566">
          <cell r="A20566" t="str">
            <v>T00966</v>
          </cell>
          <cell r="B20566" t="str">
            <v>CANAL ACO S 200K 14 C/REJA</v>
          </cell>
        </row>
        <row r="20567">
          <cell r="A20567" t="str">
            <v>T00967</v>
          </cell>
          <cell r="B20567" t="str">
            <v>CANAL ACO S 200K 15 C/REJA</v>
          </cell>
        </row>
        <row r="20568">
          <cell r="A20568" t="str">
            <v>T00968</v>
          </cell>
          <cell r="B20568" t="str">
            <v>CANAL ACO S 200K 16 C/REJA</v>
          </cell>
        </row>
        <row r="20569">
          <cell r="A20569" t="str">
            <v>T00969</v>
          </cell>
          <cell r="B20569" t="str">
            <v>CANAL ACO S 200K 17 C/REJA</v>
          </cell>
        </row>
        <row r="20570">
          <cell r="A20570" t="str">
            <v>T00970</v>
          </cell>
          <cell r="B20570" t="str">
            <v>CANAL ACO S 200K 18 C/REJA</v>
          </cell>
        </row>
        <row r="20571">
          <cell r="A20571" t="str">
            <v>T00971</v>
          </cell>
          <cell r="B20571" t="str">
            <v>CANAL ACO S 200K 19 C/REJA</v>
          </cell>
        </row>
        <row r="20572">
          <cell r="A20572" t="str">
            <v>T00972</v>
          </cell>
          <cell r="B20572" t="str">
            <v>CANAL ACO S 200K 20 C/REJA</v>
          </cell>
        </row>
        <row r="20573">
          <cell r="A20573" t="str">
            <v>T00973</v>
          </cell>
          <cell r="B20573" t="str">
            <v>CANAL ACO S 200K 20.0 C/REJA</v>
          </cell>
        </row>
        <row r="20574">
          <cell r="A20574" t="str">
            <v>T00974</v>
          </cell>
          <cell r="B20574" t="str">
            <v>CANAL ACO S 200K 10.1 C/REJA</v>
          </cell>
        </row>
        <row r="20575">
          <cell r="A20575" t="str">
            <v>T00975</v>
          </cell>
          <cell r="B20575" t="str">
            <v>CANAL ACO S 200K 20.1 C/REJA</v>
          </cell>
        </row>
        <row r="20576">
          <cell r="A20576" t="str">
            <v>T00976</v>
          </cell>
          <cell r="B20576" t="str">
            <v>CANAL ACO S 300 0.0 C/REJA</v>
          </cell>
        </row>
        <row r="20577">
          <cell r="A20577" t="str">
            <v>T00977</v>
          </cell>
          <cell r="B20577" t="str">
            <v>CANAL ACO S 300 1 C/REJA</v>
          </cell>
        </row>
        <row r="20578">
          <cell r="A20578" t="str">
            <v>T00978</v>
          </cell>
          <cell r="B20578" t="str">
            <v>CANAL ACO S 300 2 C/REJA</v>
          </cell>
        </row>
        <row r="20579">
          <cell r="A20579" t="str">
            <v>T00979</v>
          </cell>
          <cell r="B20579" t="str">
            <v>CANAL ACO S 300  C/REJA</v>
          </cell>
        </row>
        <row r="20580">
          <cell r="A20580" t="str">
            <v>T00980</v>
          </cell>
          <cell r="B20580" t="str">
            <v>CANAL ACO S 300 4 C/REJA</v>
          </cell>
        </row>
        <row r="20581">
          <cell r="A20581" t="str">
            <v>T00981</v>
          </cell>
          <cell r="B20581" t="str">
            <v>CANAL ACO S 300 5 C/REJA</v>
          </cell>
        </row>
        <row r="20582">
          <cell r="A20582" t="str">
            <v>T00982</v>
          </cell>
          <cell r="B20582" t="str">
            <v>CANAL ACO S 300 6 C/REJA</v>
          </cell>
        </row>
        <row r="20583">
          <cell r="A20583" t="str">
            <v>T00983</v>
          </cell>
          <cell r="B20583" t="str">
            <v>CANAL ACO S 300 7 C/REJA</v>
          </cell>
        </row>
        <row r="20584">
          <cell r="A20584" t="str">
            <v>T00984</v>
          </cell>
          <cell r="B20584" t="str">
            <v>CANAL ACO S 300 8 C/REJA</v>
          </cell>
        </row>
        <row r="20585">
          <cell r="A20585" t="str">
            <v>T00985</v>
          </cell>
          <cell r="B20585" t="str">
            <v>CANAL ACO S 300 9 C/REJA</v>
          </cell>
        </row>
        <row r="20586">
          <cell r="A20586" t="str">
            <v>T00986</v>
          </cell>
          <cell r="B20586" t="str">
            <v>CANAL ACO S 300 10 C/REJA</v>
          </cell>
        </row>
        <row r="20587">
          <cell r="A20587" t="str">
            <v>T00987</v>
          </cell>
          <cell r="B20587" t="str">
            <v>CANAL ACO S 2300 10.0 C/REJA</v>
          </cell>
        </row>
        <row r="20588">
          <cell r="A20588" t="str">
            <v>T00988</v>
          </cell>
          <cell r="B20588" t="str">
            <v>CANAL ACO S 300 11 C/REJA</v>
          </cell>
        </row>
        <row r="20589">
          <cell r="A20589" t="str">
            <v>T00989</v>
          </cell>
          <cell r="B20589" t="str">
            <v>CANAL ACO S 300 12 C/REJA</v>
          </cell>
        </row>
        <row r="20590">
          <cell r="A20590" t="str">
            <v>T00990</v>
          </cell>
          <cell r="B20590" t="str">
            <v>CANAL ACO S 300 13 C/REJA</v>
          </cell>
        </row>
        <row r="20591">
          <cell r="A20591" t="str">
            <v>T00991</v>
          </cell>
          <cell r="B20591" t="str">
            <v>CANAL ACO S 300 14 C/REJA</v>
          </cell>
        </row>
        <row r="20592">
          <cell r="A20592" t="str">
            <v>T00992</v>
          </cell>
          <cell r="B20592" t="str">
            <v>CANAL ACO S 300 15 C/REJA</v>
          </cell>
        </row>
        <row r="20593">
          <cell r="A20593" t="str">
            <v>T00993</v>
          </cell>
          <cell r="B20593" t="str">
            <v>CANAL ACO S 300 16 C/REJA</v>
          </cell>
        </row>
        <row r="20594">
          <cell r="A20594" t="str">
            <v>T00994</v>
          </cell>
          <cell r="B20594" t="str">
            <v>CANAL ACO S 300 17 C/REJA</v>
          </cell>
        </row>
        <row r="20595">
          <cell r="A20595" t="str">
            <v>T00995</v>
          </cell>
          <cell r="B20595" t="str">
            <v>CANAL ACO S 300 18 C/REJA</v>
          </cell>
        </row>
        <row r="20596">
          <cell r="A20596" t="str">
            <v>T00996</v>
          </cell>
          <cell r="B20596" t="str">
            <v>CANAL ACO S 300 19 C/REJA</v>
          </cell>
        </row>
        <row r="20597">
          <cell r="A20597" t="str">
            <v>T00997</v>
          </cell>
          <cell r="B20597" t="str">
            <v>CANAL ACO S 300 20 C/REJA</v>
          </cell>
        </row>
        <row r="20598">
          <cell r="A20598" t="str">
            <v>T00998</v>
          </cell>
          <cell r="B20598" t="str">
            <v>CANAL ACO S 300 20.0 C/REJA</v>
          </cell>
        </row>
        <row r="20599">
          <cell r="A20599" t="str">
            <v>T00999</v>
          </cell>
          <cell r="B20599" t="str">
            <v>CANAL ACO S 300 10.1 C/REJA</v>
          </cell>
        </row>
        <row r="20600">
          <cell r="A20600" t="str">
            <v>T01000</v>
          </cell>
          <cell r="B20600" t="str">
            <v>CANAL ACO S 300 20.1 C/REJA</v>
          </cell>
        </row>
        <row r="20601">
          <cell r="A20601" t="str">
            <v>T01001</v>
          </cell>
          <cell r="B20601" t="str">
            <v>CANAL ACO GAMA S300 H30 F900</v>
          </cell>
        </row>
        <row r="20602">
          <cell r="A20602" t="str">
            <v>T01002</v>
          </cell>
          <cell r="B20602" t="str">
            <v>CANAL ACO GAMA S300 H40 F900</v>
          </cell>
        </row>
        <row r="20603">
          <cell r="A20603" t="str">
            <v>T01003</v>
          </cell>
          <cell r="B20603" t="str">
            <v>CANAL ACO GAMA S300 H45 F900</v>
          </cell>
        </row>
        <row r="20604">
          <cell r="A20604" t="str">
            <v>T01004</v>
          </cell>
          <cell r="B20604" t="str">
            <v>CANAL ACO GAMA S300 H50 F900</v>
          </cell>
        </row>
        <row r="20605">
          <cell r="A20605" t="str">
            <v>T01005</v>
          </cell>
          <cell r="B20605" t="str">
            <v>CANAL ACO GAMA S300 H65 F900</v>
          </cell>
        </row>
        <row r="20606">
          <cell r="A20606" t="str">
            <v>T01100</v>
          </cell>
          <cell r="B20606" t="str">
            <v>TANQUE ACO TORMENTAS STORBRIX</v>
          </cell>
        </row>
        <row r="20607">
          <cell r="A20607" t="str">
            <v>T01101</v>
          </cell>
          <cell r="B20607" t="str">
            <v>ACO OLEOPATOR G NS20 / 200 CON BYPASS</v>
          </cell>
        </row>
        <row r="20608">
          <cell r="A20608" t="str">
            <v>T125</v>
          </cell>
          <cell r="B20608" t="str">
            <v>TURTLE WAX RESTAURADOR DE PLÁSTICOS EXTERNOS 10 FL OZ</v>
          </cell>
        </row>
        <row r="20609">
          <cell r="A20609" t="str">
            <v>TC0001</v>
          </cell>
          <cell r="B20609" t="str">
            <v>""LLAVE PARA TUBO 8"""""""</v>
          </cell>
        </row>
        <row r="20610">
          <cell r="A20610" t="str">
            <v>TC0002</v>
          </cell>
          <cell r="B20610" t="str">
            <v>LLAVE PARA TUBO 10"""</v>
          </cell>
        </row>
        <row r="20611">
          <cell r="A20611" t="str">
            <v>TC0003</v>
          </cell>
          <cell r="B20611" t="str">
            <v>LLAVE PARA TUBO 12"""</v>
          </cell>
        </row>
        <row r="20612">
          <cell r="A20612" t="str">
            <v>TC0004</v>
          </cell>
          <cell r="B20612" t="str">
            <v>LLAVE PARA TUBO 14"""</v>
          </cell>
        </row>
        <row r="20613">
          <cell r="A20613" t="str">
            <v>TC0005</v>
          </cell>
          <cell r="B20613" t="str">
            <v>LLAVE PARA TUBO 18"""</v>
          </cell>
        </row>
        <row r="20614">
          <cell r="A20614" t="str">
            <v>TC0006</v>
          </cell>
          <cell r="B20614" t="str">
            <v>LLAVE PARA TUBO 24"""</v>
          </cell>
        </row>
        <row r="20615">
          <cell r="A20615" t="str">
            <v>TC0007</v>
          </cell>
          <cell r="B20615" t="str">
            <v>REMACHADORA PROFESIONAL ""TOOLCRAFT"" CUERPO EN ACERO"</v>
          </cell>
        </row>
        <row r="20616">
          <cell r="A20616" t="str">
            <v>TC0009</v>
          </cell>
          <cell r="B20616" t="str">
            <v>""BERBIQUI """"TOOLCRAFT"""" PROFESIONAL DE 12"""""""</v>
          </cell>
          <cell r="C20616">
            <v>6</v>
          </cell>
        </row>
        <row r="20617">
          <cell r="A20617" t="str">
            <v>TC0016</v>
          </cell>
          <cell r="B20617" t="str">
            <v>MARTILLO DE UÑA CURVA SEMI-PULIDO 25 MM-16OZ.</v>
          </cell>
          <cell r="C20617">
            <v>3</v>
          </cell>
        </row>
        <row r="20618">
          <cell r="A20618" t="str">
            <v>TC0017</v>
          </cell>
          <cell r="B20618" t="str">
            <v>MARTILLO DE UÑA CURVA SEMI-PULIDO 27 MM-20OZ.</v>
          </cell>
          <cell r="C20618">
            <v>3</v>
          </cell>
        </row>
        <row r="20619">
          <cell r="A20619" t="str">
            <v>TC0018</v>
          </cell>
          <cell r="B20619" t="str">
            <v>""MARTILLO DE UÑA RECTA """"""""HAMMERS"""""""" PROFESIONAL PULIDO 25 MM-16OZ."""""""</v>
          </cell>
          <cell r="C20619">
            <v>2</v>
          </cell>
        </row>
        <row r="20620">
          <cell r="A20620" t="str">
            <v>TC0019</v>
          </cell>
          <cell r="B20620" t="str">
            <v>MARTILLO DE UÑA RECTA ""HAMMERS"" PROFESIONAL PULIDO 27-20 OZ."</v>
          </cell>
        </row>
        <row r="20621">
          <cell r="A20621" t="str">
            <v>TC0020</v>
          </cell>
          <cell r="B20621" t="str">
            <v>MARTILLO DE UÑA RECTA SEMIPULIDO 25 MM-16OZ.</v>
          </cell>
        </row>
        <row r="20622">
          <cell r="A20622" t="str">
            <v>TC0021</v>
          </cell>
          <cell r="B20622" t="str">
            <v>MARTILLO DE UÑA RECTA SEMIPULIDO 27 MM-20 OZ.</v>
          </cell>
        </row>
        <row r="20623">
          <cell r="A20623" t="str">
            <v>TC0022</v>
          </cell>
          <cell r="B20623" t="str">
            <v>MARTILLO DE UÑA CURVA """"HAMMERS"""" PROFESIONAL EN MANGO DE FIBRA DE VIDRIO 25 MM-16OZ."""</v>
          </cell>
        </row>
        <row r="20624">
          <cell r="A20624" t="str">
            <v>TC0024</v>
          </cell>
          <cell r="B20624" t="str">
            <v>""MARTILLO DE UÑA CURVA """"""""HAMMERS"""""""" PROFESIONAL TUBULAR PULIDO 25MM-16OZ."""""""</v>
          </cell>
        </row>
        <row r="20625">
          <cell r="A20625" t="str">
            <v>TC0025</v>
          </cell>
          <cell r="B20625" t="str">
            <v>MARTILLO DE UÑA CURVA TUBULAR PULIDO 27 MM-20OZ.</v>
          </cell>
        </row>
        <row r="20626">
          <cell r="A20626" t="str">
            <v>TC0026</v>
          </cell>
          <cell r="B20626" t="str">
            <v>MARTILLO DE UÑA CURVA """"HAMMERS"""" PROFESIONAL DE UNA SOLA PIEZA FORJADO 25 MM-16OZ. """</v>
          </cell>
        </row>
        <row r="20627">
          <cell r="A20627" t="str">
            <v>TC0035</v>
          </cell>
          <cell r="B20627" t="str">
            <v>ALMADANA TIPO MASETA  2,5 LBS CON MANGO</v>
          </cell>
        </row>
        <row r="20628">
          <cell r="A20628" t="str">
            <v>TC0036</v>
          </cell>
          <cell r="B20628" t="str">
            <v>ALMADANA TIPO MASETA    3 LBS  CON MANGO</v>
          </cell>
        </row>
        <row r="20629">
          <cell r="A20629" t="str">
            <v>TC0037</v>
          </cell>
          <cell r="B20629" t="str">
            <v>ALMADANA TIPO MASETA    4 LBS  CON MANGO</v>
          </cell>
        </row>
        <row r="20630">
          <cell r="A20630" t="str">
            <v>TC0038</v>
          </cell>
          <cell r="B20630" t="str">
            <v>CORTAPERNO - CIZALLA """"TOOLCRAFT"""" MANGO TUBULAR Cr-Mo 6140 =  14"""""""</v>
          </cell>
        </row>
        <row r="20631">
          <cell r="A20631" t="str">
            <v>TC0039</v>
          </cell>
          <cell r="B20631" t="str">
            <v>CORTAPERNO - CIZALLA """"TOOLCRAFT"""" MANGO TUBULAR Cr-Mo 6140 =  18"""""""</v>
          </cell>
        </row>
        <row r="20632">
          <cell r="A20632" t="str">
            <v>TC0040</v>
          </cell>
          <cell r="B20632" t="str">
            <v>""CORTAPERNO - CIZALLA """"""""TOOLCRAFT"""""""" MANGO TUBULAR Cr-Mo 6140 =  24"""""""""""""""</v>
          </cell>
          <cell r="C20632">
            <v>2</v>
          </cell>
        </row>
        <row r="20633">
          <cell r="A20633" t="str">
            <v>TC0041</v>
          </cell>
          <cell r="B20633" t="str">
            <v>""CORTAPERNO - CIZALLA """"""""TOOLCRAFT"""""""" MANGO TUBULAR Cr-Mo 6140 =  30"""""""""""""""</v>
          </cell>
          <cell r="C20633">
            <v>1</v>
          </cell>
        </row>
        <row r="20634">
          <cell r="A20634" t="str">
            <v>TC0042</v>
          </cell>
          <cell r="B20634" t="str">
            <v>CORTAPERNO - CIZALLA """"TOOLCRAFT"""" MANGO TUBULAR Cr-Mo 6140 =  36"""""""</v>
          </cell>
        </row>
        <row r="20635">
          <cell r="A20635" t="str">
            <v>TC0043</v>
          </cell>
          <cell r="B20635" t="str">
            <v>MORDAZA DE REPUESTO PARA CORTAPERNOS - CIZALLA 14"""</v>
          </cell>
        </row>
        <row r="20636">
          <cell r="A20636" t="str">
            <v>TC0044</v>
          </cell>
          <cell r="B20636" t="str">
            <v>""MORDAZA DE REPUESTO PARA CORTAPERNOS - CIZALLA 18"""""""</v>
          </cell>
          <cell r="C20636">
            <v>13</v>
          </cell>
        </row>
        <row r="20637">
          <cell r="A20637" t="str">
            <v>TC0045</v>
          </cell>
          <cell r="B20637" t="str">
            <v>""MORDAZA DE REPUESTO PARA CORTAPERNOS - CIZALLA 24"""""""</v>
          </cell>
          <cell r="C20637">
            <v>11</v>
          </cell>
        </row>
        <row r="20638">
          <cell r="A20638" t="str">
            <v>TC0046</v>
          </cell>
          <cell r="B20638" t="str">
            <v>""MORDAZA DE REPUESTO PARA CORTAPERNOS - CIZALLA 30"""""""</v>
          </cell>
          <cell r="C20638">
            <v>6</v>
          </cell>
        </row>
        <row r="20639">
          <cell r="A20639" t="str">
            <v>TC0047</v>
          </cell>
          <cell r="B20639" t="str">
            <v>""MORDAZA DE REPUESTO PARA CORTAPERNOS - CIZALLA 36"""""""</v>
          </cell>
          <cell r="C20639">
            <v>5</v>
          </cell>
        </row>
        <row r="20640">
          <cell r="A20640" t="str">
            <v>TC0048</v>
          </cell>
          <cell r="B20640" t="str">
            <v>""ALICATE DE COMBINACION DE = 6"""""""</v>
          </cell>
          <cell r="C20640">
            <v>21</v>
          </cell>
        </row>
        <row r="20641">
          <cell r="A20641" t="str">
            <v>TC0049</v>
          </cell>
          <cell r="B20641" t="str">
            <v>""ALICATE DE COMBINACION DE = 8"""""""</v>
          </cell>
          <cell r="C20641">
            <v>4</v>
          </cell>
        </row>
        <row r="20642">
          <cell r="A20642" t="str">
            <v>TC0050</v>
          </cell>
          <cell r="B20642" t="str">
            <v>""ALICATE DE COMBINACION DE = 10"""""""</v>
          </cell>
        </row>
        <row r="20643">
          <cell r="A20643" t="str">
            <v>TC0051</v>
          </cell>
          <cell r="B20643" t="str">
            <v>ALICATE DE PUNTA Y CORTE DE = 6"""</v>
          </cell>
        </row>
        <row r="20644">
          <cell r="A20644" t="str">
            <v>TC0052</v>
          </cell>
          <cell r="B20644" t="str">
            <v>ALICATE DE PUNTA Y CORTE DE = 7"""</v>
          </cell>
        </row>
        <row r="20645">
          <cell r="A20645" t="str">
            <v>TC0053</v>
          </cell>
          <cell r="B20645" t="str">
            <v>ALICATE DE PUNTA Y CORTE DE = 8"""</v>
          </cell>
        </row>
        <row r="20646">
          <cell r="A20646" t="str">
            <v>TC0054</v>
          </cell>
          <cell r="B20646" t="str">
            <v>""ALICATE ELECTRICISTA DE = 7"""""""</v>
          </cell>
          <cell r="C20646">
            <v>1</v>
          </cell>
        </row>
        <row r="20647">
          <cell r="A20647" t="str">
            <v>TC0055</v>
          </cell>
          <cell r="B20647" t="str">
            <v>ALICATE ELECTRICISTA DE = 8"""</v>
          </cell>
        </row>
        <row r="20648">
          <cell r="A20648" t="str">
            <v>TC0056</v>
          </cell>
          <cell r="B20648" t="str">
            <v>ALICATE CORTE DIAGONAL DE = 5"""</v>
          </cell>
        </row>
        <row r="20649">
          <cell r="A20649" t="str">
            <v>TC0057</v>
          </cell>
          <cell r="B20649" t="str">
            <v>ALICATE CORTE DIAGONAL DE = 6"""</v>
          </cell>
        </row>
        <row r="20650">
          <cell r="A20650" t="str">
            <v>TC0058</v>
          </cell>
          <cell r="B20650" t="str">
            <v>ALICATE CORTE DIAGONAL DE = 7"""</v>
          </cell>
        </row>
        <row r="20651">
          <cell r="A20651" t="str">
            <v>TC0059</v>
          </cell>
          <cell r="B20651" t="str">
            <v>""ALICATE """"DIABLO"""" TIPO HACENDADO DE = 10"""""""</v>
          </cell>
          <cell r="C20651">
            <v>3</v>
          </cell>
        </row>
        <row r="20652">
          <cell r="A20652" t="str">
            <v>TC0060</v>
          </cell>
          <cell r="B20652" t="str">
            <v>ALICATE ELECTRICISTA PROFESIONAL DE = 8"""</v>
          </cell>
        </row>
        <row r="20653">
          <cell r="A20653" t="str">
            <v>TC0061</v>
          </cell>
          <cell r="B20653" t="str">
            <v>ALICATE ELECTRICISTA PROFESIONAL DE = 9"""</v>
          </cell>
        </row>
        <row r="20654">
          <cell r="A20654" t="str">
            <v>TC0062</v>
          </cell>
          <cell r="B20654" t="str">
            <v>LLAVE AJUSTABLE CROMADA 6"""</v>
          </cell>
        </row>
        <row r="20655">
          <cell r="A20655" t="str">
            <v>TC0063</v>
          </cell>
          <cell r="B20655" t="str">
            <v>""LLAVE AJUSTABLE CROMADA 8"""""""</v>
          </cell>
          <cell r="C20655">
            <v>1</v>
          </cell>
        </row>
        <row r="20656">
          <cell r="A20656" t="str">
            <v>TC0064</v>
          </cell>
          <cell r="B20656" t="str">
            <v>LLAVE AJUSTABLE CROMADA 10"""</v>
          </cell>
        </row>
        <row r="20657">
          <cell r="A20657" t="str">
            <v>TC0065</v>
          </cell>
          <cell r="B20657" t="str">
            <v>LLAVE AJUSTABLE CROMADA 12"""</v>
          </cell>
        </row>
        <row r="20658">
          <cell r="A20658" t="str">
            <v>TC0066</v>
          </cell>
          <cell r="B20658" t="str">
            <v>LLAVE AJUSTABLE CROMADA 15"""</v>
          </cell>
        </row>
        <row r="20659">
          <cell r="A20659" t="str">
            <v>TC0069</v>
          </cell>
          <cell r="B20659" t="str">
            <v>""DESTORNILLADOR ESTANDAR BARRA REDONDA =  1/4"""" x 1.5"""""""</v>
          </cell>
          <cell r="C20659">
            <v>7</v>
          </cell>
        </row>
        <row r="20660">
          <cell r="A20660" t="str">
            <v>TC0070</v>
          </cell>
          <cell r="B20660" t="str">
            <v>DESTORNILLADOR ESTANDAR BARRA REDONDA =  1/4"" x 4"""</v>
          </cell>
        </row>
        <row r="20661">
          <cell r="A20661" t="str">
            <v>TC0071</v>
          </cell>
          <cell r="B20661" t="str">
            <v>""DESTORNILLADOR ESTANDAR BARRA REDONDA =  1/4"""" x 6"""""""</v>
          </cell>
          <cell r="C20661">
            <v>3</v>
          </cell>
        </row>
        <row r="20662">
          <cell r="A20662" t="str">
            <v>TC0072</v>
          </cell>
          <cell r="B20662" t="str">
            <v>DESTORNILLADOR ESTANDAR BARRA REDONDA =  5/16"" x 6"""</v>
          </cell>
        </row>
        <row r="20663">
          <cell r="A20663" t="str">
            <v>TC0073</v>
          </cell>
          <cell r="B20663" t="str">
            <v>""DESTORNILLADOR ESTANDAR BARRA REDONDA =  5/16"""" x 10"""""""</v>
          </cell>
          <cell r="C20663">
            <v>6</v>
          </cell>
        </row>
        <row r="20664">
          <cell r="A20664" t="str">
            <v>TC0074</v>
          </cell>
          <cell r="B20664" t="str">
            <v>""DESTORNILLADOR ESTANDAR BARRA REDONDA =  3/8"""" x 8"""""""</v>
          </cell>
          <cell r="C20664">
            <v>6</v>
          </cell>
        </row>
        <row r="20665">
          <cell r="A20665" t="str">
            <v>TC0075</v>
          </cell>
          <cell r="B20665" t="str">
            <v>DESTORNILLADOR GABINETE  = 1/8""x 3"""</v>
          </cell>
        </row>
        <row r="20666">
          <cell r="A20666" t="str">
            <v>TC0076</v>
          </cell>
          <cell r="B20666" t="str">
            <v>DESTORNILLADOR GABINETE  = 1/8""x 4"""</v>
          </cell>
        </row>
        <row r="20667">
          <cell r="A20667" t="str">
            <v>TC0077</v>
          </cell>
          <cell r="B20667" t="str">
            <v>DESTORNILLADOR GABINETE  = 1/8""x 6"""</v>
          </cell>
        </row>
        <row r="20668">
          <cell r="A20668" t="str">
            <v>TC0078</v>
          </cell>
          <cell r="B20668" t="str">
            <v>DESTORNILLADOR GABINETE  = 3/16""x 4"""</v>
          </cell>
        </row>
        <row r="20669">
          <cell r="A20669" t="str">
            <v>TC0079</v>
          </cell>
          <cell r="B20669" t="str">
            <v>DESTORNILLADOR GABINETE  = 3/16""x 6"""</v>
          </cell>
          <cell r="C20669">
            <v>1</v>
          </cell>
        </row>
        <row r="20670">
          <cell r="A20670" t="str">
            <v>TC0080</v>
          </cell>
          <cell r="B20670" t="str">
            <v>DESTORNILLADOR GABINETE  = 3/16""x 8"""</v>
          </cell>
        </row>
        <row r="20671">
          <cell r="A20671" t="str">
            <v>TC0081</v>
          </cell>
          <cell r="B20671" t="str">
            <v>DESTORNILLADOR PHILLIPS =  1/8"" x 4"""</v>
          </cell>
        </row>
        <row r="20672">
          <cell r="A20672" t="str">
            <v>TC0082</v>
          </cell>
          <cell r="B20672" t="str">
            <v>DESTORNILLADOR PHILLIPS =  1/8"" x 6"""</v>
          </cell>
        </row>
        <row r="20673">
          <cell r="A20673" t="str">
            <v>TC0083</v>
          </cell>
          <cell r="B20673" t="str">
            <v>DESTORNILLADOR PHILLIPS =  3/16"" x 3"""</v>
          </cell>
        </row>
        <row r="20674">
          <cell r="A20674" t="str">
            <v>TC0084</v>
          </cell>
          <cell r="B20674" t="str">
            <v>DESTORNILLADOR PHILLIPS =  3/16"" x 6"""</v>
          </cell>
        </row>
        <row r="20675">
          <cell r="A20675" t="str">
            <v>TC0085</v>
          </cell>
          <cell r="B20675" t="str">
            <v>DESTORNILLADOR PHILLIPS =  1/4"" x 1 1/2"""</v>
          </cell>
        </row>
        <row r="20676">
          <cell r="A20676" t="str">
            <v>TC0086</v>
          </cell>
          <cell r="B20676" t="str">
            <v>DESTORNILLADOR PHILLIPS =  1/4"" x 4"""</v>
          </cell>
        </row>
        <row r="20677">
          <cell r="A20677" t="str">
            <v>TC0087</v>
          </cell>
          <cell r="B20677" t="str">
            <v>DESTORNILLADOR PHILLIPS =  1/4"" x 6"""</v>
          </cell>
        </row>
        <row r="20678">
          <cell r="A20678" t="str">
            <v>TC0088</v>
          </cell>
          <cell r="B20678" t="str">
            <v>DESTORNILLADOR PHILLIPS =  5/16"" x 6"""</v>
          </cell>
        </row>
        <row r="20679">
          <cell r="A20679" t="str">
            <v>TC0090</v>
          </cell>
          <cell r="B20679" t="str">
            <v>""DESTORNILLADOR ESTANDAR BARRA CUADRADA = 1/4"""" x 4"""""""</v>
          </cell>
          <cell r="C20679">
            <v>33</v>
          </cell>
        </row>
        <row r="20680">
          <cell r="A20680" t="str">
            <v>TC0091</v>
          </cell>
          <cell r="B20680" t="str">
            <v>""DESTORNILLADOR ESTANDAR BARRA CUADRADA = 1/4"""" x 6"""""""</v>
          </cell>
          <cell r="C20680">
            <v>1</v>
          </cell>
        </row>
        <row r="20681">
          <cell r="A20681" t="str">
            <v>TC0092</v>
          </cell>
          <cell r="B20681" t="str">
            <v>DESTORNILLADOR ESTANDAR BARRA CUADRADA = 5/16"" x 6"""</v>
          </cell>
        </row>
        <row r="20682">
          <cell r="A20682" t="str">
            <v>TC0093</v>
          </cell>
          <cell r="B20682" t="str">
            <v>DESTORNILLADOR ESTANDAR BARRA CUADRADA = 5/16"" x 10"""</v>
          </cell>
        </row>
        <row r="20683">
          <cell r="A20683" t="str">
            <v>TC0094</v>
          </cell>
          <cell r="B20683" t="str">
            <v>DESTORNILLADOR ESTANDAR BARRA CUADRADA = 3/8"" x 8"""</v>
          </cell>
        </row>
        <row r="20684">
          <cell r="A20684" t="str">
            <v>TC0095</v>
          </cell>
          <cell r="B20684" t="str">
            <v>DESTORNILLADOR ESTANDAR BARRA CUADRADA = 3/8"" x 12"""</v>
          </cell>
        </row>
        <row r="20685">
          <cell r="A20685" t="str">
            <v>TC0109</v>
          </cell>
          <cell r="B20685" t="str">
            <v>CAJA DE HERRAMIENTAS 69CM MASTERMATE CON RUEDAS</v>
          </cell>
        </row>
        <row r="20686">
          <cell r="A20686" t="str">
            <v>TC0119</v>
          </cell>
          <cell r="B20686" t="str">
            <v>TIJERA DE AVIACION ""TOOLCRAFT"" IZQUIERDA"</v>
          </cell>
        </row>
        <row r="20687">
          <cell r="A20687" t="str">
            <v>TC0120</v>
          </cell>
          <cell r="B20687" t="str">
            <v>""TIJERA DE AVIACION """"TOOLCRAFT"""" DERECHA"""</v>
          </cell>
        </row>
        <row r="20688">
          <cell r="A20688" t="str">
            <v>TC0121</v>
          </cell>
          <cell r="B20688" t="str">
            <v>TIJERA DE AVIACION ""TOOLCRAFT"" RECTA"</v>
          </cell>
        </row>
        <row r="20689">
          <cell r="A20689" t="str">
            <v>TC0122</v>
          </cell>
          <cell r="B20689" t="str">
            <v>TIJERA PARA HOJALATERO ""TOOLCRAFT"" = 7"""</v>
          </cell>
        </row>
        <row r="20690">
          <cell r="A20690" t="str">
            <v>TC0123</v>
          </cell>
          <cell r="B20690" t="str">
            <v>TIJERA PARA HOJALATERO ""TOOLCRAFT"" = 10"""</v>
          </cell>
        </row>
        <row r="20691">
          <cell r="A20691" t="str">
            <v>TC0124</v>
          </cell>
          <cell r="B20691" t="str">
            <v>TIJERA PARA HOJALATERO ""TOOLCRAFT"" = 12"""</v>
          </cell>
        </row>
        <row r="20692">
          <cell r="A20692" t="str">
            <v>TC0125</v>
          </cell>
          <cell r="B20692" t="str">
            <v>TIJERA PARA HOJALATERO ""TOOLCRAFT"" = 14"""</v>
          </cell>
        </row>
        <row r="20693">
          <cell r="A20693" t="str">
            <v>TC0126</v>
          </cell>
          <cell r="B20693" t="str">
            <v>""REMACHADORA PROFESIONAL """"""""TOOLCRAFT"""""""" (TC0007) KIT INCLUYE 60 REMACHES"""""""</v>
          </cell>
        </row>
        <row r="20694">
          <cell r="A20694" t="str">
            <v>TC0127</v>
          </cell>
          <cell r="B20694" t="str">
            <v>ALICATE HOMBRE SOLO DE PRESION RECTA DE = 7"""</v>
          </cell>
        </row>
        <row r="20695">
          <cell r="A20695" t="str">
            <v>TC0128</v>
          </cell>
          <cell r="B20695" t="str">
            <v>ALICATE HOMBRE SOLO DE PRESION RECTA DE = 10"""</v>
          </cell>
        </row>
        <row r="20696">
          <cell r="A20696" t="str">
            <v>TC0129</v>
          </cell>
          <cell r="B20696" t="str">
            <v>ALICATE HOMBRE SOLO DE PRESION CURVA DE = 7"""</v>
          </cell>
        </row>
        <row r="20697">
          <cell r="A20697" t="str">
            <v>TC0130</v>
          </cell>
          <cell r="B20697" t="str">
            <v>ALICATE HOMBRE SOLO DE PRESION CURVA DE = 10"""</v>
          </cell>
        </row>
        <row r="20698">
          <cell r="A20698" t="str">
            <v>TC0131</v>
          </cell>
          <cell r="B20698" t="str">
            <v>""LIMA """"TOOLCRAFT"""" PLANA BASTARDA 4"""""""</v>
          </cell>
          <cell r="C20698">
            <v>5</v>
          </cell>
        </row>
        <row r="20699">
          <cell r="A20699" t="str">
            <v>TC0132</v>
          </cell>
          <cell r="B20699" t="str">
            <v>LIMA ""TOOLCRAFT"" PLANA BASTARDA 6"""</v>
          </cell>
        </row>
        <row r="20700">
          <cell r="A20700" t="str">
            <v>TC0133</v>
          </cell>
          <cell r="B20700" t="str">
            <v>LIMA ""TOOLCRAFT"" PLANA BASTARDA 8"""</v>
          </cell>
        </row>
        <row r="20701">
          <cell r="A20701" t="str">
            <v>TC0134</v>
          </cell>
          <cell r="B20701" t="str">
            <v>LIMA ""TOOLCRAFT"" PLANA BASTARDA 10"""</v>
          </cell>
        </row>
        <row r="20702">
          <cell r="A20702" t="str">
            <v>TC0135</v>
          </cell>
          <cell r="B20702" t="str">
            <v>LIMA ""TOOLCRAFT"" PLANA BASTARDA 12"""</v>
          </cell>
        </row>
        <row r="20703">
          <cell r="A20703" t="str">
            <v>TC0136</v>
          </cell>
          <cell r="B20703" t="str">
            <v>""LIMA """"TOOLCRAFT"""" PLANA BASTARDA 14"""""""</v>
          </cell>
          <cell r="C20703">
            <v>16</v>
          </cell>
        </row>
        <row r="20704">
          <cell r="A20704" t="str">
            <v>TC0137</v>
          </cell>
          <cell r="B20704" t="str">
            <v>LIMA ""TOOLCRAFT"" PLANA FINA 4"""</v>
          </cell>
        </row>
        <row r="20705">
          <cell r="A20705" t="str">
            <v>TC0138</v>
          </cell>
          <cell r="B20705" t="str">
            <v>LIMA ""TOOLCRAFT"" PLANA FINA 6"""</v>
          </cell>
        </row>
        <row r="20706">
          <cell r="A20706" t="str">
            <v>TC0139</v>
          </cell>
          <cell r="B20706" t="str">
            <v>LIMA ""TOOLCRAFT"" PLANA FINA 8"""</v>
          </cell>
        </row>
        <row r="20707">
          <cell r="A20707" t="str">
            <v>TC0140</v>
          </cell>
          <cell r="B20707" t="str">
            <v>""LIMA """"TOOLCRAFT"""" PLANA FINA 10"""""""</v>
          </cell>
        </row>
        <row r="20708">
          <cell r="A20708" t="str">
            <v>TC0141</v>
          </cell>
          <cell r="B20708" t="str">
            <v>LIMA ""TOOLCRAFT"" PLANA FINA 12"""</v>
          </cell>
        </row>
        <row r="20709">
          <cell r="A20709" t="str">
            <v>TC0142</v>
          </cell>
          <cell r="B20709" t="str">
            <v>LIMA ""TOOLCRAFT"" MEDIA CAÑA BASTARDA 6""  (METALES)"</v>
          </cell>
        </row>
        <row r="20710">
          <cell r="A20710" t="str">
            <v>TC0143</v>
          </cell>
          <cell r="B20710" t="str">
            <v>""LIMA """"TOOLCRAFT"""" MEDIA CAÑA BASTARDA 8""""  (METALES)"""</v>
          </cell>
          <cell r="C20710">
            <v>6</v>
          </cell>
        </row>
        <row r="20711">
          <cell r="A20711" t="str">
            <v>TC0144</v>
          </cell>
          <cell r="B20711" t="str">
            <v>LIMA ""TOOLCRAFT"" MEDIA CAÑA BASTARDA 10"" (METALES)"</v>
          </cell>
          <cell r="C20711">
            <v>6</v>
          </cell>
        </row>
        <row r="20712">
          <cell r="A20712" t="str">
            <v>TC0145</v>
          </cell>
          <cell r="B20712" t="str">
            <v>LIMA ""TOOLCRAFT"" MEDIA CAÑA BASTARDA 12"" (METALES)"</v>
          </cell>
        </row>
        <row r="20713">
          <cell r="A20713" t="str">
            <v>TC0146</v>
          </cell>
          <cell r="B20713" t="str">
            <v>LIMA MEDIA CAÑA BASTARDA 14"" (METALES)"</v>
          </cell>
        </row>
        <row r="20714">
          <cell r="A20714" t="str">
            <v>TC0147</v>
          </cell>
          <cell r="B20714" t="str">
            <v>""LIMA """"TOOLCRAFT"""" MEDIA CAÑA FINA  6"""""""</v>
          </cell>
          <cell r="C20714">
            <v>6</v>
          </cell>
        </row>
        <row r="20715">
          <cell r="A20715" t="str">
            <v>TC0148</v>
          </cell>
          <cell r="B20715" t="str">
            <v>LIMA ""TOOLCRAFT"" MEDIA CAÑA FINA 8"""</v>
          </cell>
        </row>
        <row r="20716">
          <cell r="A20716" t="str">
            <v>TC0149</v>
          </cell>
          <cell r="B20716" t="str">
            <v>LIMA ""TOOLCRAFT"" MEDIA CAÑA FINA 10"""</v>
          </cell>
        </row>
        <row r="20717">
          <cell r="A20717" t="str">
            <v>TC0150</v>
          </cell>
          <cell r="B20717" t="str">
            <v>""LIMA """"TOOLCRAFT"""" MEDIA CAÑA FINA 12"""""""</v>
          </cell>
        </row>
        <row r="20718">
          <cell r="A20718" t="str">
            <v>TC0151</v>
          </cell>
          <cell r="B20718" t="str">
            <v>LIMA MEDIA CAÑA FINA 14"""</v>
          </cell>
        </row>
        <row r="20719">
          <cell r="A20719" t="str">
            <v>TC0152</v>
          </cell>
          <cell r="B20719" t="str">
            <v>LIMA ""TOOLCRAFT"" REDONDA BASTARDA 4"""</v>
          </cell>
        </row>
        <row r="20720">
          <cell r="A20720" t="str">
            <v>TC0153</v>
          </cell>
          <cell r="B20720" t="str">
            <v>LIMA REDONDA BASTARDA 5"""</v>
          </cell>
        </row>
        <row r="20721">
          <cell r="A20721" t="str">
            <v>TC0154</v>
          </cell>
          <cell r="B20721" t="str">
            <v>""LIMA """"TOOLCRAFT"""" REDONDA BASTARDA 6"""""""</v>
          </cell>
          <cell r="C20721">
            <v>10</v>
          </cell>
        </row>
        <row r="20722">
          <cell r="A20722" t="str">
            <v>TC0155</v>
          </cell>
          <cell r="B20722" t="str">
            <v>LIMA ""TOOLCRAFT"" REDONDA BASTARDA 8"""</v>
          </cell>
        </row>
        <row r="20723">
          <cell r="A20723" t="str">
            <v>TC0156</v>
          </cell>
          <cell r="B20723" t="str">
            <v>""LIMA """"TOOLCRAFT"""" REDONDA BASTARDA 10"""""""</v>
          </cell>
        </row>
        <row r="20724">
          <cell r="A20724" t="str">
            <v>TC0157</v>
          </cell>
          <cell r="B20724" t="str">
            <v>LIMA ""TOOLCRAFT"" REDONDA BASTARDA 12"""</v>
          </cell>
        </row>
        <row r="20725">
          <cell r="A20725" t="str">
            <v>TC0158</v>
          </cell>
          <cell r="B20725" t="str">
            <v>LIMA REDONDA BASTARDA 14"""</v>
          </cell>
        </row>
        <row r="20726">
          <cell r="A20726" t="str">
            <v>TC0159</v>
          </cell>
          <cell r="B20726" t="str">
            <v>LIMA REDONDA FINA 4"""</v>
          </cell>
        </row>
        <row r="20727">
          <cell r="A20727" t="str">
            <v>TC0160</v>
          </cell>
          <cell r="B20727" t="str">
            <v>LIMA REDONDA FINA 5"""</v>
          </cell>
        </row>
        <row r="20728">
          <cell r="A20728" t="str">
            <v>TC0161</v>
          </cell>
          <cell r="B20728" t="str">
            <v>""LIMA """"TOOLCRAFT"""" REDONDA FINA 6"""""""</v>
          </cell>
          <cell r="C20728">
            <v>22</v>
          </cell>
        </row>
        <row r="20729">
          <cell r="A20729" t="str">
            <v>TC0162</v>
          </cell>
          <cell r="B20729" t="str">
            <v>""LIMA """"TOOLCRAFT"""" REDONDA FINA 8"""""""</v>
          </cell>
          <cell r="C20729">
            <v>7</v>
          </cell>
        </row>
        <row r="20730">
          <cell r="A20730" t="str">
            <v>TC0163</v>
          </cell>
          <cell r="B20730" t="str">
            <v>LIMA ""TOOLCRAFT"" REDONDA FINA 10"""</v>
          </cell>
        </row>
        <row r="20731">
          <cell r="A20731" t="str">
            <v>TC0164</v>
          </cell>
          <cell r="B20731" t="str">
            <v>LIMA ""TOOLCRAFT"" REDONDA FINA 12"""</v>
          </cell>
        </row>
        <row r="20732">
          <cell r="A20732" t="str">
            <v>TC0165</v>
          </cell>
          <cell r="B20732" t="str">
            <v>LIMA REDONDA FINA 14"""</v>
          </cell>
        </row>
        <row r="20733">
          <cell r="A20733" t="str">
            <v>TC0166</v>
          </cell>
          <cell r="B20733" t="str">
            <v>LIMA TRIANGULAR MECANICO BASTARDA 6"""</v>
          </cell>
        </row>
        <row r="20734">
          <cell r="A20734" t="str">
            <v>TC0167</v>
          </cell>
          <cell r="B20734" t="str">
            <v>LIMA TRIANGULAR MECANICO BASTARDA 8"""</v>
          </cell>
        </row>
        <row r="20735">
          <cell r="A20735" t="str">
            <v>TC0168</v>
          </cell>
          <cell r="B20735" t="str">
            <v>LIMA CUADRADA BASTARDA 8"""</v>
          </cell>
        </row>
        <row r="20736">
          <cell r="A20736" t="str">
            <v>TC0169</v>
          </cell>
          <cell r="B20736" t="str">
            <v>LIMA CUADRADA BASTARDA 10"""</v>
          </cell>
        </row>
        <row r="20737">
          <cell r="A20737" t="str">
            <v>TC0170</v>
          </cell>
          <cell r="B20737" t="str">
            <v>LIMA CUADRADA BASTARDA 12"""</v>
          </cell>
        </row>
        <row r="20738">
          <cell r="A20738" t="str">
            <v>TC0171</v>
          </cell>
          <cell r="B20738" t="str">
            <v>LIMA CUADRADA FINA 8"""</v>
          </cell>
        </row>
        <row r="20739">
          <cell r="A20739" t="str">
            <v>TC0172</v>
          </cell>
          <cell r="B20739" t="str">
            <v>LIMA CUADRADA FINA 10"""</v>
          </cell>
        </row>
        <row r="20740">
          <cell r="A20740" t="str">
            <v>TC0173</v>
          </cell>
          <cell r="B20740" t="str">
            <v>""LIMA CUADRADA FINA 12"""""""</v>
          </cell>
          <cell r="C20740">
            <v>4</v>
          </cell>
        </row>
        <row r="20741">
          <cell r="A20741" t="str">
            <v>TC0174</v>
          </cell>
          <cell r="B20741" t="str">
            <v>""LIMA """"TOOLCRAFT"""" ESCOFINA MEDIA CAÑA BASTARDA 6""""  (MADERA)"""</v>
          </cell>
          <cell r="C20741">
            <v>8</v>
          </cell>
        </row>
        <row r="20742">
          <cell r="A20742" t="str">
            <v>TC0175</v>
          </cell>
          <cell r="B20742" t="str">
            <v>LIMA ""TOOLCRAFT"" ESCOFINA MEDIA CAÑA BASTARDA 8""  (MADERA)"</v>
          </cell>
        </row>
        <row r="20743">
          <cell r="A20743" t="str">
            <v>TC0176</v>
          </cell>
          <cell r="B20743" t="str">
            <v>LIMA ""TOOLCRAFT"" ESCOFINA MEDIA CAÑA BASTARDA 10"" (MADERA)"</v>
          </cell>
        </row>
        <row r="20744">
          <cell r="A20744" t="str">
            <v>TC0177</v>
          </cell>
          <cell r="B20744" t="str">
            <v>LIMA ""TOOLCRAFT"" ESCOFINA MEDIA CAÑA BASTARDA 12"" (MADERA)"</v>
          </cell>
        </row>
        <row r="20745">
          <cell r="A20745" t="str">
            <v>TC0178</v>
          </cell>
          <cell r="B20745" t="str">
            <v>LIMA ESCOFINA MEDIA CAÑA BASTARDA 14"" (MADERA)"</v>
          </cell>
        </row>
        <row r="20746">
          <cell r="A20746" t="str">
            <v>TC0179</v>
          </cell>
          <cell r="B20746" t="str">
            <v>""LIMA """"TOOLCRAFT"""" ESCOFINA PARA HERRAR BASTARDA 12"""""""</v>
          </cell>
          <cell r="C20746">
            <v>1</v>
          </cell>
        </row>
        <row r="20747">
          <cell r="A20747" t="str">
            <v>TC0180</v>
          </cell>
          <cell r="B20747" t="str">
            <v>LIMA ESCOFINA PARA HERRAR BASTARDA 14"</v>
          </cell>
        </row>
        <row r="20748">
          <cell r="A20748" t="str">
            <v>TC0181</v>
          </cell>
          <cell r="B20748" t="str">
            <v>LIMA ""TOOLCRAFT"" ESCOFINA PARA HOJALATERO FLEXIBLE 14"""</v>
          </cell>
        </row>
        <row r="20749">
          <cell r="A20749" t="str">
            <v>TC0182</v>
          </cell>
          <cell r="B20749" t="str">
            <v>LIMA ""TOOLCRAFT"" PARA ""MOTOSIERRA"" REDONDA = 7/32 x 8"""</v>
          </cell>
        </row>
        <row r="20750">
          <cell r="A20750" t="str">
            <v>TC0183</v>
          </cell>
          <cell r="B20750" t="str">
            <v>LIMA ""TOOLCRAFT"" TRIANGULAR TIPO  PESADO 4"""</v>
          </cell>
        </row>
        <row r="20751">
          <cell r="A20751" t="str">
            <v>TC0184</v>
          </cell>
          <cell r="B20751" t="str">
            <v>LIMA ""TOOLCRAFT"" TRIANGULAR TIPO  PESADO 5"""</v>
          </cell>
        </row>
        <row r="20752">
          <cell r="A20752" t="str">
            <v>TC0185</v>
          </cell>
          <cell r="B20752" t="str">
            <v>LIMA ""TOOLCRAFT"" TRIANGULAR TIPO  PESADO 6"" "</v>
          </cell>
        </row>
        <row r="20753">
          <cell r="A20753" t="str">
            <v>TC0186</v>
          </cell>
          <cell r="B20753" t="str">
            <v>LIMA ""TOOLCRAFT"" TRIANGULAR TIPO  PESADO 7"""</v>
          </cell>
        </row>
        <row r="20754">
          <cell r="A20754" t="str">
            <v>TC0187</v>
          </cell>
          <cell r="B20754" t="str">
            <v>""LIMA """"TOOLCRAFT"""" TRIANGULAR TIPO  PESADO 8"""""""</v>
          </cell>
        </row>
        <row r="20755">
          <cell r="A20755" t="str">
            <v>TC0188</v>
          </cell>
          <cell r="B20755" t="str">
            <v>LIMA TRIANGULAR REGULAR 4"""</v>
          </cell>
        </row>
        <row r="20756">
          <cell r="A20756" t="str">
            <v>TC0189</v>
          </cell>
          <cell r="B20756" t="str">
            <v>LIMA TRIANGULAR REGULAR 5"""</v>
          </cell>
        </row>
        <row r="20757">
          <cell r="A20757" t="str">
            <v>TC0190</v>
          </cell>
          <cell r="B20757" t="str">
            <v>LIMA """"TOOLCRAFT"""" (SIN MANGO)TRIANGULAR REGULAR 6"""" (PARA USO AGRICOLA)"""</v>
          </cell>
        </row>
        <row r="20758">
          <cell r="A20758" t="str">
            <v>TC0191</v>
          </cell>
          <cell r="B20758" t="str">
            <v>LIMA ""TOOLCRAFT"" TRIANGULAR TIPO REGULAR  7"""</v>
          </cell>
        </row>
        <row r="20759">
          <cell r="A20759" t="str">
            <v>TC0192</v>
          </cell>
          <cell r="B20759" t="str">
            <v>LIMA ""TOOLCRAFT"" TRIANGULAR TIPO REGULAR  8"""</v>
          </cell>
        </row>
        <row r="20760">
          <cell r="A20760" t="str">
            <v>TC0193</v>
          </cell>
          <cell r="B20760" t="str">
            <v>LIMA TRIANGULAR DELGADO 4"""</v>
          </cell>
        </row>
        <row r="20761">
          <cell r="A20761" t="str">
            <v>TC0194</v>
          </cell>
          <cell r="B20761" t="str">
            <v>LIMA TRIANGULO DELGADO 5"</v>
          </cell>
        </row>
        <row r="20762">
          <cell r="A20762" t="str">
            <v>TC0195</v>
          </cell>
          <cell r="B20762" t="str">
            <v>LIMA TRIANGULAR DELGADO 6"""</v>
          </cell>
        </row>
        <row r="20763">
          <cell r="A20763" t="str">
            <v>TC0196</v>
          </cell>
          <cell r="B20763" t="str">
            <v>LIMA TRIANGULAR DELGADO 7"""</v>
          </cell>
        </row>
        <row r="20764">
          <cell r="A20764" t="str">
            <v>TC0197</v>
          </cell>
          <cell r="B20764" t="str">
            <v>LIMA TRIANGULAR DELGADO 8"""</v>
          </cell>
        </row>
        <row r="20765">
          <cell r="A20765" t="str">
            <v>TC0198</v>
          </cell>
          <cell r="B20765" t="str">
            <v>""LIMA """"""""TOOLCRAFT"""""""" (CON MANGO DESMONTABLE) TRIANGULAR DOBLE 6""""""""    """""""</v>
          </cell>
          <cell r="C20765">
            <v>5</v>
          </cell>
        </row>
        <row r="20766">
          <cell r="A20766" t="str">
            <v>TC0199</v>
          </cell>
          <cell r="B20766" t="str">
            <v>LIMA """"TOOLCRAFT"""" (CON MANGO DESMONTABLE) TRIANGULAR DOBLE 8""""    """</v>
          </cell>
        </row>
        <row r="20767">
          <cell r="A20767" t="str">
            <v>TC0200</v>
          </cell>
          <cell r="B20767" t="str">
            <v>LIMA TRIANGULAR MECANICO FINA 6"""</v>
          </cell>
        </row>
        <row r="20768">
          <cell r="A20768" t="str">
            <v>TC0201</v>
          </cell>
          <cell r="B20768" t="str">
            <v>LIMA TRIANGULAR MECANICO FINA 8"""</v>
          </cell>
        </row>
        <row r="20769">
          <cell r="A20769" t="str">
            <v>TC0202</v>
          </cell>
          <cell r="B20769" t="str">
            <v>LIMA """"TOOLCRAFT"""" (CON MANGO DESMONTABLE) TRIANGULAR DOBLE 7""""    """</v>
          </cell>
          <cell r="C20769">
            <v>1</v>
          </cell>
        </row>
        <row r="20770">
          <cell r="A20770" t="str">
            <v>TC0203</v>
          </cell>
          <cell r="B20770" t="str">
            <v>LIMA TRIANGULAR DOBLE 9"" (INCLUYE MANGO DESMONTABLE)"</v>
          </cell>
        </row>
        <row r="20771">
          <cell r="A20771" t="str">
            <v>TC0204</v>
          </cell>
          <cell r="B20771" t="str">
            <v>LIMA TRIANGULAR DOBLE 10"" (INCLUYE MANGO DESMONTABLE)"</v>
          </cell>
        </row>
        <row r="20772">
          <cell r="A20772" t="str">
            <v>TC0205</v>
          </cell>
          <cell r="B20772" t="str">
            <v>LIMA ""TOOLCRAFT"" PARA ""MOTOSIERRA"" REDONDA = 3/16 x 8"""</v>
          </cell>
        </row>
        <row r="20773">
          <cell r="A20773" t="str">
            <v>TC0206</v>
          </cell>
          <cell r="B20773" t="str">
            <v>LIMA ""TOOLCRAFT"" PARA ""MOTOSIERRA"" REDONDA = 5/32 x 8"""</v>
          </cell>
        </row>
        <row r="20774">
          <cell r="A20774" t="str">
            <v>TC0207</v>
          </cell>
          <cell r="B20774" t="str">
            <v>""REMACHADORA TIPO ACORDEON """"TOOLCRAFT"""" """</v>
          </cell>
        </row>
        <row r="20775">
          <cell r="A20775" t="str">
            <v>TC0209</v>
          </cell>
          <cell r="B20775" t="str">
            <v>LLAVES HEXAGONAL TIPO NAVAJA PULGADAS (JUEGO POR 8 PIEZAS)</v>
          </cell>
        </row>
        <row r="20776">
          <cell r="A20776" t="str">
            <v>TC0210</v>
          </cell>
          <cell r="B20776" t="str">
            <v>LLAVES HEXAGONAL TIPO NAVAJA PULGADAS (JUEGO POR 9 PIEZAS)</v>
          </cell>
        </row>
        <row r="20777">
          <cell r="A20777" t="str">
            <v>TC0211</v>
          </cell>
          <cell r="B20777" t="str">
            <v>LLAVES HEXAGONAL TIPO NAVAJA PULGADAS (JUEGO POR 9 PIEZAS)</v>
          </cell>
        </row>
        <row r="20778">
          <cell r="A20778" t="str">
            <v>TC0212</v>
          </cell>
          <cell r="B20778" t="str">
            <v>LLAVES HEXAGONAL TIPO NAVAJA PULGADAS (JUEGO POR 5 PIEZAS)</v>
          </cell>
        </row>
        <row r="20779">
          <cell r="A20779" t="str">
            <v>TC0213</v>
          </cell>
          <cell r="B20779" t="str">
            <v>LLAVE HEXAGONAL TIPO NAVAJA MILIMETRICA (JUEGO POR 7 PIEZAS)</v>
          </cell>
        </row>
        <row r="20780">
          <cell r="A20780" t="str">
            <v>TC0214</v>
          </cell>
          <cell r="B20780" t="str">
            <v>LLAVE HEXAGONAL TIPO NAVAJA MILIMETRICA (JUEGO POR 5 PIEZAS)</v>
          </cell>
        </row>
        <row r="20781">
          <cell r="A20781" t="str">
            <v>TC0215</v>
          </cell>
          <cell r="B20781" t="str">
            <v>LLAVES TORX TIPO NAVAJA T6-T20 (JUEGO POR 7 PIEZAS)</v>
          </cell>
        </row>
        <row r="20782">
          <cell r="A20782" t="str">
            <v>TC0216</v>
          </cell>
          <cell r="B20782" t="str">
            <v>LLAVES TORX TIPO NAVAJA T10-T40 (JUEGO POR 7 PIEZAS)</v>
          </cell>
        </row>
        <row r="20783">
          <cell r="A20783" t="str">
            <v>TC0217</v>
          </cell>
          <cell r="B20783" t="str">
            <v>""LLAVES HEXAGONAL TIPO """"L"""" CORTO PULGADAS (JUEGO X 7 PIEZAS)"""</v>
          </cell>
          <cell r="C20783">
            <v>3</v>
          </cell>
        </row>
        <row r="20784">
          <cell r="A20784" t="str">
            <v>TC0218</v>
          </cell>
          <cell r="B20784" t="str">
            <v>""LLAVE HEXAGONAL TIPO """"L"""" LARGO PULGADAS (JUEGO X 7 PIEZAS)"""</v>
          </cell>
          <cell r="C20784">
            <v>7</v>
          </cell>
        </row>
        <row r="20785">
          <cell r="A20785" t="str">
            <v>TC0219</v>
          </cell>
          <cell r="B20785" t="str">
            <v>LLAVES HEXAGONAL TIPO """"L"""" LARGO CON BOLA PULGADAS (JUEGO X 7 PIEZAS)"""</v>
          </cell>
        </row>
        <row r="20786">
          <cell r="A20786" t="str">
            <v>TC0220</v>
          </cell>
          <cell r="B20786" t="str">
            <v>LLAVES HEXAGONAL TIPO ""L"" CORTO PULGADAS (JUEGO X 13 PIEZAS)"</v>
          </cell>
        </row>
        <row r="20787">
          <cell r="A20787" t="str">
            <v>TC0221</v>
          </cell>
          <cell r="B20787" t="str">
            <v>""LLAVE HEXAGONAL TIPO """"L"""" LARGO PULGADAS (JUEGO X 13 PIEZAS)"""</v>
          </cell>
        </row>
        <row r="20788">
          <cell r="A20788" t="str">
            <v>TC0222</v>
          </cell>
          <cell r="B20788" t="str">
            <v>""LLAVES HEXAGONAL TIPO """"""""L"""""""" LARGO CON BOLA PULGADAS (JUEGO X 13 PIEZAS)"""""""</v>
          </cell>
          <cell r="C20788">
            <v>4</v>
          </cell>
        </row>
        <row r="20789">
          <cell r="A20789" t="str">
            <v>TC0223</v>
          </cell>
          <cell r="B20789" t="str">
            <v>LLAVES HEXAGONAL TIPO """"L"""" CORTO MILIMETRICA (JUEGO X 9 PIEZAS)"""</v>
          </cell>
        </row>
        <row r="20790">
          <cell r="A20790" t="str">
            <v>TC0224</v>
          </cell>
          <cell r="B20790" t="str">
            <v>""LLAVE HEXAGONAL TIPO """"L"""" LARGO MILIMETRICA (JUEGO X 9 PIEZAS)"""</v>
          </cell>
          <cell r="C20790">
            <v>3</v>
          </cell>
        </row>
        <row r="20791">
          <cell r="A20791" t="str">
            <v>TC0225</v>
          </cell>
          <cell r="B20791" t="str">
            <v>LLAVES HEXAGONAL TIPO """"L"""" LARGO CON BOLA MILIMETRICA (JUEGO X 9 PIEZAS)"""</v>
          </cell>
        </row>
        <row r="20792">
          <cell r="A20792" t="str">
            <v>TC0226</v>
          </cell>
          <cell r="B20792" t="str">
            <v>""LLAVE HEXAGONAL TIPO """"""""L"""""""" LARGO MILIMETRICA (JUEGO X 25 PIEZAS)"""""""</v>
          </cell>
        </row>
        <row r="20793">
          <cell r="A20793" t="str">
            <v>TC0227</v>
          </cell>
          <cell r="B20793" t="str">
            <v>""PISTOLA DE CALAFATEO USO RUDO 8 1/2"""""""</v>
          </cell>
        </row>
        <row r="20794">
          <cell r="A20794" t="str">
            <v>TC0231</v>
          </cell>
          <cell r="B20794" t="str">
            <v>""MAQUINA CORTA AZULEJOS PROFESIONAL """"TOOLCRAFT""""  430 MM """</v>
          </cell>
        </row>
        <row r="20795">
          <cell r="A20795" t="str">
            <v>TC0232</v>
          </cell>
          <cell r="B20795" t="str">
            <v>RODEL PARA MAQUINA CORTA AZULEJOS 15 MM (JUEGO X 2 PIEZAS)</v>
          </cell>
        </row>
        <row r="20796">
          <cell r="A20796" t="str">
            <v>TC0234</v>
          </cell>
          <cell r="B20796" t="str">
            <v>FLEXOMETRO TRADICIONAL 16 MM X 3 MTS</v>
          </cell>
        </row>
        <row r="20797">
          <cell r="A20797" t="str">
            <v>TC0235</v>
          </cell>
          <cell r="B20797" t="str">
            <v>FLEXOMETRO TRADICIONAL 19 MM X 5 MTS</v>
          </cell>
        </row>
        <row r="20798">
          <cell r="A20798" t="str">
            <v>TC0236</v>
          </cell>
          <cell r="B20798" t="str">
            <v>FLEXOMETRO CINTA ANCHA 19 MM X 3 MTS</v>
          </cell>
          <cell r="C20798">
            <v>5</v>
          </cell>
        </row>
        <row r="20799">
          <cell r="A20799" t="str">
            <v>TC0237</v>
          </cell>
          <cell r="B20799" t="str">
            <v>FLEXOMETRO CINTA ANCHA 25 MM X 5 MTS</v>
          </cell>
        </row>
        <row r="20800">
          <cell r="A20800" t="str">
            <v>TC0238</v>
          </cell>
          <cell r="B20800" t="str">
            <v>""MARCO DE SEGUETA - TIPO """"""""MINI"""""""" DE MANO DE LUJO 12"""""""" CON SEGUETA"""""""</v>
          </cell>
          <cell r="C20800">
            <v>5</v>
          </cell>
        </row>
        <row r="20801">
          <cell r="A20801" t="str">
            <v>TC0239</v>
          </cell>
          <cell r="B20801" t="str">
            <v>DESTORNILLADORES DE GOLPE (JUEGO X 5 PIEZAS)</v>
          </cell>
        </row>
        <row r="20802">
          <cell r="A20802" t="str">
            <v>TC0240</v>
          </cell>
          <cell r="B20802" t="str">
            <v>DESTORNILLADORES PARA ELECTRONICA (JUEGO X 7 PIEZAS)</v>
          </cell>
        </row>
        <row r="20803">
          <cell r="A20803" t="str">
            <v>TC0241</v>
          </cell>
          <cell r="B20803" t="str">
            <v>CRUCETA AUTOMOTRIZ (LLAVE EN CRUZ) CROMADA DE 20"""</v>
          </cell>
        </row>
        <row r="20804">
          <cell r="A20804" t="str">
            <v>TC0242</v>
          </cell>
          <cell r="B20804" t="str">
            <v>CRUCETA AUTOMOTRIZ (LLAVE EN CRUZ) CROMADA DE 18"""</v>
          </cell>
        </row>
        <row r="20805">
          <cell r="A20805" t="str">
            <v>TC0243</v>
          </cell>
          <cell r="B20805" t="str">
            <v>ALICATE PELA CABLE DE = 9.1/2"""</v>
          </cell>
        </row>
        <row r="20806">
          <cell r="A20806" t="str">
            <v>TC0244</v>
          </cell>
          <cell r="B20806" t="str">
            <v>""TENAZA PROFESIONAL PARA AZULEJO DE = 8 1/2"""""""</v>
          </cell>
        </row>
        <row r="20807">
          <cell r="A20807" t="str">
            <v>TC0246</v>
          </cell>
          <cell r="B20807" t="str">
            <v>ALICATE PARA ANILLOS DE RETENCION 6 1/4"" (JUEGO POR 4 CABEZAS)"</v>
          </cell>
          <cell r="C20807">
            <v>1</v>
          </cell>
        </row>
        <row r="20808">
          <cell r="A20808" t="str">
            <v>TC0247</v>
          </cell>
          <cell r="B20808" t="str">
            <v>MARCO DE SEGUETA """"TOOLCRAFT"""" PROFESIONAL DE ALTA TENSION 12"""" CON SEGUETA"""</v>
          </cell>
        </row>
        <row r="20809">
          <cell r="A20809" t="str">
            <v>TC0248</v>
          </cell>
          <cell r="B20809" t="str">
            <v>ALICATE HOMBRE SOLO DE PRESION HOJALATERA = 8"""</v>
          </cell>
        </row>
        <row r="20810">
          <cell r="A20810" t="str">
            <v>TC0249</v>
          </cell>
          <cell r="B20810" t="str">
            <v>ALICATE HOMBRE SOLO DE PRESION SOLDADOR = 9"""</v>
          </cell>
        </row>
        <row r="20811">
          <cell r="A20811" t="str">
            <v>TC0250</v>
          </cell>
          <cell r="B20811" t="str">
            <v>""ALICATE HOMBRE SOLO DE PRESION TIPO """"C"""" FIJO = 11"""""""</v>
          </cell>
        </row>
        <row r="20812">
          <cell r="A20812" t="str">
            <v>TC0251</v>
          </cell>
          <cell r="B20812" t="str">
            <v>ALICATE HOMBRE SOLO DE PRESION TIPO ""C"" MOVIL = 11"""</v>
          </cell>
        </row>
        <row r="20813">
          <cell r="A20813" t="str">
            <v>TC0252</v>
          </cell>
          <cell r="B20813" t="str">
            <v>MARCO DE SEGUETA """"TOOLCRAFT"""" PROFESIONAL DE ALTA TENSION 12"""" CON SEGUETA"""</v>
          </cell>
        </row>
        <row r="20814">
          <cell r="A20814" t="str">
            <v>TC0255</v>
          </cell>
          <cell r="B20814" t="str">
            <v>DESTORNILLADORES SURTIDOS (JUEGO X 5 PIEZAS)</v>
          </cell>
        </row>
        <row r="20815">
          <cell r="A20815" t="str">
            <v>TC0256</v>
          </cell>
          <cell r="B20815" t="str">
            <v>""LLANA MANGO DE MADERA """"FLOTA"""" ESPONJA 4"""" x 9"""" x 3/4"""""""</v>
          </cell>
          <cell r="C20815">
            <v>23</v>
          </cell>
        </row>
        <row r="20816">
          <cell r="A20816" t="str">
            <v>TC0257</v>
          </cell>
          <cell r="B20816" t="str">
            <v>CEPILLO DE VUELTA ""TOOLCRAFT""  PARA MADERA (CARA RECTA)"</v>
          </cell>
        </row>
        <row r="20817">
          <cell r="A20817" t="str">
            <v>TC0258</v>
          </cell>
          <cell r="B20817" t="str">
            <v>CEPILLO DE VUELTA ""TOOLCRAFT""  PARA MADERA (CARA CURVA)"</v>
          </cell>
        </row>
        <row r="20818">
          <cell r="A20818" t="str">
            <v>TC0259</v>
          </cell>
          <cell r="B20818" t="str">
            <v>LIMA """"TOOLCRAFT"""" ESCOFINA PARA HOJALATERO """"QUESERA"""" 10"""" x 1 5/8"""""""</v>
          </cell>
        </row>
        <row r="20819">
          <cell r="A20819" t="str">
            <v>TC0260</v>
          </cell>
          <cell r="B20819" t="str">
            <v>COPAS M-3/8"""" USO AUTOMOTRIZ ESTUCHE DE LUJO (JUEGO X 26 PIEZAS)"""</v>
          </cell>
        </row>
        <row r="20820">
          <cell r="A20820" t="str">
            <v>TC0261</v>
          </cell>
          <cell r="B20820" t="str">
            <v>COPAS M-1/2"""" USO AUTOMOTRIZ ESTUCHE DE LUJO (JUEGO X 26 PIEZAS)"""</v>
          </cell>
        </row>
        <row r="20821">
          <cell r="A20821" t="str">
            <v>TC0262</v>
          </cell>
          <cell r="B20821" t="str">
            <v>""ESPATULA """"TOOLCRAFT"""" RIGIDA MANGO DE MADERA = 1"""""""</v>
          </cell>
          <cell r="C20821">
            <v>1</v>
          </cell>
        </row>
        <row r="20822">
          <cell r="A20822" t="str">
            <v>TC0263</v>
          </cell>
          <cell r="B20822" t="str">
            <v>""ESPATULA """"TOOLCRAFT"""" RIGIDA MANGO DE MADERA = 2"""""""</v>
          </cell>
        </row>
        <row r="20823">
          <cell r="A20823" t="str">
            <v>TC0264</v>
          </cell>
          <cell r="B20823" t="str">
            <v>ESPATULA ""TOOLCRAFT"" RIGIDA MANGO DE MADERA = 3"""</v>
          </cell>
        </row>
        <row r="20824">
          <cell r="A20824" t="str">
            <v>TC0265</v>
          </cell>
          <cell r="B20824" t="str">
            <v>""ESPATULA """"TOOLCRAFT"""" FLEXIBLE MANGO DE MADERA = 1"""""""</v>
          </cell>
          <cell r="C20824">
            <v>1</v>
          </cell>
        </row>
        <row r="20825">
          <cell r="A20825" t="str">
            <v>TC0266</v>
          </cell>
          <cell r="B20825" t="str">
            <v>""ESPATULA """"TOOLCRAFT"""" FLEXIBLE MANGO DE MADERA = 2"""""""</v>
          </cell>
          <cell r="C20825">
            <v>1</v>
          </cell>
        </row>
        <row r="20826">
          <cell r="A20826" t="str">
            <v>TC0267</v>
          </cell>
          <cell r="B20826" t="str">
            <v>ESPATULA ""TOOLCRAFT"" FLEXIBLE MANGO DE MADERA = 3"""</v>
          </cell>
        </row>
        <row r="20827">
          <cell r="A20827" t="str">
            <v>TC0268</v>
          </cell>
          <cell r="B20827" t="str">
            <v>ESPATULA ""TOOLCRAFT"" FLEXIBLE MANGO DE MADERA = 4"""</v>
          </cell>
        </row>
        <row r="20828">
          <cell r="A20828" t="str">
            <v>TC0269</v>
          </cell>
          <cell r="B20828" t="str">
            <v>ESPATULA ""TOOLCRAFT"" FLEXIBLE MANGO DE MADERA = 5"""</v>
          </cell>
        </row>
        <row r="20829">
          <cell r="A20829" t="str">
            <v>TC0270</v>
          </cell>
          <cell r="B20829" t="str">
            <v>PALUSTRE PARA ALBAÑIL ""TOOLCRAFT"" PHILADELPHIA DE 9"""</v>
          </cell>
        </row>
        <row r="20830">
          <cell r="A20830" t="str">
            <v>TC0271</v>
          </cell>
          <cell r="B20830" t="str">
            <v>""PALUSTRE PARA ALBAÑIL """"TOOLCRAFT"""" PHILADELPHIA DE 10"""""""</v>
          </cell>
          <cell r="C20830">
            <v>1</v>
          </cell>
        </row>
        <row r="20831">
          <cell r="A20831" t="str">
            <v>TC0272</v>
          </cell>
          <cell r="B20831" t="str">
            <v>""PALUSTRE PARA ALBAÑIL """"TOOLCRAFT"""" PHILADELPHIA DE 11"""""""</v>
          </cell>
          <cell r="C20831">
            <v>5</v>
          </cell>
        </row>
        <row r="20832">
          <cell r="A20832" t="str">
            <v>TC0273</v>
          </cell>
          <cell r="B20832" t="str">
            <v>""PALUSTRE PARA ALBAÑIL """"TOOLCRAFT"""" GUADALAJARA DE 9"""""""</v>
          </cell>
          <cell r="C20832">
            <v>3</v>
          </cell>
        </row>
        <row r="20833">
          <cell r="A20833" t="str">
            <v>TC0274</v>
          </cell>
          <cell r="B20833" t="str">
            <v>CEPILLO PARA CARPINTERO ""TOOLCRAFT""  # 3 BASE RANURADA"</v>
          </cell>
        </row>
        <row r="20834">
          <cell r="A20834" t="str">
            <v>TC0275</v>
          </cell>
          <cell r="B20834" t="str">
            <v>CEPILLO PARA CARPINTERO ""TOOLCRAFT""  # 4 BASE RANURADA"</v>
          </cell>
        </row>
        <row r="20835">
          <cell r="A20835" t="str">
            <v>TC0276</v>
          </cell>
          <cell r="B20835" t="str">
            <v>CEPILLO PARA CARPINTERO ""TOOLCRAFT""  # 5 BASE RANURADA"</v>
          </cell>
        </row>
        <row r="20836">
          <cell r="A20836" t="str">
            <v>TC0277</v>
          </cell>
          <cell r="B20836" t="str">
            <v>CEPILLO PARA CARPINTERO ""TOOLCRAFT""  # 6 BASE RANURADA"</v>
          </cell>
        </row>
        <row r="20837">
          <cell r="A20837" t="str">
            <v>TC0278</v>
          </cell>
          <cell r="B20837" t="str">
            <v>HIERRO - (CUCHILLA) PARA CEPILLO CARPINTERO # 3</v>
          </cell>
        </row>
        <row r="20838">
          <cell r="A20838" t="str">
            <v>TC0279</v>
          </cell>
          <cell r="B20838" t="str">
            <v>HIERRO - (CUCHILLA) PARA CEPILLO CARPINTERO # 4 Y # 5</v>
          </cell>
          <cell r="C20838">
            <v>2</v>
          </cell>
        </row>
        <row r="20839">
          <cell r="A20839" t="str">
            <v>TC0280</v>
          </cell>
          <cell r="B20839" t="str">
            <v>HIERRO - (CUCHILLA) PARA CEPILLO CARPINTERO # 6</v>
          </cell>
        </row>
        <row r="20840">
          <cell r="A20840" t="str">
            <v>TC0281</v>
          </cell>
          <cell r="B20840" t="str">
            <v>LLAVES COMBINADAS PULGADAS (JUEGO X 6 PIEZAS)</v>
          </cell>
        </row>
        <row r="20841">
          <cell r="A20841" t="str">
            <v>TC0282</v>
          </cell>
          <cell r="B20841" t="str">
            <v>LLAVES COMBINADAS MILIMETRICA (JUEGO X 6 PIEZAS)</v>
          </cell>
        </row>
        <row r="20842">
          <cell r="A20842" t="str">
            <v>TC0283</v>
          </cell>
          <cell r="B20842" t="str">
            <v>LLAVES COMBINADAS PULGADAS (JUEGO X 9 PIEZAS)</v>
          </cell>
        </row>
        <row r="20843">
          <cell r="A20843" t="str">
            <v>TC0284</v>
          </cell>
          <cell r="B20843" t="str">
            <v>LLAVES COMBINADAS MILIMETRICA (JUEGO X 9 PIEZAS)</v>
          </cell>
          <cell r="C20843">
            <v>5</v>
          </cell>
        </row>
        <row r="20844">
          <cell r="A20844" t="str">
            <v>TC0285</v>
          </cell>
          <cell r="B20844" t="str">
            <v>LLAVES COMBINADAS PULGADAS (JUEGO X 11 PIEZAS)</v>
          </cell>
          <cell r="C20844">
            <v>5</v>
          </cell>
        </row>
        <row r="20845">
          <cell r="A20845" t="str">
            <v>TC0286</v>
          </cell>
          <cell r="B20845" t="str">
            <v>LLAVES COMBINADAS MILIMETRICA (JUEGO X 11 PIEZAS)</v>
          </cell>
          <cell r="C20845">
            <v>2</v>
          </cell>
        </row>
        <row r="20846">
          <cell r="A20846" t="str">
            <v>TC0287</v>
          </cell>
          <cell r="B20846" t="str">
            <v>LLAVES BOCA FIJA PULGADAS (JUEGO X 6 PIEZAS)</v>
          </cell>
        </row>
        <row r="20847">
          <cell r="A20847" t="str">
            <v>TC0288</v>
          </cell>
          <cell r="B20847" t="str">
            <v>LLAVES BOCA FIJA MILIMETRICA (JUEGO X 6 PIEZAS)</v>
          </cell>
          <cell r="C20847">
            <v>2</v>
          </cell>
        </row>
        <row r="20848">
          <cell r="A20848" t="str">
            <v>TC0289</v>
          </cell>
          <cell r="B20848" t="str">
            <v>CINTA METRICA LARGA DE FIBRA DE VIDRIO TIPO CRUCETA 30 MTS</v>
          </cell>
          <cell r="C20848">
            <v>1</v>
          </cell>
        </row>
        <row r="20849">
          <cell r="A20849" t="str">
            <v>TC0290</v>
          </cell>
          <cell r="B20849" t="str">
            <v>CINTA METRICA LARGA DE FIBRA DE VIDRIO TIPO CRUCETA 50 MTS</v>
          </cell>
        </row>
        <row r="20850">
          <cell r="A20850" t="str">
            <v>TC0291</v>
          </cell>
          <cell r="B20850" t="str">
            <v>CINTA METRICA LARGA DE FIBRA DE VIDRIO TIPO CRUCETA 100 MTS</v>
          </cell>
        </row>
        <row r="20851">
          <cell r="A20851" t="str">
            <v>TC0292</v>
          </cell>
          <cell r="B20851" t="str">
            <v>CINTA METRICA LARGA DE FIBRA DE VIDRIO TIPO CARRETE 10 MTS</v>
          </cell>
        </row>
        <row r="20852">
          <cell r="A20852" t="str">
            <v>TC0293</v>
          </cell>
          <cell r="B20852" t="str">
            <v>CINTA METRICA LARGA DE FIBRA DE VIDRIO TIPO CARRETE 15 MTS</v>
          </cell>
        </row>
        <row r="20853">
          <cell r="A20853" t="str">
            <v>TC0294</v>
          </cell>
          <cell r="B20853" t="str">
            <v>CINTA METRICA LARGA DE FIBRA DE VIDRIO TIPO CARRETE 30 MTS</v>
          </cell>
          <cell r="C20853">
            <v>3</v>
          </cell>
        </row>
        <row r="20854">
          <cell r="A20854" t="str">
            <v>TC0295</v>
          </cell>
          <cell r="B20854" t="str">
            <v>CINTA METRICA LARGA DE FIBRA DE VIDRIO TIPO CARRETE 50 MTS</v>
          </cell>
          <cell r="C20854">
            <v>1</v>
          </cell>
        </row>
        <row r="20855">
          <cell r="A20855" t="str">
            <v>TC0305</v>
          </cell>
          <cell r="B20855" t="str">
            <v>CUCHILLO DE LINOLEO CURVO MANGO MADERA  = 7 1/2"""</v>
          </cell>
        </row>
        <row r="20856">
          <cell r="A20856" t="str">
            <v>TC0306</v>
          </cell>
          <cell r="B20856" t="str">
            <v>CORTA - VIDRIO  MANGO METAL TIPO 2-A PROFESIONAL</v>
          </cell>
        </row>
        <row r="20857">
          <cell r="A20857" t="str">
            <v>TC0307</v>
          </cell>
          <cell r="B20857" t="str">
            <v>TENAZA PROFESIONAL PARA TAPICERIA Y PLAFONERIA DE = 8"""</v>
          </cell>
        </row>
        <row r="20858">
          <cell r="A20858" t="str">
            <v>TC0308</v>
          </cell>
          <cell r="B20858" t="str">
            <v>CEPILLO PARA CARPINTERO """"TOOLCRAFT""""  MONO-BLOCK MADERA DE 1 5/8"""""""</v>
          </cell>
        </row>
        <row r="20859">
          <cell r="A20859" t="str">
            <v>TC0309</v>
          </cell>
          <cell r="B20859" t="str">
            <v>CEPILLO PARA LATONERIA PARA DE CUCHILLA QUESERA MANGO PLASTICO (INCLUYE CUCHILLA )</v>
          </cell>
        </row>
        <row r="20860">
          <cell r="A20860" t="str">
            <v>TC0315</v>
          </cell>
          <cell r="B20860" t="str">
            <v>REMACHADORA PROFESIONAL ""TOOLCRAFT"" CUERPO DE ALUMINIO"</v>
          </cell>
        </row>
        <row r="20861">
          <cell r="A20861" t="str">
            <v>TC0316</v>
          </cell>
          <cell r="B20861" t="str">
            <v>SILICONA  """"TOOLCRAFT"""" PARA USO GENERAL (CARTUCHO X 280 ML X C 12) = TRANSPARENTE"""</v>
          </cell>
        </row>
        <row r="20862">
          <cell r="A20862" t="str">
            <v>TC0317</v>
          </cell>
          <cell r="B20862" t="str">
            <v>""SILICONA  """"""""TOOLCRAFT"""""""" PARA USO GENERAL (CARTUCHO X 280 ML X C 12) = NEGRO"""""""</v>
          </cell>
        </row>
        <row r="20863">
          <cell r="A20863" t="str">
            <v>TC0318</v>
          </cell>
          <cell r="B20863" t="str">
            <v>SILICONA  """"TOOLCRAFT"""" PARA USO GENERAL (CARTUCHO X 280 ML X C 12) = BLANCO"""</v>
          </cell>
        </row>
        <row r="20864">
          <cell r="A20864" t="str">
            <v>TC0320</v>
          </cell>
          <cell r="B20864" t="str">
            <v>""SERRUCHO PROFESIONAL HOJA DE = 18"""""""</v>
          </cell>
          <cell r="C20864">
            <v>1</v>
          </cell>
        </row>
        <row r="20865">
          <cell r="A20865" t="str">
            <v>TC0321</v>
          </cell>
          <cell r="B20865" t="str">
            <v>SERRUCHO PROFESIONAL HOJA DE = 20"""</v>
          </cell>
        </row>
        <row r="20866">
          <cell r="A20866" t="str">
            <v>TC0322</v>
          </cell>
          <cell r="B20866" t="str">
            <v>SERRUCHO PROFESIONAL HOJA DE = 22"""</v>
          </cell>
        </row>
        <row r="20867">
          <cell r="A20867" t="str">
            <v>TC0323</v>
          </cell>
          <cell r="B20867" t="str">
            <v>SERRUCHO PROFESIONAL HOJA DE = 24"""</v>
          </cell>
          <cell r="C20867">
            <v>3</v>
          </cell>
        </row>
        <row r="20868">
          <cell r="A20868" t="str">
            <v>TC0325</v>
          </cell>
          <cell r="B20868" t="str">
            <v>SERRUCHO DE COSTILLA HOJA = 12"""</v>
          </cell>
        </row>
        <row r="20869">
          <cell r="A20869" t="str">
            <v>TC0326</v>
          </cell>
          <cell r="B20869" t="str">
            <v>SERRUCHO DE COSTILLA HOJA = 14"""</v>
          </cell>
        </row>
        <row r="20870">
          <cell r="A20870" t="str">
            <v>TC0327</v>
          </cell>
          <cell r="B20870" t="str">
            <v>INGLETEADORA MANUAL ""TOOLCRAFT"" DE 22"""</v>
          </cell>
          <cell r="C20870">
            <v>1</v>
          </cell>
        </row>
        <row r="20871">
          <cell r="A20871" t="str">
            <v>TC0328</v>
          </cell>
          <cell r="B20871" t="str">
            <v>SEGUETA DE REPUESTO DE 18""  (PARA INGLETEADORA TC0327)"</v>
          </cell>
        </row>
        <row r="20872">
          <cell r="A20872" t="str">
            <v>TC0329</v>
          </cell>
          <cell r="B20872" t="str">
            <v>""SEGUETA DE REPUESTO DE 24""""  (PARA INGLETEADORA TC0327)"""</v>
          </cell>
        </row>
        <row r="20873">
          <cell r="A20873" t="str">
            <v>TC0335</v>
          </cell>
          <cell r="B20873" t="str">
            <v>""ALICATE PELA CABLE  DE = 5"""""""" (PELA Y CORTA PARA USO EN ELECTRONICA """""""</v>
          </cell>
          <cell r="C20873">
            <v>2</v>
          </cell>
        </row>
        <row r="20874">
          <cell r="A20874" t="str">
            <v>TC0336</v>
          </cell>
          <cell r="B20874" t="str">
            <v>ALICATE PINZA PUNTA DE AGUJA 6"""</v>
          </cell>
        </row>
        <row r="20875">
          <cell r="A20875" t="str">
            <v>TC0337</v>
          </cell>
          <cell r="B20875" t="str">
            <v>PINZA PORTA-ELECTRODO PARA SOLDADOR = (300 AMP.)</v>
          </cell>
        </row>
        <row r="20876">
          <cell r="A20876" t="str">
            <v>TC0338</v>
          </cell>
          <cell r="B20876" t="str">
            <v>PINZA PORTA-ELECTRODO PARA SOLDADOR = (500 AMP.)</v>
          </cell>
        </row>
        <row r="20877">
          <cell r="A20877" t="str">
            <v>TC0339</v>
          </cell>
          <cell r="B20877" t="str">
            <v>PINZA PARA SOLDADOR-TIERRA = (300 AMP.)</v>
          </cell>
        </row>
        <row r="20878">
          <cell r="A20878" t="str">
            <v>TC0340</v>
          </cell>
          <cell r="B20878" t="str">
            <v>PINZA PARA SOLDADOR-TIERRA = (500 AMP.)</v>
          </cell>
        </row>
        <row r="20879">
          <cell r="A20879" t="str">
            <v>TC0341</v>
          </cell>
          <cell r="B20879" t="str">
            <v>""CORTADOR DE TUBO 1/8"""" - 1 1/8"""""""</v>
          </cell>
        </row>
        <row r="20880">
          <cell r="A20880" t="str">
            <v>TC0344</v>
          </cell>
          <cell r="B20880" t="str">
            <v>REBORDEADOR DE TUBO ""TOOLCRAFT"" (AVELLANADOR) FORJADO"</v>
          </cell>
        </row>
        <row r="20881">
          <cell r="A20881" t="str">
            <v>TC0345</v>
          </cell>
          <cell r="B20881" t="str">
            <v>MARTILLO DE UÑA RECTA TUBULAR PULIDO 25 MM-16OZ.</v>
          </cell>
        </row>
        <row r="20882">
          <cell r="A20882" t="str">
            <v>TC0346</v>
          </cell>
          <cell r="B20882" t="str">
            <v>MARTILLO DE UÑA RECTA TUBULAR PULIDO 27 MM-20OZ.</v>
          </cell>
        </row>
        <row r="20883">
          <cell r="A20883" t="str">
            <v>TC0348</v>
          </cell>
          <cell r="B20883" t="str">
            <v>CORTADOR DE TUBO 1/8"" - 2"""</v>
          </cell>
        </row>
        <row r="20884">
          <cell r="A20884" t="str">
            <v>TC0349</v>
          </cell>
          <cell r="B20884" t="str">
            <v>RODEL DE REPUESTO PARA CORTA-TUBO  ""TOOLCRAFT""  3 MM"</v>
          </cell>
          <cell r="C20884">
            <v>4</v>
          </cell>
        </row>
        <row r="20885">
          <cell r="A20885" t="str">
            <v>TC0353</v>
          </cell>
          <cell r="B20885" t="str">
            <v>FLEXOMETRO TRADICIONAL 25 MM X 8 MTS</v>
          </cell>
        </row>
        <row r="20886">
          <cell r="A20886" t="str">
            <v>TC0356</v>
          </cell>
          <cell r="B20886" t="str">
            <v>MARTILLO DE UÑA CURVA TUBULAR BASICO 25 MM-16OZ</v>
          </cell>
        </row>
        <row r="20887">
          <cell r="A20887" t="str">
            <v>TC0357</v>
          </cell>
          <cell r="B20887" t="str">
            <v>MARTILLO DE UÑA RECTA TUBULAR BASICO 25 MM-16OZ</v>
          </cell>
        </row>
        <row r="20888">
          <cell r="A20888" t="str">
            <v>TC0358</v>
          </cell>
          <cell r="B20888" t="str">
            <v>MARTILLO DE UÑA RECTA TUBULAR BASICO 27 MM-20OZ</v>
          </cell>
        </row>
        <row r="20889">
          <cell r="A20889" t="str">
            <v>TC0359</v>
          </cell>
          <cell r="B20889" t="str">
            <v>LLANA MANGO DE MADERA ""FLOTA"" ESPONJA 4"" x 12"" x 3/4"""</v>
          </cell>
        </row>
        <row r="20890">
          <cell r="A20890" t="str">
            <v>TC0367</v>
          </cell>
          <cell r="B20890" t="str">
            <v>""LLANA MANGO DE MADERA """"DENTADA""""  5"""" x 11"""" """</v>
          </cell>
          <cell r="C20890">
            <v>2</v>
          </cell>
        </row>
        <row r="20891">
          <cell r="A20891" t="str">
            <v>TC0368</v>
          </cell>
          <cell r="B20891" t="str">
            <v>LLANA MANGO DE MADERA ""DENTADA CUADRADA""  5"" x 11"""</v>
          </cell>
        </row>
        <row r="20892">
          <cell r="A20892" t="str">
            <v>TC0369</v>
          </cell>
          <cell r="B20892" t="str">
            <v>LLANA MANGO DE MADERA ""LISA""  5"" x 11"" "</v>
          </cell>
        </row>
        <row r="20893">
          <cell r="A20893" t="str">
            <v>TC0372</v>
          </cell>
          <cell r="B20893" t="str">
            <v>""BISTURI TIPO NAVAJA RETRACTIL 6"""""""</v>
          </cell>
        </row>
        <row r="20894">
          <cell r="A20894" t="str">
            <v>TC0373</v>
          </cell>
          <cell r="B20894" t="str">
            <v>""COPAS M-3/8"""""""" 12 PUNTAS  PULGADAS SENCILLO DE: 1/2-13/16"""""""" (JUEGO X 8 PIEZAS)"""""""</v>
          </cell>
          <cell r="C20894">
            <v>2</v>
          </cell>
        </row>
        <row r="20895">
          <cell r="A20895" t="str">
            <v>TC0374</v>
          </cell>
          <cell r="B20895" t="str">
            <v>""COPAS M-3/8"""""""" 12 PUNTAS  MILIMETRICAS SENCILLO DE: 10-19 MM  (JUEGO X 8 PIEZAS)"""""""</v>
          </cell>
          <cell r="C20895">
            <v>2</v>
          </cell>
        </row>
        <row r="20896">
          <cell r="A20896" t="str">
            <v>TC0375</v>
          </cell>
          <cell r="B20896" t="str">
            <v>""COPAS M-1/2"""""""" 12 PUNTAS  PULGADAS SENCILLO 3/8-13/16"""""""" (JUEGO X 8 PIEZAS)"""""""</v>
          </cell>
        </row>
        <row r="20897">
          <cell r="A20897" t="str">
            <v>TC0376</v>
          </cell>
          <cell r="B20897" t="str">
            <v>""COPAS M-1/2"""""""" 12 PUNTAS  MILIMETRICAS SENCILLO 10-19 MM  (JUEGO X 8 PIEZAS)"""""""</v>
          </cell>
        </row>
        <row r="20898">
          <cell r="A20898" t="str">
            <v>TC0377</v>
          </cell>
          <cell r="B20898" t="str">
            <v>""TENAZA PROFESIONAL PARA CARPINTERO  DE = 8"""""""</v>
          </cell>
          <cell r="C20898">
            <v>2</v>
          </cell>
        </row>
        <row r="20899">
          <cell r="A20899" t="str">
            <v>TC0378</v>
          </cell>
          <cell r="B20899" t="str">
            <v>VALVULA GAS 1/2 X 3/8 ROSCABLE</v>
          </cell>
        </row>
        <row r="20900">
          <cell r="A20900" t="str">
            <v>TC0379</v>
          </cell>
          <cell r="B20900" t="str">
            <v>VALVULA GAS 1/2 X 5/16 ROSCABLE</v>
          </cell>
        </row>
        <row r="20901">
          <cell r="A20901" t="str">
            <v>TC0380</v>
          </cell>
          <cell r="B20901" t="str">
            <v>MAQUINA CORTA AZULEJOS PROFESIONAL ""TOOLCRAFT""  600 MM "</v>
          </cell>
        </row>
        <row r="20902">
          <cell r="A20902" t="str">
            <v>TC0381</v>
          </cell>
          <cell r="B20902" t="str">
            <v>LLAVE PARA PLOMERO 12"""</v>
          </cell>
        </row>
        <row r="20903">
          <cell r="A20903" t="str">
            <v>TC0383</v>
          </cell>
          <cell r="B20903" t="str">
            <v>PLOMADA DE PUNTO EN BRONCE 8OZ</v>
          </cell>
          <cell r="C20903">
            <v>3</v>
          </cell>
        </row>
        <row r="20904">
          <cell r="A20904" t="str">
            <v>TC0384</v>
          </cell>
          <cell r="B20904" t="str">
            <v>PLOMADA DE PUNTO EN BRONCE 12OZ</v>
          </cell>
        </row>
        <row r="20905">
          <cell r="A20905" t="str">
            <v>TC0385</v>
          </cell>
          <cell r="B20905" t="str">
            <v>PLOMADA DE PUNTO EN BRONCE 16OZ</v>
          </cell>
        </row>
        <row r="20906">
          <cell r="A20906" t="str">
            <v>TC0386</v>
          </cell>
          <cell r="B20906" t="str">
            <v>PLOMADA DE PUNTO EN BRONCE 24OZ</v>
          </cell>
        </row>
        <row r="20907">
          <cell r="A20907" t="str">
            <v>TC0396</v>
          </cell>
          <cell r="B20907" t="str">
            <v>CAJA DE HERRAMIENTAS 19"  FALCON</v>
          </cell>
        </row>
        <row r="20908">
          <cell r="A20908" t="str">
            <v>TC0397</v>
          </cell>
          <cell r="B20908" t="str">
            <v>SIMBRA (TIRA LINEAS) CUERPO METAL 30 MTS (CON TIZA)</v>
          </cell>
        </row>
        <row r="20909">
          <cell r="A20909" t="str">
            <v>TC0398</v>
          </cell>
          <cell r="B20909" t="str">
            <v>SIMBRA (TIRA LINEAS) CUERPO PLASTICO 15 MTS (CON TIZA Y NIVEL)</v>
          </cell>
        </row>
        <row r="20910">
          <cell r="A20910" t="str">
            <v>TC0399</v>
          </cell>
          <cell r="B20910" t="str">
            <v>""TIZA PARA SIMBRA DE 8 OZ """"AZUL"""" (REPUESTO)"""</v>
          </cell>
          <cell r="C20910">
            <v>6</v>
          </cell>
        </row>
        <row r="20911">
          <cell r="A20911" t="str">
            <v>TC0402</v>
          </cell>
          <cell r="B20911" t="str">
            <v>""LLANTA COMPLETA PARA CARRETILLA REFORZADA 16"""" X 4""""  """</v>
          </cell>
        </row>
        <row r="20912">
          <cell r="A20912" t="str">
            <v>TC0403</v>
          </cell>
          <cell r="B20912" t="str">
            <v>ESCOBILLA PLASTICA JARDINERO DE 22 DIENTES CON MANGO DE MADERA</v>
          </cell>
        </row>
        <row r="20913">
          <cell r="A20913" t="str">
            <v>TC0403P</v>
          </cell>
          <cell r="B20913" t="str">
            <v>ESCOBILLA PLASTICA JARDINERO DE 22 DIENTES SIN MANGO DE MADERA</v>
          </cell>
        </row>
        <row r="20914">
          <cell r="A20914" t="str">
            <v>TC0404</v>
          </cell>
          <cell r="B20914" t="str">
            <v>""PALA CUADRADA """"TOOLCRAFT"""" No. 2 MANGO CORTO"""</v>
          </cell>
          <cell r="C20914">
            <v>12</v>
          </cell>
        </row>
        <row r="20915">
          <cell r="A20915" t="str">
            <v>TC0405</v>
          </cell>
          <cell r="B20915" t="str">
            <v>""PALA CUADRADA """"TOOLCRAFT"""" No. 2 MANGO LARGO"""</v>
          </cell>
          <cell r="C20915">
            <v>1</v>
          </cell>
        </row>
        <row r="20916">
          <cell r="A20916" t="str">
            <v>TC0406</v>
          </cell>
          <cell r="B20916" t="str">
            <v>""PALA REDONDA """"TOOLCRAFT"""" No. 2 MANGO CORTO"""</v>
          </cell>
          <cell r="C20916">
            <v>3</v>
          </cell>
        </row>
        <row r="20917">
          <cell r="A20917" t="str">
            <v>TC0407</v>
          </cell>
          <cell r="B20917" t="str">
            <v>PALA REDONDA TOOLCRAFT No. 2 MANGO LARGO</v>
          </cell>
        </row>
        <row r="20918">
          <cell r="A20918" t="str">
            <v>TC0408</v>
          </cell>
          <cell r="B20918" t="str">
            <v>PALA PALIN HOYADOR ""TOOLCRAFT"" MANGO CORTO"</v>
          </cell>
        </row>
        <row r="20919">
          <cell r="A20919" t="str">
            <v>TC0409</v>
          </cell>
          <cell r="B20919" t="str">
            <v>PALA CARBONERA ""TOOLCRAFT"" MANGO CORTO"</v>
          </cell>
        </row>
        <row r="20920">
          <cell r="A20920" t="str">
            <v>TC0410</v>
          </cell>
          <cell r="B20920" t="str">
            <v>BROCA HSS ACERO COLOR NEGRO FOSFATADO M-2 / M-7 DE ALTA VELOCIDAD = 1/32"""" """</v>
          </cell>
        </row>
        <row r="20921">
          <cell r="A20921" t="str">
            <v>TC0411</v>
          </cell>
          <cell r="B20921" t="str">
            <v>""BROCA HSS ACERO COLOR NEGRO FOSFATADO M-2 / M-7 DE ALTA VELOCIDAD = 3/64"""""""" """""""</v>
          </cell>
          <cell r="C20921">
            <v>18</v>
          </cell>
        </row>
        <row r="20922">
          <cell r="A20922" t="str">
            <v>TC0412</v>
          </cell>
          <cell r="B20922" t="str">
            <v>BROCA HSS ACERO COLOR NEGRO FOSFATADO M-2 / M-7 DE ALTA VELOCIDAD = 1/16"""""""</v>
          </cell>
        </row>
        <row r="20923">
          <cell r="A20923" t="str">
            <v>TC0413</v>
          </cell>
          <cell r="B20923" t="str">
            <v>BROCA HSS ACERO COLOR NEGRO FOSFATADO M-2 / M-7 DE ALTA VELOCIDAD = 5/64"""""""</v>
          </cell>
        </row>
        <row r="20924">
          <cell r="A20924" t="str">
            <v>TC0414</v>
          </cell>
          <cell r="B20924" t="str">
            <v>BROCA HSS ACERO COLOR NEGRO FOSFATADO M-2 / M-7 DE ALTA VELOCIDAD = 3/32"""" """</v>
          </cell>
        </row>
        <row r="20925">
          <cell r="A20925" t="str">
            <v>TC0415</v>
          </cell>
          <cell r="B20925" t="str">
            <v>BROCA HSS ACERO COLOR NEGRO FOSFATADO M-2 / M-7 DE ALTA VELOCIDAD = 7/64"""" """</v>
          </cell>
        </row>
        <row r="20926">
          <cell r="A20926" t="str">
            <v>TC0416</v>
          </cell>
          <cell r="B20926" t="str">
            <v>BROCA HSS ACERO COLOR NEGRO FOSFATADO M-2 / M-7 DE ALTA VELOCIDAD = 1/8"""" """</v>
          </cell>
        </row>
        <row r="20927">
          <cell r="A20927" t="str">
            <v>TC0417</v>
          </cell>
          <cell r="B20927" t="str">
            <v>""BROCA HSS ACERO COLOR NEGRO FOSFATADO M-2 / M-7 DE ALTA VELOCIDAD = 9/64"""""""" """""""</v>
          </cell>
          <cell r="C20927">
            <v>2</v>
          </cell>
        </row>
        <row r="20928">
          <cell r="A20928" t="str">
            <v>TC0418</v>
          </cell>
          <cell r="B20928" t="str">
            <v>BROCA HSS ACERO COLOR NEGRO FOSFATADO M-2 / M-7 DE ALTA VELOCIDAD = 5/32"""" """</v>
          </cell>
        </row>
        <row r="20929">
          <cell r="A20929" t="str">
            <v>TC0419</v>
          </cell>
          <cell r="B20929" t="str">
            <v>""BROCA HSS ACERO COLOR NEGRO FOSFATADO M-2 / M-7 DE ALTA VELOCIDAD = 11/64"""""""" """""""</v>
          </cell>
          <cell r="C20929">
            <v>10</v>
          </cell>
        </row>
        <row r="20930">
          <cell r="A20930" t="str">
            <v>TC0420</v>
          </cell>
          <cell r="B20930" t="str">
            <v>BROCA HSS ACERO COLOR NEGRO FOSFATADO M-2 / M-7 DE ALTA VELOCIDAD = 3/16"""" """</v>
          </cell>
        </row>
        <row r="20931">
          <cell r="A20931" t="str">
            <v>TC0421</v>
          </cell>
          <cell r="B20931" t="str">
            <v>""BROCA HSS ACERO COLOR NEGRO FOSFATADO M-2 / M-7 DE ALTA VELOCIDAD = 13/64"""""""""""""""</v>
          </cell>
          <cell r="C20931">
            <v>10</v>
          </cell>
        </row>
        <row r="20932">
          <cell r="A20932" t="str">
            <v>TC0422</v>
          </cell>
          <cell r="B20932" t="str">
            <v>""BROCA HSS ACERO COLOR NEGRO FOSFATADO M-2 / M-7 DE ALTA VELOCIDAD = 7/32"""""""" """""""</v>
          </cell>
          <cell r="C20932">
            <v>9</v>
          </cell>
        </row>
        <row r="20933">
          <cell r="A20933" t="str">
            <v>TC0423</v>
          </cell>
          <cell r="B20933" t="str">
            <v>BROCA HSS ACERO COLOR NEGRO FOSFATADO M-2 / M-7 DE ALTA VELOCIDAD = 15/64"""" """</v>
          </cell>
        </row>
        <row r="20934">
          <cell r="A20934" t="str">
            <v>TC0424</v>
          </cell>
          <cell r="B20934" t="str">
            <v>""BROCA HSS ACERO COLOR NEGRO FOSFATADO M-2 / M-7 DE ALTA VELOCIDAD = 1/4"""""""" """""""</v>
          </cell>
        </row>
        <row r="20935">
          <cell r="A20935" t="str">
            <v>TC0425</v>
          </cell>
          <cell r="B20935" t="str">
            <v>BROCA HSS ACERO COLOR NEGRO FOSFATADO M-2 / M-7 DE ALTA VELOCIDAD = 17/64"""" """</v>
          </cell>
        </row>
        <row r="20936">
          <cell r="A20936" t="str">
            <v>TC0426</v>
          </cell>
          <cell r="B20936" t="str">
            <v>BROCA HSS ACERO COLOR NEGRO FOSFATADO M-2 / M-7 DE ALTA VELOCIDAD = 9/32"""" """</v>
          </cell>
        </row>
        <row r="20937">
          <cell r="A20937" t="str">
            <v>TC0427</v>
          </cell>
          <cell r="B20937" t="str">
            <v>""BROCA HSS ACERO COLOR NEGRO FOSFATADO M-2 / M-7 DE ALTA VELOCIDAD = 19/64"""""""" """""""</v>
          </cell>
          <cell r="C20937">
            <v>8</v>
          </cell>
        </row>
        <row r="20938">
          <cell r="A20938" t="str">
            <v>TC0428</v>
          </cell>
          <cell r="B20938" t="str">
            <v>""BROCA HSS ACERO COLOR NEGRO FOSFATADO M-2 / M-7 DE ALTA VELOCIDAD = 5/16"""""""" """""""</v>
          </cell>
          <cell r="C20938">
            <v>25</v>
          </cell>
        </row>
        <row r="20939">
          <cell r="A20939" t="str">
            <v>TC0429</v>
          </cell>
          <cell r="B20939" t="str">
            <v>BROCA HSS ACERO COLOR NEGRO FOSFATADO M-2 / M-7 DE ALTA VELOCIDAD = 21/64"""" """</v>
          </cell>
        </row>
        <row r="20940">
          <cell r="A20940" t="str">
            <v>TC0430</v>
          </cell>
          <cell r="B20940" t="str">
            <v>BROCA HSS ACERO COLOR NEGRO FOSFATADO M-2 / M-7 DE ALTA VELOCIDAD = 11/32"""" """</v>
          </cell>
        </row>
        <row r="20941">
          <cell r="A20941" t="str">
            <v>TC0431</v>
          </cell>
          <cell r="B20941" t="str">
            <v>BROCA HSS ACERO COLOR NEGRO FOSFATADO M-2 / M-7 DE ALTA VELOCIDAD = 23/64"""" """</v>
          </cell>
        </row>
        <row r="20942">
          <cell r="A20942" t="str">
            <v>TC0432</v>
          </cell>
          <cell r="B20942" t="str">
            <v>""BROCA HSS ACERO COLOR NEGRO FOSFATADO M-2 / M-7 DE ALTA VELOCIDAD = 3/8"""""""" """""""</v>
          </cell>
          <cell r="C20942">
            <v>7</v>
          </cell>
        </row>
        <row r="20943">
          <cell r="A20943" t="str">
            <v>TC0433</v>
          </cell>
          <cell r="B20943" t="str">
            <v>BROCA HSS ACERO COLOR NEGRO FOSFATADO M-2 / M-7 DE ALTA VELOCIDAD = 25/64"""" """</v>
          </cell>
        </row>
        <row r="20944">
          <cell r="A20944" t="str">
            <v>TC0434</v>
          </cell>
          <cell r="B20944" t="str">
            <v>BROCA HSS ACERO COLOR NEGRO FOSFATADO M-2 / M-7 DE ALTA VELOCIDAD = 13/32"""" """</v>
          </cell>
        </row>
        <row r="20945">
          <cell r="A20945" t="str">
            <v>TC0435</v>
          </cell>
          <cell r="B20945" t="str">
            <v>""BROCA HSS ACERO COLOR NEGRO FOSFATADO M-2 / M-7 DE ALTA VELOCIDAD = 27/64"""""""""""""""</v>
          </cell>
          <cell r="C20945">
            <v>15</v>
          </cell>
        </row>
        <row r="20946">
          <cell r="A20946" t="str">
            <v>TC0436</v>
          </cell>
          <cell r="B20946" t="str">
            <v>BROCA HSS ACERO COLOR NEGRO FOSFATADO M-2 / M-7 DE ALTA VELOCIDAD = 7/16"""" """</v>
          </cell>
        </row>
        <row r="20947">
          <cell r="A20947" t="str">
            <v>TC0437</v>
          </cell>
          <cell r="B20947" t="str">
            <v>BROCA HSS ACERO COLOR NEGRO FOSFATADO M-2 / M-7 DE ALTA VELOCIDAD = 29/64"""" """</v>
          </cell>
        </row>
        <row r="20948">
          <cell r="A20948" t="str">
            <v>TC0438</v>
          </cell>
          <cell r="B20948" t="str">
            <v>BROCA HSS ACERO COLOR NEGRO FOSFATADO M-2 / M-7 DE ALTA VELOCIDAD = 15/32"""" """</v>
          </cell>
        </row>
        <row r="20949">
          <cell r="A20949" t="str">
            <v>TC0439</v>
          </cell>
          <cell r="B20949" t="str">
            <v>BROCA HSS ACERO COLOR NEGRO FOSFATADO M-2 / M-7 DE ALTA VELOCIDAD = 31/64"""""""</v>
          </cell>
        </row>
        <row r="20950">
          <cell r="A20950" t="str">
            <v>TC0440</v>
          </cell>
          <cell r="B20950" t="str">
            <v>""BROCA HSS ACERO COLOR NEGRO FOSFATADO M-2 / M-7 DE ALTA VELOCIDAD = 1/2"""""""" """""""</v>
          </cell>
          <cell r="C20950">
            <v>2</v>
          </cell>
        </row>
        <row r="20951">
          <cell r="A20951" t="str">
            <v>TC0441</v>
          </cell>
          <cell r="B20951" t="str">
            <v>CAJA DE HERRAMIENTAS 16"  HAMMER</v>
          </cell>
        </row>
        <row r="20952">
          <cell r="A20952" t="str">
            <v>TC0442</v>
          </cell>
          <cell r="B20952" t="str">
            <v>CAJA DE HERRAMIENTAS 19"  HAMMER</v>
          </cell>
        </row>
        <row r="20953">
          <cell r="A20953" t="str">
            <v>TC0443</v>
          </cell>
          <cell r="B20953" t="str">
            <v>CAJA DE HERRAMIENTAS 22"  HAMMER</v>
          </cell>
        </row>
        <row r="20954">
          <cell r="A20954" t="str">
            <v>TC0444</v>
          </cell>
          <cell r="B20954" t="str">
            <v>SIERRA COPA (KIT PARA INSTALACION DE CERRADURA)</v>
          </cell>
          <cell r="C20954">
            <v>2</v>
          </cell>
        </row>
        <row r="20955">
          <cell r="A20955" t="str">
            <v>TC0445</v>
          </cell>
          <cell r="B20955" t="str">
            <v>BROCA HSS ACERO COLOR NEGRO FOSFATADO M-2 / M-7 = (JUEGO EN BLISTER X 5 PIEZAS)</v>
          </cell>
        </row>
        <row r="20956">
          <cell r="A20956" t="str">
            <v>TC0446</v>
          </cell>
          <cell r="B20956" t="str">
            <v>BROCA HSS ACERO COLOR NEGRO FOSFATADO M-2 / M-7 = (JUEGO EN BLISTER X 7 PIEZAS)</v>
          </cell>
        </row>
        <row r="20957">
          <cell r="A20957" t="str">
            <v>TC0447</v>
          </cell>
          <cell r="B20957" t="str">
            <v>SIERRA COPA KIT CON ARBOL Y GUIA JUEGO X 5 PIEZAS)</v>
          </cell>
        </row>
        <row r="20958">
          <cell r="A20958" t="str">
            <v>TC0448</v>
          </cell>
          <cell r="B20958" t="str">
            <v>BROCA HSS ACERO COLOR NEGRO FOSFATADO M-2 / M-7 = (JUEGO EN ESTUCHE X 13 PIEZAS)</v>
          </cell>
        </row>
        <row r="20959">
          <cell r="A20959" t="str">
            <v>TC0450</v>
          </cell>
          <cell r="B20959" t="str">
            <v>AZADON RECTO  FORJADO No. 3 TIPO LANE CON CABO</v>
          </cell>
          <cell r="C20959">
            <v>1</v>
          </cell>
        </row>
        <row r="20960">
          <cell r="A20960" t="str">
            <v>TC0451</v>
          </cell>
          <cell r="B20960" t="str">
            <v>AZADON RECTO  FORJADO No. 2 TIPO LANE CON CABO</v>
          </cell>
        </row>
        <row r="20961">
          <cell r="A20961" t="str">
            <v>TC0452</v>
          </cell>
          <cell r="B20961" t="str">
            <v>AZADON RECTO  FORJADO No. 1 TIPO LANE CON CABO</v>
          </cell>
        </row>
        <row r="20962">
          <cell r="A20962" t="str">
            <v>TC0453</v>
          </cell>
          <cell r="B20962" t="str">
            <v>NIVEL DE ALUMINIO PROFESIONAL""TOOLCRAFT"" = 12"""</v>
          </cell>
        </row>
        <row r="20963">
          <cell r="A20963" t="str">
            <v>TC0454</v>
          </cell>
          <cell r="B20963" t="str">
            <v>NIVEL DE ALUMINIO PROFESIONAL""TOOLCRAFT"" = 14"""</v>
          </cell>
        </row>
        <row r="20964">
          <cell r="A20964" t="str">
            <v>TC0455</v>
          </cell>
          <cell r="B20964" t="str">
            <v>NIVEL DE ALUMINIO PROFESIONAL""TOOLCRAFT"" = 18"""</v>
          </cell>
        </row>
        <row r="20965">
          <cell r="A20965" t="str">
            <v>TC0456</v>
          </cell>
          <cell r="B20965" t="str">
            <v>NIVEL DE ALUMINIO PROFESIONAL""TOOLCRAFT"" = 24"""</v>
          </cell>
        </row>
        <row r="20966">
          <cell r="A20966" t="str">
            <v>TC0458</v>
          </cell>
          <cell r="B20966" t="str">
            <v>NIVEL DE ALUMINIO PROFESIONAL""TOOLCRAFT"" = 36"""</v>
          </cell>
        </row>
        <row r="20967">
          <cell r="A20967" t="str">
            <v>TC0459</v>
          </cell>
          <cell r="B20967" t="str">
            <v>NIVEL TORPEDO ""TOOLCRAFT"" DE 9"" "</v>
          </cell>
        </row>
        <row r="20968">
          <cell r="A20968" t="str">
            <v>TC0460</v>
          </cell>
          <cell r="B20968" t="str">
            <v>BROCA PARA CONCRETO =  (JUEGO EN BLISTER X 4 PIEZAS)</v>
          </cell>
        </row>
        <row r="20969">
          <cell r="A20969" t="str">
            <v>TC0461</v>
          </cell>
          <cell r="B20969" t="str">
            <v>BROCA PARA CONCRETO = 1/8"" X 3"" "</v>
          </cell>
        </row>
        <row r="20970">
          <cell r="A20970" t="str">
            <v>TC0462</v>
          </cell>
          <cell r="B20970" t="str">
            <v>""BROCA PARA CONCRETO = 3/16"""" X 4"""" """</v>
          </cell>
        </row>
        <row r="20971">
          <cell r="A20971" t="str">
            <v>TC0463</v>
          </cell>
          <cell r="B20971" t="str">
            <v>BROCA PARA CONCRETO = 3/16"" X 6"" "</v>
          </cell>
          <cell r="C20971">
            <v>3</v>
          </cell>
        </row>
        <row r="20972">
          <cell r="A20972" t="str">
            <v>TC0464</v>
          </cell>
          <cell r="B20972" t="str">
            <v>BROCA PARA CONCRETO = 1/4"" X 4"" "</v>
          </cell>
          <cell r="C20972">
            <v>120</v>
          </cell>
        </row>
        <row r="20973">
          <cell r="A20973" t="str">
            <v>TC0465</v>
          </cell>
          <cell r="B20973" t="str">
            <v>""BROCA PARA CONCRETO = 1/4"""" X 6"""""""</v>
          </cell>
        </row>
        <row r="20974">
          <cell r="A20974" t="str">
            <v>TC0466</v>
          </cell>
          <cell r="B20974" t="str">
            <v>""BROCA PARA CONCRETO = 1/4"""" X 12"""""""</v>
          </cell>
          <cell r="C20974">
            <v>25</v>
          </cell>
        </row>
        <row r="20975">
          <cell r="A20975" t="str">
            <v>TC0467</v>
          </cell>
          <cell r="B20975" t="str">
            <v>BROCA PARA CONCRETO = 5/16"" X 4"" "</v>
          </cell>
          <cell r="C20975">
            <v>110</v>
          </cell>
        </row>
        <row r="20976">
          <cell r="A20976" t="str">
            <v>TC0468</v>
          </cell>
          <cell r="B20976" t="str">
            <v>""BROCA PARA CONCRETO = 5/16"""" X 6"""""""</v>
          </cell>
          <cell r="C20976">
            <v>4</v>
          </cell>
        </row>
        <row r="20977">
          <cell r="A20977" t="str">
            <v>TC0469</v>
          </cell>
          <cell r="B20977" t="str">
            <v>""BROCA PARA CONCRETO = 5/16"""" X 12"""""""</v>
          </cell>
          <cell r="C20977">
            <v>64</v>
          </cell>
        </row>
        <row r="20978">
          <cell r="A20978" t="str">
            <v>TC0470</v>
          </cell>
          <cell r="B20978" t="str">
            <v>""BROCA PARA CONCRETO = 3/8"""" X 4"""" """</v>
          </cell>
          <cell r="C20978">
            <v>2</v>
          </cell>
        </row>
        <row r="20979">
          <cell r="A20979" t="str">
            <v>TC0471</v>
          </cell>
          <cell r="B20979" t="str">
            <v>BROCA PARA CONCRETO = 3/8"" X 6"""</v>
          </cell>
          <cell r="C20979">
            <v>45</v>
          </cell>
        </row>
        <row r="20980">
          <cell r="A20980" t="str">
            <v>TC0472</v>
          </cell>
          <cell r="B20980" t="str">
            <v>""BROCA PARA CONCRETO = 3/8"""" X 12"""""""</v>
          </cell>
          <cell r="C20980">
            <v>32</v>
          </cell>
        </row>
        <row r="20981">
          <cell r="A20981" t="str">
            <v>TC0473</v>
          </cell>
          <cell r="B20981" t="str">
            <v>BROCA PARA CONCRETO = 7/16"" X 4"""</v>
          </cell>
        </row>
        <row r="20982">
          <cell r="A20982" t="str">
            <v>TC0474</v>
          </cell>
          <cell r="B20982" t="str">
            <v>""BROCA PARA CONCRETO = 7/16"""" X 6"""" """</v>
          </cell>
          <cell r="C20982">
            <v>4</v>
          </cell>
        </row>
        <row r="20983">
          <cell r="A20983" t="str">
            <v>TC0475</v>
          </cell>
          <cell r="B20983" t="str">
            <v>""BROCA PARA CONCRETO = 1/2"""" X 6"""" """</v>
          </cell>
          <cell r="C20983">
            <v>18</v>
          </cell>
        </row>
        <row r="20984">
          <cell r="A20984" t="str">
            <v>TC0476</v>
          </cell>
          <cell r="B20984" t="str">
            <v>""BROCA PARA CONCRETO = 1/2"""" X 12"""" """</v>
          </cell>
          <cell r="C20984">
            <v>1</v>
          </cell>
        </row>
        <row r="20985">
          <cell r="A20985" t="str">
            <v>TC0477</v>
          </cell>
          <cell r="B20985" t="str">
            <v>BROCA PARA CONCRETO = 5/8"" X 6"" "</v>
          </cell>
        </row>
        <row r="20986">
          <cell r="A20986" t="str">
            <v>TC0478</v>
          </cell>
          <cell r="B20986" t="str">
            <v>""BROCA PARA CONCRETO = 5/8"""" X 12"""" """</v>
          </cell>
          <cell r="C20986">
            <v>14</v>
          </cell>
        </row>
        <row r="20987">
          <cell r="A20987" t="str">
            <v>TC0479</v>
          </cell>
          <cell r="B20987" t="str">
            <v>""BROCA PARA CONCRETO = 3/4"""" X 6"""" """</v>
          </cell>
          <cell r="C20987">
            <v>2</v>
          </cell>
        </row>
        <row r="20988">
          <cell r="A20988" t="str">
            <v>TC0480</v>
          </cell>
          <cell r="B20988" t="str">
            <v>""BROCA PARA CONCRETO = 3/4"""" X 12"""""""</v>
          </cell>
          <cell r="C20988">
            <v>5</v>
          </cell>
        </row>
        <row r="20989">
          <cell r="A20989" t="str">
            <v>TC0481</v>
          </cell>
          <cell r="B20989" t="str">
            <v>BROCA PARA CONCRETO = 7/8"" X 6"""</v>
          </cell>
        </row>
        <row r="20990">
          <cell r="A20990" t="str">
            <v>TC0482</v>
          </cell>
          <cell r="B20990" t="str">
            <v>""BROCA PARA CONCRETO = 7/8"""" X 12"""" """</v>
          </cell>
          <cell r="C20990">
            <v>9</v>
          </cell>
        </row>
        <row r="20991">
          <cell r="A20991" t="str">
            <v>TC0483</v>
          </cell>
          <cell r="B20991" t="str">
            <v>""BROCA PARA CONCRETO = 1"""" X 6"""" """</v>
          </cell>
          <cell r="C20991">
            <v>2</v>
          </cell>
        </row>
        <row r="20992">
          <cell r="A20992" t="str">
            <v>TC0484</v>
          </cell>
          <cell r="B20992" t="str">
            <v>""BROCA PARA CONCRETO = 1"""" X 12"""" """</v>
          </cell>
          <cell r="C20992">
            <v>1</v>
          </cell>
        </row>
        <row r="20993">
          <cell r="A20993" t="str">
            <v>TC0485</v>
          </cell>
          <cell r="B20993" t="str">
            <v>BROCA HSS ACERO COLOR NEGRO FOSFATADO M-2 / M-7 = (JUEGO EN ESTUCHE X 29 PIEZAS)</v>
          </cell>
        </row>
        <row r="20994">
          <cell r="A20994" t="str">
            <v>TC0486</v>
          </cell>
          <cell r="B20994" t="str">
            <v>LINTERNA MANOS LIBRES 2 AA</v>
          </cell>
        </row>
        <row r="20995">
          <cell r="A20995" t="str">
            <v>TC0487</v>
          </cell>
          <cell r="B20995" t="str">
            <v>LINTERNA MANOS LIBRES 3 AAA</v>
          </cell>
        </row>
        <row r="20996">
          <cell r="A20996" t="str">
            <v>TC0488</v>
          </cell>
          <cell r="B20996" t="str">
            <v>""BROCA COBALTO AL 5%  EN ACERO HSS M-35 = 1/16"""" """</v>
          </cell>
        </row>
        <row r="20997">
          <cell r="A20997" t="str">
            <v>TC0489</v>
          </cell>
          <cell r="B20997" t="str">
            <v>""BROCA COBALTO AL 5%  EN ACERO HSS M-35 = 5/64"""" """</v>
          </cell>
          <cell r="C20997">
            <v>20</v>
          </cell>
        </row>
        <row r="20998">
          <cell r="A20998" t="str">
            <v>TC0490</v>
          </cell>
          <cell r="B20998" t="str">
            <v>BROCA COBALTO AL 5%  EN ACERO HSS M-35 = 3/32"""</v>
          </cell>
        </row>
        <row r="20999">
          <cell r="A20999" t="str">
            <v>TC0491</v>
          </cell>
          <cell r="B20999" t="str">
            <v>BROCA COBALTO AL 5%  EN ACERO HSS M-35 = 7/64"" "</v>
          </cell>
        </row>
        <row r="21000">
          <cell r="A21000" t="str">
            <v>TC0492</v>
          </cell>
          <cell r="B21000" t="str">
            <v>BROCA COBALTO AL 5%  EN ACERO HSS M-35 = 1/8"" "</v>
          </cell>
          <cell r="C21000">
            <v>106</v>
          </cell>
        </row>
        <row r="21001">
          <cell r="A21001" t="str">
            <v>TC0493</v>
          </cell>
          <cell r="B21001" t="str">
            <v>""BROCA COBALTO AL 5%  EN ACERO HSS M-35 = 9/64"""" """</v>
          </cell>
          <cell r="C21001">
            <v>6</v>
          </cell>
        </row>
        <row r="21002">
          <cell r="A21002" t="str">
            <v>TC0494</v>
          </cell>
          <cell r="B21002" t="str">
            <v>""BROCA COBALTO AL 5%  EN ACERO HSS M-35 = 5/32"""" """</v>
          </cell>
        </row>
        <row r="21003">
          <cell r="A21003" t="str">
            <v>TC0495</v>
          </cell>
          <cell r="B21003" t="str">
            <v>""BROCA COBALTO AL 5%  EN ACERO HSS M-35 = 11/64"""" """</v>
          </cell>
          <cell r="C21003">
            <v>13</v>
          </cell>
        </row>
        <row r="21004">
          <cell r="A21004" t="str">
            <v>TC0496</v>
          </cell>
          <cell r="B21004" t="str">
            <v>""BROCA COBALTO AL 5%  EN ACERO HSS M-35 = 3/16"""" """</v>
          </cell>
          <cell r="C21004">
            <v>2</v>
          </cell>
        </row>
        <row r="21005">
          <cell r="A21005" t="str">
            <v>TC0497</v>
          </cell>
          <cell r="B21005" t="str">
            <v>""BROCA COBALTO AL 5%  EN ACERO HSS M-35 = 13/64"""" """</v>
          </cell>
        </row>
        <row r="21006">
          <cell r="A21006" t="str">
            <v>TC0498</v>
          </cell>
          <cell r="B21006" t="str">
            <v>""BROCA COBALTO AL 5%  EN ACERO HSS M-35 = 7/32"""""""</v>
          </cell>
          <cell r="C21006">
            <v>3</v>
          </cell>
        </row>
        <row r="21007">
          <cell r="A21007" t="str">
            <v>TC0499</v>
          </cell>
          <cell r="B21007" t="str">
            <v>BROCA COBALTO AL 5%  EN ACERO HSS M-35 = 15/64"" "</v>
          </cell>
        </row>
        <row r="21008">
          <cell r="A21008" t="str">
            <v>TC0500</v>
          </cell>
          <cell r="B21008" t="str">
            <v>""BROCA COBALTO AL 5%  EN ACERO HSS M-35 = 1/4"""""""</v>
          </cell>
          <cell r="C21008">
            <v>30</v>
          </cell>
        </row>
        <row r="21009">
          <cell r="A21009" t="str">
            <v>TC0501</v>
          </cell>
          <cell r="B21009" t="str">
            <v>BROCA COBALTO AL 5%  EN ACERO HSS M-35 = 17/64"""</v>
          </cell>
        </row>
        <row r="21010">
          <cell r="A21010" t="str">
            <v>TC0502</v>
          </cell>
          <cell r="B21010" t="str">
            <v>BROCA COBALTO AL 5%  EN ACERO HSS M-35 = 9/32"" "</v>
          </cell>
        </row>
        <row r="21011">
          <cell r="A21011" t="str">
            <v>TC0503</v>
          </cell>
          <cell r="B21011" t="str">
            <v>""BROCA COBALTO AL 5%  EN ACERO HSS M-35 = 19/64"""" """</v>
          </cell>
          <cell r="C21011">
            <v>5</v>
          </cell>
        </row>
        <row r="21012">
          <cell r="A21012" t="str">
            <v>TC0504</v>
          </cell>
          <cell r="B21012" t="str">
            <v>""BROCA COBALTO AL 5%  EN ACERO HSS M-35 = 5/16"""" """</v>
          </cell>
          <cell r="C21012">
            <v>1</v>
          </cell>
        </row>
        <row r="21013">
          <cell r="A21013" t="str">
            <v>TC0505</v>
          </cell>
          <cell r="B21013" t="str">
            <v>BROCA COBALTO AL 5%  EN ACERO HSS M-35 = 21/64"" "</v>
          </cell>
        </row>
        <row r="21014">
          <cell r="A21014" t="str">
            <v>TC0506</v>
          </cell>
          <cell r="B21014" t="str">
            <v>BROCA COBALTO AL 5%  EN ACERO HSS M-35 = 11/32"""</v>
          </cell>
        </row>
        <row r="21015">
          <cell r="A21015" t="str">
            <v>TC0507</v>
          </cell>
          <cell r="B21015" t="str">
            <v>BROCA COBALTO AL 5%  EN ACERO HSS M-35 = 23/64"" "</v>
          </cell>
        </row>
        <row r="21016">
          <cell r="A21016" t="str">
            <v>TC0508</v>
          </cell>
          <cell r="B21016" t="str">
            <v>""BROCA COBALTO AL 5%  EN ACERO HSS M-35 = 3/8"""" """</v>
          </cell>
          <cell r="C21016">
            <v>13</v>
          </cell>
        </row>
        <row r="21017">
          <cell r="A21017" t="str">
            <v>TC0509</v>
          </cell>
          <cell r="B21017" t="str">
            <v>BROCA COBALTO AL 5%  EN ACERO HSS M-35 = 25/64"" "</v>
          </cell>
        </row>
        <row r="21018">
          <cell r="A21018" t="str">
            <v>TC0510</v>
          </cell>
          <cell r="B21018" t="str">
            <v>BROCA COBALTO AL 5%  EN ACERO HSS M-35 = 13/32"" "</v>
          </cell>
          <cell r="C21018">
            <v>5</v>
          </cell>
        </row>
        <row r="21019">
          <cell r="A21019" t="str">
            <v>TC0511</v>
          </cell>
          <cell r="B21019" t="str">
            <v>BROCA COBALTO AL 5%  EN ACERO HSS M-35 = 27/64"""</v>
          </cell>
        </row>
        <row r="21020">
          <cell r="A21020" t="str">
            <v>TC0512</v>
          </cell>
          <cell r="B21020" t="str">
            <v>""BROCA COBALTO AL 5%  EN ACERO HSS M-35 = 7/16"""" """</v>
          </cell>
          <cell r="C21020">
            <v>18</v>
          </cell>
        </row>
        <row r="21021">
          <cell r="A21021" t="str">
            <v>TC0513</v>
          </cell>
          <cell r="B21021" t="str">
            <v>BROCA COBALTO AL 5%  EN ACERO HSS M-35 = 29/64"""</v>
          </cell>
        </row>
        <row r="21022">
          <cell r="A21022" t="str">
            <v>TC0514</v>
          </cell>
          <cell r="B21022" t="str">
            <v>""BROCA COBALTO AL 5%  EN ACERO HSS M-35 = 15/32"""" """</v>
          </cell>
          <cell r="C21022">
            <v>67</v>
          </cell>
        </row>
        <row r="21023">
          <cell r="A21023" t="str">
            <v>TC0515</v>
          </cell>
          <cell r="B21023" t="str">
            <v>BROCA COBALTO AL 5%  EN ACERO HSS M-35 = 31/64"" "</v>
          </cell>
        </row>
        <row r="21024">
          <cell r="A21024" t="str">
            <v>TC0516</v>
          </cell>
          <cell r="B21024" t="str">
            <v>""BROCA COBALTO AL 5%  EN ACERO HSS M-35 = 1/2"""""""</v>
          </cell>
          <cell r="C21024">
            <v>1</v>
          </cell>
        </row>
        <row r="21025">
          <cell r="A21025" t="str">
            <v>TC0517</v>
          </cell>
          <cell r="B21025" t="str">
            <v>""BROCA COBALTO AL 5%  EN ACERO HSS M-35 = 9/16"""""""" CON REDUCCION A 1/2"""""""""""""""</v>
          </cell>
          <cell r="C21025">
            <v>1</v>
          </cell>
        </row>
        <row r="21026">
          <cell r="A21026" t="str">
            <v>TC0518</v>
          </cell>
          <cell r="B21026" t="str">
            <v>""BROCA COBALTO AL 5%  EN ACERO HSS M-35 = 5/8"""""""" CON REDUCCION A 1/2"""""""""""""""</v>
          </cell>
          <cell r="C21026">
            <v>1</v>
          </cell>
        </row>
        <row r="21027">
          <cell r="A21027" t="str">
            <v>TC0519</v>
          </cell>
          <cell r="B21027" t="str">
            <v>""BROCA COBALTO AL 5%  EN ACERO HSS M-35 = 3/4"""""""" CON REDUCCION A 1/2"""""""""""""""</v>
          </cell>
          <cell r="C21027">
            <v>6</v>
          </cell>
        </row>
        <row r="21028">
          <cell r="A21028" t="str">
            <v>TC0520</v>
          </cell>
          <cell r="B21028" t="str">
            <v>BROCA COBALTO AL 5%  EN ACERO HSS M-35 = (JUEGO EN BLISTER X 5 PIEZAS)</v>
          </cell>
        </row>
        <row r="21029">
          <cell r="A21029" t="str">
            <v>TC0521</v>
          </cell>
          <cell r="B21029" t="str">
            <v>BROCA COBALTO AL 5%  EN ACERO HSS M-35 = (JUEGO EN BLISTER X 7 PIEZAS)</v>
          </cell>
        </row>
        <row r="21030">
          <cell r="A21030" t="str">
            <v>TC0522</v>
          </cell>
          <cell r="B21030" t="str">
            <v>""BROCA SDS-PLUS PARA CONCRETO =  3/16"""" X 6"""" """</v>
          </cell>
          <cell r="C21030">
            <v>8</v>
          </cell>
        </row>
        <row r="21031">
          <cell r="A21031" t="str">
            <v>TC0523</v>
          </cell>
          <cell r="B21031" t="str">
            <v>BROCA SDS-PLUS PARA CONCRETO =  3/16"" X 8"" "</v>
          </cell>
        </row>
        <row r="21032">
          <cell r="A21032" t="str">
            <v>TC0524</v>
          </cell>
          <cell r="B21032" t="str">
            <v>BROCA SDS-PLUS PARA CONCRETO =  1/4"" X 4"" "</v>
          </cell>
          <cell r="C21032">
            <v>10</v>
          </cell>
        </row>
        <row r="21033">
          <cell r="A21033" t="str">
            <v>TC0525</v>
          </cell>
          <cell r="B21033" t="str">
            <v>BROCA SDS-PLUS PARA CONCRETO =  1/4"" X 6"" "</v>
          </cell>
        </row>
        <row r="21034">
          <cell r="A21034" t="str">
            <v>TC0526</v>
          </cell>
          <cell r="B21034" t="str">
            <v>BROCA SDS-PLUS PARA CONCRETO =  1/4"" X 8"" "</v>
          </cell>
        </row>
        <row r="21035">
          <cell r="A21035" t="str">
            <v>TC0527</v>
          </cell>
          <cell r="B21035" t="str">
            <v>""BROCA SDS-PLUS PARA CONCRETO =  1/4"""" X 10"""" """</v>
          </cell>
          <cell r="C21035">
            <v>20</v>
          </cell>
        </row>
        <row r="21036">
          <cell r="A21036" t="str">
            <v>TC0528</v>
          </cell>
          <cell r="B21036" t="str">
            <v>""BROCA SDS-PLUS PARA CONCRETO =  5/16"""" X 6"""" """</v>
          </cell>
          <cell r="C21036">
            <v>2</v>
          </cell>
        </row>
        <row r="21037">
          <cell r="A21037" t="str">
            <v>TC0529</v>
          </cell>
          <cell r="B21037" t="str">
            <v>BROCA SDS-PLUS PARA CONCRETO =  5/16"" X 8"" "</v>
          </cell>
        </row>
        <row r="21038">
          <cell r="A21038" t="str">
            <v>TC0530</v>
          </cell>
          <cell r="B21038" t="str">
            <v>""BROCA SDS-PLUS PARA CONCRETO =  5/16"""" X 12"""" """</v>
          </cell>
          <cell r="C21038">
            <v>7</v>
          </cell>
        </row>
        <row r="21039">
          <cell r="A21039" t="str">
            <v>TC0531</v>
          </cell>
          <cell r="B21039" t="str">
            <v>BROCA SDS-PLUS PARA CONCRETO =  3/8"" X 6"" "</v>
          </cell>
        </row>
        <row r="21040">
          <cell r="A21040" t="str">
            <v>TC0532</v>
          </cell>
          <cell r="B21040" t="str">
            <v>BROCA SDS-PLUS PARA CONCRETO =  3/8"" X 8"" "</v>
          </cell>
          <cell r="C21040">
            <v>10</v>
          </cell>
        </row>
        <row r="21041">
          <cell r="A21041" t="str">
            <v>TC0533</v>
          </cell>
          <cell r="B21041" t="str">
            <v>""BROCA SDS-PLUS PARA CONCRETO =  3/8"""" X 12"""" """</v>
          </cell>
          <cell r="C21041">
            <v>2</v>
          </cell>
        </row>
        <row r="21042">
          <cell r="A21042" t="str">
            <v>TC0534</v>
          </cell>
          <cell r="B21042" t="str">
            <v>""BROCA SDS-PLUS PARA CONCRETO =  3/8"""" X 18"""" """</v>
          </cell>
          <cell r="C21042">
            <v>1</v>
          </cell>
        </row>
        <row r="21043">
          <cell r="A21043" t="str">
            <v>TC0535</v>
          </cell>
          <cell r="B21043" t="str">
            <v>""BROCA SDS-PLUS PARA CONCRETO =  7/16"""" X 6"""" """</v>
          </cell>
          <cell r="C21043">
            <v>1</v>
          </cell>
        </row>
        <row r="21044">
          <cell r="A21044" t="str">
            <v>TC0536</v>
          </cell>
          <cell r="B21044" t="str">
            <v>BROCA SDS-PLUS PARA CONCRETO =  7/16"" X 12"""</v>
          </cell>
        </row>
        <row r="21045">
          <cell r="A21045" t="str">
            <v>TC0537</v>
          </cell>
          <cell r="B21045" t="str">
            <v>BROCA SDS-PLUS PARA CONCRETO =  1/2"" X 6"" "</v>
          </cell>
        </row>
        <row r="21046">
          <cell r="A21046" t="str">
            <v>TC0538</v>
          </cell>
          <cell r="B21046" t="str">
            <v>BROCA SDS-PLUS PARA CONCRETO =  1/2"" X 8"" "</v>
          </cell>
        </row>
        <row r="21047">
          <cell r="A21047" t="str">
            <v>TC0539</v>
          </cell>
          <cell r="B21047" t="str">
            <v>""BROCA SDS-PLUS PARA CONCRETO =  1/2"""" X 12"""" """</v>
          </cell>
          <cell r="C21047">
            <v>1</v>
          </cell>
        </row>
        <row r="21048">
          <cell r="A21048" t="str">
            <v>TC0540</v>
          </cell>
          <cell r="B21048" t="str">
            <v>""BROCA SDS-PLUS PARA CONCRETO =  1/2"""" X 16"""" """</v>
          </cell>
          <cell r="C21048">
            <v>6</v>
          </cell>
        </row>
        <row r="21049">
          <cell r="A21049" t="str">
            <v>TC0541</v>
          </cell>
          <cell r="B21049" t="str">
            <v>""BROCA SDS-PLUS PARA CONCRETO =  1/2"""" X 18"""" """</v>
          </cell>
          <cell r="C21049">
            <v>3</v>
          </cell>
        </row>
        <row r="21050">
          <cell r="A21050" t="str">
            <v>TC0542</v>
          </cell>
          <cell r="B21050" t="str">
            <v>BROCA SDS-PLUS PARA CONCRETO =  9/16"" X 6"" "</v>
          </cell>
        </row>
        <row r="21051">
          <cell r="A21051" t="str">
            <v>TC0543</v>
          </cell>
          <cell r="B21051" t="str">
            <v>""BROCA SDS-PLUS PARA CONCRETO =  9/16"""" X 12"""" """</v>
          </cell>
          <cell r="C21051">
            <v>5</v>
          </cell>
        </row>
        <row r="21052">
          <cell r="A21052" t="str">
            <v>TC0544</v>
          </cell>
          <cell r="B21052" t="str">
            <v>""BROCA SDS-PLUS PARA CONCRETO =  5/8"""" X 6"""" """</v>
          </cell>
          <cell r="C21052">
            <v>2</v>
          </cell>
        </row>
        <row r="21053">
          <cell r="A21053" t="str">
            <v>TC0545</v>
          </cell>
          <cell r="B21053" t="str">
            <v>""BROCA SDS-PLUS PARA CONCRETO =  5/8"""" X 8"""" """</v>
          </cell>
          <cell r="C21053">
            <v>14</v>
          </cell>
        </row>
        <row r="21054">
          <cell r="A21054" t="str">
            <v>TC0546</v>
          </cell>
          <cell r="B21054" t="str">
            <v>BROCA SDS-PLUS PARA CONCRETO =  5/8"" X 12"" "</v>
          </cell>
          <cell r="C21054">
            <v>8</v>
          </cell>
        </row>
        <row r="21055">
          <cell r="A21055" t="str">
            <v>TC0547</v>
          </cell>
          <cell r="B21055" t="str">
            <v>BROCA SDS-PLUS PARA CONCRETO =  5/8"" X 18"" "</v>
          </cell>
        </row>
        <row r="21056">
          <cell r="A21056" t="str">
            <v>TC0548</v>
          </cell>
          <cell r="B21056" t="str">
            <v>BROCA SDS-PLUS PARA CONCRETO =  5/8"" X 24"" "</v>
          </cell>
        </row>
        <row r="21057">
          <cell r="A21057" t="str">
            <v>TC0549</v>
          </cell>
          <cell r="B21057" t="str">
            <v>BROCA SDS-PLUS PARA CONCRETO =  3/4"" X 8"" "</v>
          </cell>
        </row>
        <row r="21058">
          <cell r="A21058" t="str">
            <v>TC0550</v>
          </cell>
          <cell r="B21058" t="str">
            <v>""BROCA SDS-PLUS PARA CONCRETO =  3/4"""" X 12"""" """</v>
          </cell>
          <cell r="C21058">
            <v>1</v>
          </cell>
        </row>
        <row r="21059">
          <cell r="A21059" t="str">
            <v>TC0551</v>
          </cell>
          <cell r="B21059" t="str">
            <v>BROCA SDS-PLUS PARA CONCRETO =  3/4"" X 18"" "</v>
          </cell>
        </row>
        <row r="21060">
          <cell r="A21060" t="str">
            <v>TC0552</v>
          </cell>
          <cell r="B21060" t="str">
            <v>BROCA SDS-PLUS PARA CONCRETO =  7/8"" X 8"""</v>
          </cell>
        </row>
        <row r="21061">
          <cell r="A21061" t="str">
            <v>TC0553</v>
          </cell>
          <cell r="B21061" t="str">
            <v>BROCA SDS-PLUS PARA CONCRETO =  7/8"" X 12"" "</v>
          </cell>
        </row>
        <row r="21062">
          <cell r="A21062" t="str">
            <v>TC0554</v>
          </cell>
          <cell r="B21062" t="str">
            <v>BROCA SDS-PLUS PARA CONCRETO =  7/8"" X 18"" "</v>
          </cell>
        </row>
        <row r="21063">
          <cell r="A21063" t="str">
            <v>TC0555</v>
          </cell>
          <cell r="B21063" t="str">
            <v>""BROCA SDS-PLUS PARA CONCRETO =  1"""" X 10"""" """</v>
          </cell>
          <cell r="C21063">
            <v>4</v>
          </cell>
        </row>
        <row r="21064">
          <cell r="A21064" t="str">
            <v>TC0556</v>
          </cell>
          <cell r="B21064" t="str">
            <v>BROCA SDS-PLUS PARA CONCRETO =  1"" X 12"" "</v>
          </cell>
        </row>
        <row r="21065">
          <cell r="A21065" t="str">
            <v>TC0557</v>
          </cell>
          <cell r="B21065" t="str">
            <v>BROCA SDS-PLUS PARA CONCRETO =  1"" X 18"" "</v>
          </cell>
        </row>
        <row r="21066">
          <cell r="A21066" t="str">
            <v>TC0558</v>
          </cell>
          <cell r="B21066" t="str">
            <v>ALMADANA  2 LBS DOBLE CARA CON MANGO DE 15"""</v>
          </cell>
        </row>
        <row r="21067">
          <cell r="A21067" t="str">
            <v>TC0559</v>
          </cell>
          <cell r="B21067" t="str">
            <v>""ALMADANA  3 LBS DOBLE CARA CON MANGO DE 15"""""""</v>
          </cell>
          <cell r="C21067">
            <v>1</v>
          </cell>
        </row>
        <row r="21068">
          <cell r="A21068" t="str">
            <v>TC0560</v>
          </cell>
          <cell r="B21068" t="str">
            <v>""ALMADANA  4 LBS DOBLE CARA CON MANGO DE 15"""""""</v>
          </cell>
          <cell r="C21068">
            <v>4</v>
          </cell>
        </row>
        <row r="21069">
          <cell r="A21069" t="str">
            <v>TC0561</v>
          </cell>
          <cell r="B21069" t="str">
            <v>""ALMADANA  6 LBS DOBLE CARA CON MANGO DE 36"""""""</v>
          </cell>
          <cell r="C21069">
            <v>8</v>
          </cell>
        </row>
        <row r="21070">
          <cell r="A21070" t="str">
            <v>TC0562</v>
          </cell>
          <cell r="B21070" t="str">
            <v>""ALMADANA  8 LBS DOBLE CARA CON MANGO DE 36"""""""</v>
          </cell>
          <cell r="C21070">
            <v>1</v>
          </cell>
        </row>
        <row r="21071">
          <cell r="A21071" t="str">
            <v>TC0563</v>
          </cell>
          <cell r="B21071" t="str">
            <v>""ALMADANA 10 LBS DOBLE CARA CON MANGO DE 36"""""""</v>
          </cell>
        </row>
        <row r="21072">
          <cell r="A21072" t="str">
            <v>TC0564</v>
          </cell>
          <cell r="B21072" t="str">
            <v>ALMADANA 12 LBS DOBLE CARA CON MANGO DE 36"""</v>
          </cell>
        </row>
        <row r="21073">
          <cell r="A21073" t="str">
            <v>TC0565</v>
          </cell>
          <cell r="B21073" t="str">
            <v>ALMADANA 14 LBS DOBLE CARA CON MANGO DE 36"""</v>
          </cell>
        </row>
        <row r="21074">
          <cell r="A21074" t="str">
            <v>TC0566</v>
          </cell>
          <cell r="B21074" t="str">
            <v>ALMADANA 16 LBS DOBLE CARA CON MANGO DE 36"""</v>
          </cell>
        </row>
        <row r="21075">
          <cell r="A21075" t="str">
            <v>TC0567</v>
          </cell>
          <cell r="B21075" t="str">
            <v>ANTEOJO SUPERVISOR CLARO</v>
          </cell>
          <cell r="C21075">
            <v>1</v>
          </cell>
        </row>
        <row r="21076">
          <cell r="A21076" t="str">
            <v>TC0568</v>
          </cell>
          <cell r="B21076" t="str">
            <v>ANTEOJO SUPERVISOR HUMO</v>
          </cell>
        </row>
        <row r="21077">
          <cell r="A21077" t="str">
            <v>TC0569</v>
          </cell>
          <cell r="B21077" t="str">
            <v>ANTEOJO SUPERVISOR CLARO MARCO NEGRO</v>
          </cell>
          <cell r="C21077">
            <v>56</v>
          </cell>
        </row>
        <row r="21078">
          <cell r="A21078" t="str">
            <v>TC0570</v>
          </cell>
          <cell r="B21078" t="str">
            <v>ANTEOJO SUPERVISOR HUMO MARCO NEGRO</v>
          </cell>
          <cell r="C21078">
            <v>1</v>
          </cell>
        </row>
        <row r="21079">
          <cell r="A21079" t="str">
            <v>TC0571</v>
          </cell>
          <cell r="B21079" t="str">
            <v>ANTEOJO VISITANTE AMBAR</v>
          </cell>
        </row>
        <row r="21080">
          <cell r="A21080" t="str">
            <v>TC0572</v>
          </cell>
          <cell r="B21080" t="str">
            <v>ANTEOJO VISITANTE HUMO</v>
          </cell>
        </row>
        <row r="21081">
          <cell r="A21081" t="str">
            <v>TC0573</v>
          </cell>
          <cell r="B21081" t="str">
            <v>MONOGAFA PROTECTORA TRANSPARENTES  FILTRO UV GRADO 2-1.2 (SOLDADOR)</v>
          </cell>
          <cell r="C21081">
            <v>8</v>
          </cell>
        </row>
        <row r="21082">
          <cell r="A21082" t="str">
            <v>TC0574</v>
          </cell>
          <cell r="B21082" t="str">
            <v>TAPA OIDO EN PVC CON CORDON Y ESTUCHE</v>
          </cell>
        </row>
        <row r="21083">
          <cell r="A21083" t="str">
            <v>TC0575</v>
          </cell>
          <cell r="B21083" t="str">
            <v>CASCO DE SEGURIDAD ""TOOLCRAFT"" COLOR:  AMARILLO"</v>
          </cell>
        </row>
        <row r="21084">
          <cell r="A21084" t="str">
            <v>TC0576</v>
          </cell>
          <cell r="B21084" t="str">
            <v>CASCO DE SEGURIDAD ""TOOLCRAFT"" COLOR:  AZUL"</v>
          </cell>
        </row>
        <row r="21085">
          <cell r="A21085" t="str">
            <v>TC0577</v>
          </cell>
          <cell r="B21085" t="str">
            <v>CASCO DE SEGURIDAD ""TOOLCRAFT"" COLOR:  NARANJA"</v>
          </cell>
        </row>
        <row r="21086">
          <cell r="A21086" t="str">
            <v>TC0578</v>
          </cell>
          <cell r="B21086" t="str">
            <v>""BISTURI TIPO NAVAJA CUTTER 5"""""""</v>
          </cell>
        </row>
        <row r="21087">
          <cell r="A21087" t="str">
            <v>TC0579</v>
          </cell>
          <cell r="B21087" t="str">
            <v>BISTURI TIPO NAVAJA CUTTER 7"" DISEÑO ERGONOMICO"</v>
          </cell>
        </row>
        <row r="21088">
          <cell r="A21088" t="str">
            <v>TC0580</v>
          </cell>
          <cell r="B21088" t="str">
            <v>""BISTURI TIPO NAVAJA CUTTER 7"""""""</v>
          </cell>
        </row>
        <row r="21089">
          <cell r="A21089" t="str">
            <v>TC0581</v>
          </cell>
          <cell r="B21089" t="str">
            <v>CARETA PARA SOLDAR DE ALTO IMPACTO Y VENTANILLA ABATIBLE</v>
          </cell>
        </row>
        <row r="21090">
          <cell r="A21090" t="str">
            <v>TC0582</v>
          </cell>
          <cell r="B21090" t="str">
            <v>MARCO DE SEGUETA ""TOOLCRAFT"" HOBISTA  12"" CON SEGUETA"</v>
          </cell>
        </row>
        <row r="21091">
          <cell r="A21091" t="str">
            <v>TC0583</v>
          </cell>
          <cell r="B21091" t="str">
            <v>""MARCO DE CALAR MARQUETERO 6 1/2"""" MANGO MADERA CON SEGUETA """</v>
          </cell>
        </row>
        <row r="21092">
          <cell r="A21092" t="str">
            <v>TC0584</v>
          </cell>
          <cell r="B21092" t="str">
            <v>""SEGUETAS DE 6"""" PARA ARCO DE CALAR (REPUESTO X 4 PIEZAS)"""</v>
          </cell>
          <cell r="C21092">
            <v>6</v>
          </cell>
        </row>
        <row r="21093">
          <cell r="A21093" t="str">
            <v>TC0585</v>
          </cell>
          <cell r="B21093" t="str">
            <v>BISTURI TIPO NAVAJA CUTTER 6"""</v>
          </cell>
        </row>
        <row r="21094">
          <cell r="A21094" t="str">
            <v>TC0586</v>
          </cell>
          <cell r="B21094" t="str">
            <v>""BISTURI TIPO NAVAJA CURVO PROFESIONAL RETRACTIL 7"""""""</v>
          </cell>
        </row>
        <row r="21095">
          <cell r="A21095" t="str">
            <v>TC0587</v>
          </cell>
          <cell r="B21095" t="str">
            <v>ENGRAPADORA PROFESIONAL T-21 A = (1/4""-3/8"")"</v>
          </cell>
          <cell r="C21095">
            <v>1</v>
          </cell>
        </row>
        <row r="21096">
          <cell r="A21096" t="str">
            <v>TC0588</v>
          </cell>
          <cell r="B21096" t="str">
            <v>""ENGRAPADORA PROFESIONAL T-21 A = (1/4""""-5/16"""")"""</v>
          </cell>
        </row>
        <row r="21097">
          <cell r="A21097" t="str">
            <v>TC0589</v>
          </cell>
          <cell r="B21097" t="str">
            <v>ENGRAPADORA PROFESIONAL T-50    = (1/4""""-9/16"""") TIPO PESADO (3 EN 1)"""</v>
          </cell>
        </row>
        <row r="21098">
          <cell r="A21098" t="str">
            <v>TC0595</v>
          </cell>
          <cell r="B21098" t="str">
            <v>CINTA METRICA LARGA METALICA TIPO CARRETE 10 MTS</v>
          </cell>
        </row>
        <row r="21099">
          <cell r="A21099" t="str">
            <v>TC0596</v>
          </cell>
          <cell r="B21099" t="str">
            <v>CINTA METRICA LARGA METALICA TIPO CARRETE 20 MTS</v>
          </cell>
        </row>
        <row r="21100">
          <cell r="A21100" t="str">
            <v>TC0597</v>
          </cell>
          <cell r="B21100" t="str">
            <v>CUCHILLA PARA BISTURI (""""REPUESTO"""" PAQUETE X 10 PIEZAS DE   80 MM) DE = 3"""" """</v>
          </cell>
          <cell r="C21100">
            <v>18</v>
          </cell>
        </row>
        <row r="21101">
          <cell r="A21101" t="str">
            <v>TC0598</v>
          </cell>
          <cell r="B21101" t="str">
            <v>CUCHILLA PARA BISTURI (""""REPUESTO"""" PAQUETE X 10 PIEZAS DE 100 MM) DE = 4"""""""</v>
          </cell>
          <cell r="C21101">
            <v>22</v>
          </cell>
        </row>
        <row r="21102">
          <cell r="A21102" t="str">
            <v>TC0599</v>
          </cell>
          <cell r="B21102" t="str">
            <v>CUCHILLA PARA BISTURI (""""REPUESTO"""" PAQUETE X 10 PIEZAS DE   60 MM) DE = 2"""""""</v>
          </cell>
          <cell r="C21102">
            <v>8</v>
          </cell>
        </row>
        <row r="21103">
          <cell r="A21103" t="str">
            <v>TC0600</v>
          </cell>
          <cell r="B21103" t="str">
            <v>EXHIBIDOR PARA BROCAS</v>
          </cell>
        </row>
        <row r="21104">
          <cell r="A21104" t="str">
            <v>TC0601</v>
          </cell>
          <cell r="B21104" t="str">
            <v>CARRETILLA 4.5 PIES CUBICOS- SEMI-HONDA LLANTA NEUMATICA REFORZADA</v>
          </cell>
        </row>
        <row r="21105">
          <cell r="A21105" t="str">
            <v>TC0601M</v>
          </cell>
          <cell r="B21105" t="str">
            <v>CARRETILLA ""TOOLCRAFT"" P. METALICO (AZUL). 4.5 PIES MANGO MADERA-LLANTA REFORZADA"</v>
          </cell>
        </row>
        <row r="21106">
          <cell r="A21106" t="str">
            <v>TC0602</v>
          </cell>
          <cell r="B21106" t="str">
            <v>CARRETILLA 4.5 PIES CUBICOS -SEMI-HONDA LLANTA NEUMATICA LIGERA</v>
          </cell>
        </row>
        <row r="21107">
          <cell r="A21107" t="str">
            <v>TC0602M</v>
          </cell>
          <cell r="B21107" t="str">
            <v>CARRETILLA ""TOOLCRAFT"" P. METALICO (AZUL). 4.5 PIES MANGO MADERA-LLANTA LIGERA"</v>
          </cell>
        </row>
        <row r="21108">
          <cell r="A21108" t="str">
            <v>TC0603</v>
          </cell>
          <cell r="B21108" t="str">
            <v>CARRETILLA 6.0 PIES CUBICOS- SUPER-HONDA LLANTA NEUMATICA REFORZADA</v>
          </cell>
        </row>
        <row r="21109">
          <cell r="A21109" t="str">
            <v>TC0604</v>
          </cell>
          <cell r="B21109" t="str">
            <v>PLATON PARA CARRETILLA  ""TOOLCRAFT"" 5 PIES CUBICOS"</v>
          </cell>
        </row>
        <row r="21110">
          <cell r="A21110" t="str">
            <v>TC0605</v>
          </cell>
          <cell r="B21110" t="str">
            <v>""LLANTA COMPLETA PARA CARRETILLA LIGERA 16"""" X 4""""  """</v>
          </cell>
          <cell r="C21110">
            <v>1</v>
          </cell>
        </row>
        <row r="21111">
          <cell r="A21111" t="str">
            <v>TC0606</v>
          </cell>
          <cell r="B21111" t="str">
            <v>CORAZA  Y NEUMATICO PARA CARRETILLA REFORZADA</v>
          </cell>
        </row>
        <row r="21112">
          <cell r="A21112" t="str">
            <v>TC0607</v>
          </cell>
          <cell r="B21112" t="str">
            <v>CORAZA  Y NEUMATICO PARA CARRETILLA LIGERA</v>
          </cell>
        </row>
        <row r="21113">
          <cell r="A21113" t="str">
            <v>TC0608</v>
          </cell>
          <cell r="B21113" t="str">
            <v>NEUMATICO PARA LLANTA DE CARRETILLA (REPUESTO)</v>
          </cell>
        </row>
        <row r="21114">
          <cell r="A21114" t="str">
            <v>TC0609</v>
          </cell>
          <cell r="B21114" t="str">
            <v>PLATON PARA CARRETILLA  ""TOOLCRAFT"" 4.5 PIES CUBICOS"</v>
          </cell>
        </row>
        <row r="21115">
          <cell r="A21115" t="str">
            <v>TC0610</v>
          </cell>
          <cell r="B21115" t="str">
            <v>PLATON PARA CARRETILLA  ""TOOLCRAFT"" 6 PIES CUBICOS"</v>
          </cell>
        </row>
        <row r="21116">
          <cell r="A21116" t="str">
            <v>TC0611</v>
          </cell>
          <cell r="B21116" t="str">
            <v>TUBO BASTIDOR PARA CARRETILLA (REPUESTO CON MANERAL)</v>
          </cell>
        </row>
        <row r="21117">
          <cell r="A21117" t="str">
            <v>TC0612</v>
          </cell>
          <cell r="B21117" t="str">
            <v>SOPORTES PARA CARRETILLA (JUEGO X 2 PIEZAS)</v>
          </cell>
        </row>
        <row r="21118">
          <cell r="A21118" t="str">
            <v>TC0613</v>
          </cell>
          <cell r="B21118" t="str">
            <v>TIRANTES 4.5 Y 6 PIES PARA CARRETILLA (JUEGO DE REPUESTO)</v>
          </cell>
        </row>
        <row r="21119">
          <cell r="A21119" t="str">
            <v>TC0614</v>
          </cell>
          <cell r="B21119" t="str">
            <v>PUENTE TRASERO PARA CARRETILLA</v>
          </cell>
        </row>
        <row r="21120">
          <cell r="A21120" t="str">
            <v>TC0616</v>
          </cell>
          <cell r="B21120" t="str">
            <v>ANCLAJE (CHUMACERAS) PARA EJE DE CARRETILLA  (JUEGO X 2 PIEZAS)</v>
          </cell>
          <cell r="C21120">
            <v>6</v>
          </cell>
        </row>
        <row r="21121">
          <cell r="A21121" t="str">
            <v>TC0617</v>
          </cell>
          <cell r="B21121" t="str">
            <v>EJE PARA CARRETILLA</v>
          </cell>
        </row>
        <row r="21122">
          <cell r="A21122" t="str">
            <v>TC0618</v>
          </cell>
          <cell r="B21122" t="str">
            <v>RODAMIENTOS  PARA LLANTA DE CARRETILLA (JUEGO X 2 PIEZAS)</v>
          </cell>
          <cell r="C21122">
            <v>10</v>
          </cell>
        </row>
        <row r="21123">
          <cell r="A21123" t="str">
            <v>TC0620</v>
          </cell>
          <cell r="B21123" t="str">
            <v>TORNILLOS PARA CARRETILLA (JUEGO DE REPUESTO)</v>
          </cell>
        </row>
        <row r="21124">
          <cell r="A21124" t="str">
            <v>TC0623</v>
          </cell>
          <cell r="B21124" t="str">
            <v>GUANTE (PEPITAS) EN LONA ANTIDERRAPANTE PALMA</v>
          </cell>
        </row>
        <row r="21125">
          <cell r="A21125" t="str">
            <v>TC0636</v>
          </cell>
          <cell r="B21125" t="str">
            <v>LONA GRIS USO RUDO 10' X 16'</v>
          </cell>
        </row>
        <row r="21126">
          <cell r="A21126" t="str">
            <v>TC0637</v>
          </cell>
          <cell r="B21126" t="str">
            <v>LONA GRIS USO RUDO 10' X 10'</v>
          </cell>
        </row>
        <row r="21127">
          <cell r="A21127" t="str">
            <v>TC0638</v>
          </cell>
          <cell r="B21127" t="str">
            <v>LONA GRIS USO RUDO 12' X 16'</v>
          </cell>
        </row>
        <row r="21128">
          <cell r="A21128" t="str">
            <v>TC0648</v>
          </cell>
          <cell r="B21128" t="str">
            <v>MARTILLO DE UÑA CURVA """"HAMMERS"""" PROFESIONAL PULIDO 16 MM-7OZ.(HERRAR)"""</v>
          </cell>
        </row>
        <row r="21129">
          <cell r="A21129" t="str">
            <v>TC0650</v>
          </cell>
          <cell r="B21129" t="str">
            <v>MARTILLO DE UÑA CURVA """"HAMMERS"""" PROFESIONAL PULIDO 25 MM-16OZ."""</v>
          </cell>
        </row>
        <row r="21130">
          <cell r="A21130" t="str">
            <v>TC0651</v>
          </cell>
          <cell r="B21130" t="str">
            <v>MARTILLO DE UÑA CURVA """"HAMMERS"""" PROFESIONAL PULIDO 27 MM-20OZ."""</v>
          </cell>
        </row>
        <row r="21131">
          <cell r="A21131" t="str">
            <v>TC0652</v>
          </cell>
          <cell r="B21131" t="str">
            <v>GRAPAS PARA ENGRAPADORA TIPO: T-50 DE: (6 MM = 1/4"")"</v>
          </cell>
        </row>
        <row r="21132">
          <cell r="A21132" t="str">
            <v>TC0653</v>
          </cell>
          <cell r="B21132" t="str">
            <v>GRAPAS PARA ENGRAPADORA TIPO: T-50 DE: (8 MM = 5/16"")"</v>
          </cell>
        </row>
        <row r="21133">
          <cell r="A21133" t="str">
            <v>TC0654</v>
          </cell>
          <cell r="B21133" t="str">
            <v>GRAPAS PARA ENGRAPADORA TIPO: T-50 DE: (10MM = 3/8"")"</v>
          </cell>
          <cell r="C21133">
            <v>2</v>
          </cell>
        </row>
        <row r="21134">
          <cell r="A21134" t="str">
            <v>TC0655</v>
          </cell>
          <cell r="B21134" t="str">
            <v>GRAPAS PARA ENGRAPADORA TIPO: T-50 DE: (12 MM = 1/2"")"</v>
          </cell>
        </row>
        <row r="21135">
          <cell r="A21135" t="str">
            <v>TC0656</v>
          </cell>
          <cell r="B21135" t="str">
            <v>""GRAPAS PARA ENGRAPADORA TIPO: T-50 DE: (14 MM = 9/16"""")"""</v>
          </cell>
          <cell r="C21135">
            <v>1</v>
          </cell>
        </row>
        <row r="21136">
          <cell r="A21136" t="str">
            <v>TC0657</v>
          </cell>
          <cell r="B21136" t="str">
            <v>CLAVO PARA ENGRAPADORA TIPO:    T-50 DE: (12 MM = 1/2"")"</v>
          </cell>
        </row>
        <row r="21137">
          <cell r="A21137" t="str">
            <v>TC0658</v>
          </cell>
          <cell r="B21137" t="str">
            <v>""GRAPAS PARA ENGRAPADORA TIPO: T-21 DE: (6 MM = 1/4"""")"""</v>
          </cell>
          <cell r="C21137">
            <v>3</v>
          </cell>
        </row>
        <row r="21138">
          <cell r="A21138" t="str">
            <v>TC0659</v>
          </cell>
          <cell r="B21138" t="str">
            <v>GRAPAS PARA ENGRAPADORA TIPO: T-21 DE: (8 MM = 5/16"")"</v>
          </cell>
        </row>
        <row r="21139">
          <cell r="A21139" t="str">
            <v>TC0660</v>
          </cell>
          <cell r="B21139" t="str">
            <v>ESCOBILLA METAL-PLASTICO JARDINERO DE 22 DIENTES CON MANGO DE MADERA</v>
          </cell>
        </row>
        <row r="21140">
          <cell r="A21140" t="str">
            <v>TC0662</v>
          </cell>
          <cell r="B21140" t="str">
            <v>ESCOBILLA METALICA JARDINERO PROFESIONAL DE 22 DIENTES CON MANGO DE MADERA</v>
          </cell>
        </row>
        <row r="21141">
          <cell r="A21141" t="str">
            <v>TC0663</v>
          </cell>
          <cell r="B21141" t="str">
            <v>ESCOBILLA METALICA JARDINERO REFORZADA DE 22 DIENTES CON MANGO DE MADERA</v>
          </cell>
        </row>
        <row r="21142">
          <cell r="A21142" t="str">
            <v>TC0664</v>
          </cell>
          <cell r="B21142" t="str">
            <v>ESCOBILLA METALICA JARDINERO DE 20 DIENTES CON MANGO DE MADERA</v>
          </cell>
        </row>
        <row r="21143">
          <cell r="A21143" t="str">
            <v>TC0665</v>
          </cell>
          <cell r="B21143" t="str">
            <v>""NAVAJA MULTI-HERRAMIENTA  """"TOOLCRAFT"""" DE 7""""  (29 EN 1)"""</v>
          </cell>
        </row>
        <row r="21144">
          <cell r="A21144" t="str">
            <v>TC0666</v>
          </cell>
          <cell r="B21144" t="str">
            <v>NAVAJA MULTI-HERRAMIENTA  ""TOOLCRAFT"" DE 7""  (25 EN 1)"</v>
          </cell>
        </row>
        <row r="21145">
          <cell r="A21145" t="str">
            <v>TC0667</v>
          </cell>
          <cell r="B21145" t="str">
            <v>NAVAJA MULTI-HERRAMIENTA  ""TOOLCRAFT"" DE 6""  (23 EN 1)"</v>
          </cell>
        </row>
        <row r="21146">
          <cell r="A21146" t="str">
            <v>TC0668</v>
          </cell>
          <cell r="B21146" t="str">
            <v>NAVAJA MULTI-HERRAMIENTA  ""TOOLCRAFT"" DE 4 1/2"" (11 EN 1)"</v>
          </cell>
        </row>
        <row r="21147">
          <cell r="A21147" t="str">
            <v>TC0669</v>
          </cell>
          <cell r="B21147" t="str">
            <v>NAVAJA MULTI-HERRAMIENTA  """"TOOLCRAFT"""" (23 EN 1) X (SET 4 PIEZAS)"""</v>
          </cell>
        </row>
        <row r="21148">
          <cell r="A21148" t="str">
            <v>TC0670</v>
          </cell>
          <cell r="B21148" t="str">
            <v>NAVAJA MULTI-HERRAMIENTA  """"TOOLCRAFT"""" (25 EN 1) X (SET 3 PIEZAS)"""</v>
          </cell>
        </row>
        <row r="21149">
          <cell r="A21149" t="str">
            <v>TC0671</v>
          </cell>
          <cell r="B21149" t="str">
            <v>NAVAJA MULTI-HERRAMIENTA  """"TOOLCRAFT"""" (25 EN 1) X (SET 4 PIEZAS)"""</v>
          </cell>
        </row>
        <row r="21150">
          <cell r="A21150" t="str">
            <v>TC0672</v>
          </cell>
          <cell r="B21150" t="str">
            <v>""NAVAJA TIPO SUIZA """"TOOLCRAFT"""" EN ACERO INOXIDABLE (10 EN 1) """</v>
          </cell>
          <cell r="C21150">
            <v>1</v>
          </cell>
        </row>
        <row r="21151">
          <cell r="A21151" t="str">
            <v>TC0673</v>
          </cell>
          <cell r="B21151" t="str">
            <v>NAVAJA TIPO SUIZA ""TOOLCRAFT"" EN ACERO INOXIDABLE (15 EN 1) "</v>
          </cell>
          <cell r="C21151">
            <v>30</v>
          </cell>
        </row>
        <row r="21152">
          <cell r="A21152" t="str">
            <v>TC0674</v>
          </cell>
          <cell r="B21152" t="str">
            <v>NAVAJA TIPO SUIZA ""TOOLCRAFT"" EN ACERO INOXIDABLE (21 EN 1) "</v>
          </cell>
        </row>
        <row r="21153">
          <cell r="A21153" t="str">
            <v>TC0675</v>
          </cell>
          <cell r="B21153" t="str">
            <v>NAVAJA ABATIBLE """"TOOLCRAFT"""" UNA HOJA EN ACERO INOXIDABLE DE 13.5CM"""</v>
          </cell>
        </row>
        <row r="21154">
          <cell r="A21154" t="str">
            <v>TC0676</v>
          </cell>
          <cell r="B21154" t="str">
            <v>NAVAJA ABATIBLE """"TOOLCRAFT"""" UNA HOJA EN ACERO INOXIDABLE DE 17.5CM"""</v>
          </cell>
        </row>
        <row r="21155">
          <cell r="A21155" t="str">
            <v>TC0677</v>
          </cell>
          <cell r="B21155" t="str">
            <v>NAVAJA ABATIBLE """"TOOLCRAFT"""" UNA HOJA EN ACERO INOXIDABLE (""""CON LUZ"""")"""</v>
          </cell>
        </row>
        <row r="21156">
          <cell r="A21156" t="str">
            <v>TC0678</v>
          </cell>
          <cell r="B21156" t="str">
            <v>NAVAJA ABATIBLE """"TOOLCRAFT"""" UNA HOJA EN ACERO INOXIDABLE (""""MANGO DE CAUCHO"""")"""</v>
          </cell>
        </row>
        <row r="21157">
          <cell r="A21157" t="str">
            <v>TC0679</v>
          </cell>
          <cell r="B21157" t="str">
            <v>ZORRA INDUSTRIAL """"TOOLCRAFT"""" SEMI-CUADRADO 300 KGS LLANTA NEUMATICA (UNA MANO)"""</v>
          </cell>
        </row>
        <row r="21158">
          <cell r="A21158" t="str">
            <v>TC0680</v>
          </cell>
          <cell r="B21158" t="str">
            <v>ZAPA-PICO FORJADO SIN CABO TIPO MINERO</v>
          </cell>
          <cell r="C21158">
            <v>2</v>
          </cell>
        </row>
        <row r="21159">
          <cell r="A21159" t="str">
            <v>TC0681</v>
          </cell>
          <cell r="B21159" t="str">
            <v>ZAPA-PICO FORJADO SIN CABO</v>
          </cell>
        </row>
        <row r="21160">
          <cell r="A21160" t="str">
            <v>TC0682</v>
          </cell>
          <cell r="B21160" t="str">
            <v>ZAPA-HACHA FORJADO SIN CABO</v>
          </cell>
        </row>
        <row r="21161">
          <cell r="A21161" t="str">
            <v>TC0683</v>
          </cell>
          <cell r="B21161" t="str">
            <v>PIEDRA PARA AFILAR RECTANGULAR COMBINADA 6"" x 2"" x 1"""</v>
          </cell>
        </row>
        <row r="21162">
          <cell r="A21162" t="str">
            <v>TC0684</v>
          </cell>
          <cell r="B21162" t="str">
            <v>PIEDRA PARA AFILAR COMBINADA 8"" x 2"" x 1"""</v>
          </cell>
        </row>
        <row r="21163">
          <cell r="A21163" t="str">
            <v>TC0685</v>
          </cell>
          <cell r="B21163" t="str">
            <v>HACHA LABOR ENTERA CON MANGO = 3 LBS</v>
          </cell>
        </row>
        <row r="21164">
          <cell r="A21164" t="str">
            <v>TC0686</v>
          </cell>
          <cell r="B21164" t="str">
            <v>HACHA LABOR ENTERA CON MANGO = 3 1/2 LBS</v>
          </cell>
        </row>
        <row r="21165">
          <cell r="A21165" t="str">
            <v>TC0687</v>
          </cell>
          <cell r="B21165" t="str">
            <v>HACHA LABOR ENTERA CON MANGO = 4 LBS</v>
          </cell>
        </row>
        <row r="21166">
          <cell r="A21166" t="str">
            <v>TC0688</v>
          </cell>
          <cell r="B21166" t="str">
            <v>HACHA LABOR ENTERA SIN MANGO = 3 LBS</v>
          </cell>
        </row>
        <row r="21167">
          <cell r="A21167" t="str">
            <v>TC0689</v>
          </cell>
          <cell r="B21167" t="str">
            <v>HACHA LABOR ENTERA SIN MANGO = 3 1/2 LBS</v>
          </cell>
        </row>
        <row r="21168">
          <cell r="A21168" t="str">
            <v>TC0690</v>
          </cell>
          <cell r="B21168" t="str">
            <v>HACHA LABOR ENTERA SIN MANGO = 4 LBS</v>
          </cell>
        </row>
        <row r="21169">
          <cell r="A21169" t="str">
            <v>TC0691</v>
          </cell>
          <cell r="B21169" t="str">
            <v>HACHA MEDIA LABOR CON MANGO = 3 LBS</v>
          </cell>
        </row>
        <row r="21170">
          <cell r="A21170" t="str">
            <v>TC0692</v>
          </cell>
          <cell r="B21170" t="str">
            <v>HACHA MEDIA LABOR CON MANGO = 3 1/2 LBS</v>
          </cell>
        </row>
        <row r="21171">
          <cell r="A21171" t="str">
            <v>TC0693</v>
          </cell>
          <cell r="B21171" t="str">
            <v>HACHA MEDIA LABOR CON MANGO = 4 LBS</v>
          </cell>
        </row>
        <row r="21172">
          <cell r="A21172" t="str">
            <v>TC0694</v>
          </cell>
          <cell r="B21172" t="str">
            <v>HACHA MEDIA LABOR SIN MANGO = 3 LBS</v>
          </cell>
        </row>
        <row r="21173">
          <cell r="A21173" t="str">
            <v>TC0695</v>
          </cell>
          <cell r="B21173" t="str">
            <v>HACHA MEDIA LABOR SIN MANGO = 3 1/2 LBS</v>
          </cell>
          <cell r="C21173">
            <v>2</v>
          </cell>
        </row>
        <row r="21174">
          <cell r="A21174" t="str">
            <v>TC0696</v>
          </cell>
          <cell r="B21174" t="str">
            <v>HACHA MEDIA LABOR SIN MANGO = 4 LBS</v>
          </cell>
        </row>
        <row r="21175">
          <cell r="A21175" t="str">
            <v>TC0697</v>
          </cell>
          <cell r="B21175" t="str">
            <v>HACHA MICHIGAN CON MANGO = 3 1/2 LBS</v>
          </cell>
        </row>
        <row r="21176">
          <cell r="A21176" t="str">
            <v>TC0698</v>
          </cell>
          <cell r="B21176" t="str">
            <v>""HACHA TIPO """"MINI"""" PARA LEÑADOR CON MANGO = 1 1/2 LBS"""</v>
          </cell>
        </row>
        <row r="21177">
          <cell r="A21177" t="str">
            <v>TC0699</v>
          </cell>
          <cell r="B21177" t="str">
            <v>RODEL PARA MAQUINA CORTA-AZULEJOS 16 MM (JUEGO X 2 PIEZAS)</v>
          </cell>
          <cell r="C21177">
            <v>4</v>
          </cell>
        </row>
        <row r="21178">
          <cell r="A21178" t="str">
            <v>TC0701</v>
          </cell>
          <cell r="B21178" t="str">
            <v>DESTORNILLADOR ESTANDAR = 3/16"" x 4"""</v>
          </cell>
        </row>
        <row r="21179">
          <cell r="A21179" t="str">
            <v>TC0702</v>
          </cell>
          <cell r="B21179" t="str">
            <v>""DESTORNILLADOR ESTANDAR = 3/16"""" x 5"""""""</v>
          </cell>
        </row>
        <row r="21180">
          <cell r="A21180" t="str">
            <v>TC0703</v>
          </cell>
          <cell r="B21180" t="str">
            <v>DESTORNILLADOR ESTANDAR = 1/4"" x 4"""</v>
          </cell>
        </row>
        <row r="21181">
          <cell r="A21181" t="str">
            <v>TC0704</v>
          </cell>
          <cell r="B21181" t="str">
            <v>""DESTORNILLADOR ESTANDAR = 1/4"""" x 6"""""""</v>
          </cell>
          <cell r="C21181">
            <v>2</v>
          </cell>
        </row>
        <row r="21182">
          <cell r="A21182" t="str">
            <v>TC0705</v>
          </cell>
          <cell r="B21182" t="str">
            <v>DESTORNILLADOR ESTANDAR = 5/16"" x 6"""</v>
          </cell>
        </row>
        <row r="21183">
          <cell r="A21183" t="str">
            <v>TC0706</v>
          </cell>
          <cell r="B21183" t="str">
            <v>""DESTORNILLADOR ESTANDAR = 5/16"""" x 8"""""""</v>
          </cell>
          <cell r="C21183">
            <v>24</v>
          </cell>
        </row>
        <row r="21184">
          <cell r="A21184" t="str">
            <v>TC0707</v>
          </cell>
          <cell r="B21184" t="str">
            <v>DESTORNILLADOR ESTANDAR = 5/16"" x 10"""</v>
          </cell>
        </row>
        <row r="21185">
          <cell r="A21185" t="str">
            <v>TC0708</v>
          </cell>
          <cell r="B21185" t="str">
            <v>""DESTORNILLADOR ESTANDAR = 3/8"""" x 8"""""""</v>
          </cell>
        </row>
        <row r="21186">
          <cell r="A21186" t="str">
            <v>TC0709</v>
          </cell>
          <cell r="B21186" t="str">
            <v>DESTORNILLADOR PHILLIPS =  1/8"" x 4"""</v>
          </cell>
        </row>
        <row r="21187">
          <cell r="A21187" t="str">
            <v>TC0710</v>
          </cell>
          <cell r="B21187" t="str">
            <v>DESTORNILLADOR PHILLIPS =  1/8"" x 6"""</v>
          </cell>
          <cell r="C21187">
            <v>3</v>
          </cell>
        </row>
        <row r="21188">
          <cell r="A21188" t="str">
            <v>TC0711</v>
          </cell>
          <cell r="B21188" t="str">
            <v>DESTORNILLADOR PHILLIPS =  1/8"" x 8"""</v>
          </cell>
        </row>
        <row r="21189">
          <cell r="A21189" t="str">
            <v>TC0712</v>
          </cell>
          <cell r="B21189" t="str">
            <v>DESTORNILLADOR PHILLIPS =  3/16"" x 3"""</v>
          </cell>
        </row>
        <row r="21190">
          <cell r="A21190" t="str">
            <v>TC0713</v>
          </cell>
          <cell r="B21190" t="str">
            <v>DESTORNILLADOR PHILLIPS =  3/16"" x 4"""</v>
          </cell>
        </row>
        <row r="21191">
          <cell r="A21191" t="str">
            <v>TC0714</v>
          </cell>
          <cell r="B21191" t="str">
            <v>""DESTORNILLADOR PHILLIPS =  3/16"""" x 6"""""""</v>
          </cell>
          <cell r="C21191">
            <v>1</v>
          </cell>
        </row>
        <row r="21192">
          <cell r="A21192" t="str">
            <v>TC0715</v>
          </cell>
          <cell r="B21192" t="str">
            <v>DESTORNILLADOR PHILLIPS =  3/16"" x 8"""</v>
          </cell>
        </row>
        <row r="21193">
          <cell r="A21193" t="str">
            <v>TC0716</v>
          </cell>
          <cell r="B21193" t="str">
            <v>DESTORNILLADOR PHILLIPS =  1/4"" x 4"""</v>
          </cell>
        </row>
        <row r="21194">
          <cell r="A21194" t="str">
            <v>TC0717</v>
          </cell>
          <cell r="B21194" t="str">
            <v>DESTORNILLADOR PHILLIPS =  1/4"" x 6"""</v>
          </cell>
          <cell r="C21194">
            <v>3</v>
          </cell>
        </row>
        <row r="21195">
          <cell r="A21195" t="str">
            <v>TC0718</v>
          </cell>
          <cell r="B21195" t="str">
            <v>DESTORNILLADOR PHILLIPS =  1/4"" x 8"""</v>
          </cell>
        </row>
        <row r="21196">
          <cell r="A21196" t="str">
            <v>TC0719</v>
          </cell>
          <cell r="B21196" t="str">
            <v>""DESTORNILLADOR PHILLIPS =  5/16"""" x 6"""""""</v>
          </cell>
          <cell r="C21196">
            <v>2</v>
          </cell>
        </row>
        <row r="21197">
          <cell r="A21197" t="str">
            <v>TC0720</v>
          </cell>
          <cell r="B21197" t="str">
            <v>""DESTORNILLADOR PHILLIPS =  3/8"""" x 8"""""""</v>
          </cell>
          <cell r="C21197">
            <v>4</v>
          </cell>
        </row>
        <row r="21198">
          <cell r="A21198" t="str">
            <v>TC0721</v>
          </cell>
          <cell r="B21198" t="str">
            <v>DESTORNILLADOR GABINETE  =  1/8"" x 3"""</v>
          </cell>
        </row>
        <row r="21199">
          <cell r="A21199" t="str">
            <v>TC0722</v>
          </cell>
          <cell r="B21199" t="str">
            <v>""DESTORNILLADOR GABINETE  =  1/8"""" x 4"""""""</v>
          </cell>
        </row>
        <row r="21200">
          <cell r="A21200" t="str">
            <v>TC0723</v>
          </cell>
          <cell r="B21200" t="str">
            <v>DESTORNILLADOR GABINETE  =  1/8"" x 6"""</v>
          </cell>
          <cell r="C21200">
            <v>3</v>
          </cell>
        </row>
        <row r="21201">
          <cell r="A21201" t="str">
            <v>TC0724</v>
          </cell>
          <cell r="B21201" t="str">
            <v>DESTORNILLADOR GABINETE  =  1/8"" x 8"""</v>
          </cell>
        </row>
        <row r="21202">
          <cell r="A21202" t="str">
            <v>TC0725</v>
          </cell>
          <cell r="B21202" t="str">
            <v>DESTORNILLADOR GABINETE  =  3/16"" x 3"""</v>
          </cell>
        </row>
        <row r="21203">
          <cell r="A21203" t="str">
            <v>TC0726</v>
          </cell>
          <cell r="B21203" t="str">
            <v>""DESTORNILLADOR GABINETE  =  3/16"""" x 4"""""""</v>
          </cell>
        </row>
        <row r="21204">
          <cell r="A21204" t="str">
            <v>TC0727</v>
          </cell>
          <cell r="B21204" t="str">
            <v>DESTORNILLADOR GABINETE  =  3/16"" x 6"""</v>
          </cell>
        </row>
        <row r="21205">
          <cell r="A21205" t="str">
            <v>TC0728</v>
          </cell>
          <cell r="B21205" t="str">
            <v>DESTORNILLADOR GABINETE  =  3/16"" x 8"""</v>
          </cell>
        </row>
        <row r="21206">
          <cell r="A21206" t="str">
            <v>TC0729</v>
          </cell>
          <cell r="B21206" t="str">
            <v>DESTORNILLADOR GABINETE  =  1/4"" x 10"""</v>
          </cell>
        </row>
        <row r="21207">
          <cell r="A21207" t="str">
            <v>TC0730</v>
          </cell>
          <cell r="B21207" t="str">
            <v>DESTORNILLADOR GABINETE  =  1/4"" x12"""</v>
          </cell>
        </row>
        <row r="21208">
          <cell r="A21208" t="str">
            <v>TC0731</v>
          </cell>
          <cell r="B21208" t="str">
            <v>DESTORNILLADOR TIPO TORX =  T-10</v>
          </cell>
          <cell r="C21208">
            <v>1</v>
          </cell>
        </row>
        <row r="21209">
          <cell r="A21209" t="str">
            <v>TC0732</v>
          </cell>
          <cell r="B21209" t="str">
            <v>DESTORNILLADOR TIPO TORX =  T-15</v>
          </cell>
        </row>
        <row r="21210">
          <cell r="A21210" t="str">
            <v>TC0733</v>
          </cell>
          <cell r="B21210" t="str">
            <v>DESTORNILLADOR TIPO TORX =  T-20</v>
          </cell>
          <cell r="C21210">
            <v>1</v>
          </cell>
        </row>
        <row r="21211">
          <cell r="A21211" t="str">
            <v>TC0734</v>
          </cell>
          <cell r="B21211" t="str">
            <v>DESTORNILLADOR TIPO TORX =  T-25</v>
          </cell>
        </row>
        <row r="21212">
          <cell r="A21212" t="str">
            <v>TC0735</v>
          </cell>
          <cell r="B21212" t="str">
            <v>DESTORNILLADOR TIPO TORX =  T-27</v>
          </cell>
        </row>
        <row r="21213">
          <cell r="A21213" t="str">
            <v>TC0736</v>
          </cell>
          <cell r="B21213" t="str">
            <v>DESTORNILLADOR TIPO TORX =  T-30</v>
          </cell>
        </row>
        <row r="21214">
          <cell r="A21214" t="str">
            <v>TC0737</v>
          </cell>
          <cell r="B21214" t="str">
            <v>DESTORNILLADOR (JUEGO X 6 PIEZAS)</v>
          </cell>
        </row>
        <row r="21215">
          <cell r="A21215" t="str">
            <v>TC0738</v>
          </cell>
          <cell r="B21215" t="str">
            <v>DESTORNILLADORES DE PRECISION (JUEGO X 6 PIEZAS)</v>
          </cell>
          <cell r="C21215">
            <v>2</v>
          </cell>
        </row>
        <row r="21216">
          <cell r="A21216" t="str">
            <v>TC0740</v>
          </cell>
          <cell r="B21216" t="str">
            <v>PISTOLA PARA MANGUERA METALICA ""TRADICIONAL"""</v>
          </cell>
          <cell r="C21216">
            <v>20</v>
          </cell>
        </row>
        <row r="21217">
          <cell r="A21217" t="str">
            <v>TC0742</v>
          </cell>
          <cell r="B21217" t="str">
            <v>ASPERSOR CON CABEZA DE METAL Y BASE DE PISO METALICA</v>
          </cell>
        </row>
        <row r="21218">
          <cell r="A21218" t="str">
            <v>TC0744</v>
          </cell>
          <cell r="B21218" t="str">
            <v>GUANTE DE LATEX USO DOMESTICO MEDIANO (AMARILLO)</v>
          </cell>
        </row>
        <row r="21219">
          <cell r="A21219" t="str">
            <v>TC0745</v>
          </cell>
          <cell r="B21219" t="str">
            <v>GUANTE DE LATEX USO DOMESTICO GRANDE  (AMARILLO)</v>
          </cell>
        </row>
        <row r="21220">
          <cell r="A21220" t="str">
            <v>TC0748</v>
          </cell>
          <cell r="B21220" t="str">
            <v>GUANTE LATEX (100% - 450MM) CORTO DE USO INDUSTRIAL MEDIANO (NEGRO)</v>
          </cell>
          <cell r="C21220">
            <v>11</v>
          </cell>
        </row>
        <row r="21221">
          <cell r="A21221" t="str">
            <v>TC0749</v>
          </cell>
          <cell r="B21221" t="str">
            <v>GUANTE LATEX (100% - 450MM) CORTO DE USO INDUSTRIAL GRANDE (NEGRO)</v>
          </cell>
          <cell r="C21221">
            <v>14</v>
          </cell>
        </row>
        <row r="21222">
          <cell r="A21222" t="str">
            <v>TC0751</v>
          </cell>
          <cell r="B21222" t="str">
            <v>CANALETA PLASTICA EN P.V.C. DE = 20 X 15 MM X 2M LARGO</v>
          </cell>
        </row>
        <row r="21223">
          <cell r="A21223" t="str">
            <v>TC0752</v>
          </cell>
          <cell r="B21223" t="str">
            <v>GUANTE LATEX (100% - 450MM) LARGO DE USO INDUSTRIAL GRANDE (NEGRO)</v>
          </cell>
          <cell r="C21223">
            <v>1</v>
          </cell>
        </row>
        <row r="21224">
          <cell r="A21224" t="str">
            <v>TC0753</v>
          </cell>
          <cell r="B21224" t="str">
            <v>GUANTE LATEX (100% - 450MM) LARGO DE USO INDUSTRIAL GRANDE (NEGRO)</v>
          </cell>
        </row>
        <row r="21225">
          <cell r="A21225" t="str">
            <v>TC0754</v>
          </cell>
          <cell r="B21225" t="str">
            <v>GUANTE DE TRABAJO EN TELA Y CARNAZA REFORZADO</v>
          </cell>
        </row>
        <row r="21226">
          <cell r="A21226" t="str">
            <v>TC0757</v>
          </cell>
          <cell r="B21226" t="str">
            <v>GUANTE DE PIEL DE CARNAZA CON ELASTICO LARGO</v>
          </cell>
          <cell r="C21226">
            <v>12</v>
          </cell>
        </row>
        <row r="21227">
          <cell r="A21227" t="str">
            <v>TC0759</v>
          </cell>
          <cell r="B21227" t="str">
            <v>REMACHE POP MOD=AS41        (CAJA X 1000 PIEZAS) DE 1/8"""" x 1/16"""" """</v>
          </cell>
        </row>
        <row r="21228">
          <cell r="A21228" t="str">
            <v>TC0760</v>
          </cell>
          <cell r="B21228" t="str">
            <v>REMACHE POP MOD=AS42        (CAJA X 1000 PIEZAS) DE 1/8"""" x 1/8"""" """</v>
          </cell>
        </row>
        <row r="21229">
          <cell r="A21229" t="str">
            <v>TC0761</v>
          </cell>
          <cell r="B21229" t="str">
            <v>REMACHE POP MOD=AS43        (CAJA X 1000 PIEZAS) DE 1/8"""" x 3/16"""" """</v>
          </cell>
        </row>
        <row r="21230">
          <cell r="A21230" t="str">
            <v>TC0762</v>
          </cell>
          <cell r="B21230" t="str">
            <v>REMACHE POP MOD=AS44        (CAJA X 1000 PIEZAS) DE 1/8"""" x 1/4"""" """</v>
          </cell>
        </row>
        <row r="21231">
          <cell r="A21231" t="str">
            <v>TC0763</v>
          </cell>
          <cell r="B21231" t="str">
            <v>REMACHE POP MOD=AS45        (CAJA X 1000 PIEZAS) DE 1/8"""" x 5/16"""" """</v>
          </cell>
        </row>
        <row r="21232">
          <cell r="A21232" t="str">
            <v>TC0764</v>
          </cell>
          <cell r="B21232" t="str">
            <v>REMACHE POP MOD=AS46        (CAJA X 1000 PIEZAS) DE 1/8"""" x 3/8"""" """</v>
          </cell>
        </row>
        <row r="21233">
          <cell r="A21233" t="str">
            <v>TC0765</v>
          </cell>
          <cell r="B21233" t="str">
            <v>REMACHE POP MOD=AS48        (CAJA X 500 PIEZAS) DE 1/8"""" x 1/2"""""""</v>
          </cell>
        </row>
        <row r="21234">
          <cell r="A21234" t="str">
            <v>TC0766</v>
          </cell>
          <cell r="B21234" t="str">
            <v>REMACHE POP MOD=AS52        (CAJA X 500 PIEZAS) DE 5/32"""" x 1/8"""" """</v>
          </cell>
        </row>
        <row r="21235">
          <cell r="A21235" t="str">
            <v>TC0767</v>
          </cell>
          <cell r="B21235" t="str">
            <v>REMACHE POP MOD=AS54        (CAJA X 500 PIEZAS) DE 5/32"""" x 1/4"""" """</v>
          </cell>
        </row>
        <row r="21236">
          <cell r="A21236" t="str">
            <v>TC0768</v>
          </cell>
          <cell r="B21236" t="str">
            <v>""REMACHE POP MOD=AS56        (CAJA X 500 PIEZAS) DE 5/32"""""""" x 3/8"""""""" """""""</v>
          </cell>
          <cell r="C21236">
            <v>10</v>
          </cell>
        </row>
        <row r="21237">
          <cell r="A21237" t="str">
            <v>TC0769</v>
          </cell>
          <cell r="B21237" t="str">
            <v>""REMACHE POP MOD=AS58        (CAJA X  500 PIEZAS) DE 5/32"""""""" x 1/2"""""""" """""""</v>
          </cell>
          <cell r="C21237">
            <v>1</v>
          </cell>
        </row>
        <row r="21238">
          <cell r="A21238" t="str">
            <v>TC0770</v>
          </cell>
          <cell r="B21238" t="str">
            <v>REMACHE POP MOD=AS610      (CAJA X 250 PIEZAS) DE 3/16"""" x 5/8"""""""</v>
          </cell>
        </row>
        <row r="21239">
          <cell r="A21239" t="str">
            <v>TC0771</v>
          </cell>
          <cell r="B21239" t="str">
            <v>REMACHE POP MOD=AS610LF (CAJA X 250 PIEZAS) DE 3/16"" x 5/8"" "</v>
          </cell>
        </row>
        <row r="21240">
          <cell r="A21240" t="str">
            <v>TC0772</v>
          </cell>
          <cell r="B21240" t="str">
            <v>REMACHE POP MOD=AS612     (CAJA X 250 PIEZAS) DE 3/16"" x 3/4"""</v>
          </cell>
        </row>
        <row r="21241">
          <cell r="A21241" t="str">
            <v>TC0773</v>
          </cell>
          <cell r="B21241" t="str">
            <v>REMACHE POP MOD=AS612LF (CAJA X 250 PIEZAS) DE 3/16"" x 3/4"" "</v>
          </cell>
        </row>
        <row r="21242">
          <cell r="A21242" t="str">
            <v>TC0774</v>
          </cell>
          <cell r="B21242" t="str">
            <v>REMACHE POP MOD=AS62        (CAJA X 500 PIEZAS) DE 3/16"""" x 1/8"""" """</v>
          </cell>
        </row>
        <row r="21243">
          <cell r="A21243" t="str">
            <v>TC0775</v>
          </cell>
          <cell r="B21243" t="str">
            <v>REMACHE POP MOD=AS64        (CAJA X 500 PIEZAS) DE 3/16"""" x 1/4"""" """</v>
          </cell>
        </row>
        <row r="21244">
          <cell r="A21244" t="str">
            <v>TC0776</v>
          </cell>
          <cell r="B21244" t="str">
            <v>""REMACHE POP MOD=AS64LF   (CAJA X 250 PIEZAS) DE 3/16"""" x 1/4"""""""</v>
          </cell>
          <cell r="C21244">
            <v>1</v>
          </cell>
        </row>
        <row r="21245">
          <cell r="A21245" t="str">
            <v>TC0777</v>
          </cell>
          <cell r="B21245" t="str">
            <v>REMACHE POP MOD=AS66        (CAJA X 500 PIEZAS) DE 3/16"""" x 3/8"""" """</v>
          </cell>
        </row>
        <row r="21246">
          <cell r="A21246" t="str">
            <v>TC0778</v>
          </cell>
          <cell r="B21246" t="str">
            <v>REMACHE POP MOD=AS66LF   (CAJA X 250 PIEZAS) DE 3/16"" x 3/8"""</v>
          </cell>
        </row>
        <row r="21247">
          <cell r="A21247" t="str">
            <v>TC0779</v>
          </cell>
          <cell r="B21247" t="str">
            <v>REMACHE POP MOD=AS68        (CAJA X 500 PIEZAS) DE 3/16"""" x 1/2"""" """</v>
          </cell>
        </row>
        <row r="21248">
          <cell r="A21248" t="str">
            <v>TC0780</v>
          </cell>
          <cell r="B21248" t="str">
            <v>REMACHE POP MOD=AS68LF   (CAJA X 250 PIEZAS) DE 3/16"" x 1/2"""</v>
          </cell>
        </row>
        <row r="21249">
          <cell r="A21249" t="str">
            <v>TC0781</v>
          </cell>
          <cell r="B21249" t="str">
            <v>REMACHE POP MOD=AS84       (CAJA X 250 PIEZAS) DE 1/4"""" x 1/4"""" """</v>
          </cell>
        </row>
        <row r="21250">
          <cell r="A21250" t="str">
            <v>TC0782</v>
          </cell>
          <cell r="B21250" t="str">
            <v>REMACHE POP MOD=AS86       (CAJA X 250 PIEZAS) DE 1/4"""" x 3/8"""" """</v>
          </cell>
        </row>
        <row r="21251">
          <cell r="A21251" t="str">
            <v>TC0783</v>
          </cell>
          <cell r="B21251" t="str">
            <v>REMACHE POP MOD=AS88       (CAJA X 250 PIEZAS) DE 1/4"""" x 1/2"""" """</v>
          </cell>
        </row>
        <row r="21252">
          <cell r="A21252" t="str">
            <v>TC0791</v>
          </cell>
          <cell r="B21252" t="str">
            <v>ANTEOJO VISITANTE CLARO</v>
          </cell>
        </row>
        <row r="21253">
          <cell r="A21253" t="str">
            <v>TC0792</v>
          </cell>
          <cell r="B21253" t="str">
            <v>MASCARILLA  DESECHABLE CONFORT (CAJA X 50 PIEZAS)</v>
          </cell>
        </row>
        <row r="21254">
          <cell r="A21254" t="str">
            <v>TC0793</v>
          </cell>
          <cell r="B21254" t="str">
            <v>MONOGAFA PARA SOLDAR (SOMBRA # 5) CON LENTE RECTANGULAR ABATIBLE</v>
          </cell>
        </row>
        <row r="21255">
          <cell r="A21255" t="str">
            <v>TC0794</v>
          </cell>
          <cell r="B21255" t="str">
            <v>CARETA ESMERILAR PROFESIONAL CON VISOR POLICARBONATO</v>
          </cell>
        </row>
        <row r="21256">
          <cell r="A21256" t="str">
            <v>TC0795</v>
          </cell>
          <cell r="B21256" t="str">
            <v>CASCO DE SEGURIDAD ""TOOLCRAFT"" COLOR:  BLANCO"</v>
          </cell>
          <cell r="C21256">
            <v>1</v>
          </cell>
        </row>
        <row r="21257">
          <cell r="A21257" t="str">
            <v>TC0796</v>
          </cell>
          <cell r="B21257" t="str">
            <v>""CASCO DE SEGURIDAD """"TOOLCRAFT"""" COLOR:  ROJO"""</v>
          </cell>
          <cell r="C21257">
            <v>6</v>
          </cell>
        </row>
        <row r="21258">
          <cell r="A21258" t="str">
            <v>TC0797</v>
          </cell>
          <cell r="B21258" t="str">
            <v>CASCO DE SEGURIDAD ""TOOLCRAFT"" COLOR:  VERDE"</v>
          </cell>
        </row>
        <row r="21259">
          <cell r="A21259" t="str">
            <v>TC0798</v>
          </cell>
          <cell r="B21259" t="str">
            <v>MONOGAFA PARA SOLDAR (SOMBRA # 5) LENTE FIJO</v>
          </cell>
          <cell r="C21259">
            <v>2</v>
          </cell>
        </row>
        <row r="21260">
          <cell r="A21260" t="str">
            <v>TC0799</v>
          </cell>
          <cell r="B21260" t="str">
            <v>PATA DE CABRA DE 18"""</v>
          </cell>
        </row>
        <row r="21261">
          <cell r="A21261" t="str">
            <v>TC0800</v>
          </cell>
          <cell r="B21261" t="str">
            <v>PATA DE CABRA DE 24"""</v>
          </cell>
        </row>
        <row r="21262">
          <cell r="A21262" t="str">
            <v>TC0801</v>
          </cell>
          <cell r="B21262" t="str">
            <v>PATA DE CABRA DE 30"""</v>
          </cell>
        </row>
        <row r="21263">
          <cell r="A21263" t="str">
            <v>TC0802</v>
          </cell>
          <cell r="B21263" t="str">
            <v>PATA DE CABRA DE 36"""</v>
          </cell>
        </row>
        <row r="21264">
          <cell r="A21264" t="str">
            <v>TC0803</v>
          </cell>
          <cell r="B21264" t="str">
            <v>""BROCA PARA MADERA TIPO ESPADA = 1/4"""""""</v>
          </cell>
          <cell r="C21264">
            <v>5</v>
          </cell>
        </row>
        <row r="21265">
          <cell r="A21265" t="str">
            <v>TC0804</v>
          </cell>
          <cell r="B21265" t="str">
            <v>""BROCA PARA MADERA TIPO ESPADA = 5/16"""" """</v>
          </cell>
          <cell r="C21265">
            <v>13</v>
          </cell>
        </row>
        <row r="21266">
          <cell r="A21266" t="str">
            <v>TC0805</v>
          </cell>
          <cell r="B21266" t="str">
            <v>""BROCA PARA MADERA TIPO ESPADA = 3/8"""" """</v>
          </cell>
          <cell r="C21266">
            <v>5</v>
          </cell>
        </row>
        <row r="21267">
          <cell r="A21267" t="str">
            <v>TC0806</v>
          </cell>
          <cell r="B21267" t="str">
            <v>""BROCA PARA MADERA TIPO ESPADA = 7/16"""""""</v>
          </cell>
          <cell r="C21267">
            <v>6</v>
          </cell>
        </row>
        <row r="21268">
          <cell r="A21268" t="str">
            <v>TC0807</v>
          </cell>
          <cell r="B21268" t="str">
            <v>""BROCA PARA MADERA TIPO ESPADA = 1/2"""""""</v>
          </cell>
          <cell r="C21268">
            <v>7</v>
          </cell>
        </row>
        <row r="21269">
          <cell r="A21269" t="str">
            <v>TC0808</v>
          </cell>
          <cell r="B21269" t="str">
            <v>BROCA PARA MADERA TIPO ESPADA = 9/16"" "</v>
          </cell>
        </row>
        <row r="21270">
          <cell r="A21270" t="str">
            <v>TC0809</v>
          </cell>
          <cell r="B21270" t="str">
            <v>BROCA PARA MADERA TIPO ESPADA = 5/8"" "</v>
          </cell>
        </row>
        <row r="21271">
          <cell r="A21271" t="str">
            <v>TC0810</v>
          </cell>
          <cell r="B21271" t="str">
            <v>BROCA PARA MADERA TIPO ESPADA = 3/4"""</v>
          </cell>
          <cell r="C21271">
            <v>3</v>
          </cell>
        </row>
        <row r="21272">
          <cell r="A21272" t="str">
            <v>TC0811</v>
          </cell>
          <cell r="B21272" t="str">
            <v>""BROCA PARA MADERA TIPO ESPADA =  7/8"""" """</v>
          </cell>
          <cell r="C21272">
            <v>42</v>
          </cell>
        </row>
        <row r="21273">
          <cell r="A21273" t="str">
            <v>TC0812</v>
          </cell>
          <cell r="B21273" t="str">
            <v>BROCA PARA MADERA TIPO ESPADA = 1"" "</v>
          </cell>
        </row>
        <row r="21274">
          <cell r="A21274" t="str">
            <v>TC0813</v>
          </cell>
          <cell r="B21274" t="str">
            <v>""BROCA PARA MADERA TIPO ESPADA = 1.1/4"""" """</v>
          </cell>
          <cell r="C21274">
            <v>4</v>
          </cell>
        </row>
        <row r="21275">
          <cell r="A21275" t="str">
            <v>TC0814</v>
          </cell>
          <cell r="B21275" t="str">
            <v>""BROCA PARA MADERA TIPO ESPADA = 1.1/2"""" """</v>
          </cell>
          <cell r="C21275">
            <v>3</v>
          </cell>
        </row>
        <row r="21276">
          <cell r="A21276" t="str">
            <v>TC0815</v>
          </cell>
          <cell r="B21276" t="str">
            <v>LONA GRIS USO RUDO 6' X 8'</v>
          </cell>
        </row>
        <row r="21277">
          <cell r="A21277" t="str">
            <v>TC0816</v>
          </cell>
          <cell r="B21277" t="str">
            <v>LONA GRIS USO RUDO 8' X 10'</v>
          </cell>
        </row>
        <row r="21278">
          <cell r="A21278" t="str">
            <v>TC0817</v>
          </cell>
          <cell r="B21278" t="str">
            <v>LONA GRIS USO RUDO 10' X 12'</v>
          </cell>
        </row>
        <row r="21279">
          <cell r="A21279" t="str">
            <v>TC0818</v>
          </cell>
          <cell r="B21279" t="str">
            <v>LONA GRIS USO RUDO 10' X 20'</v>
          </cell>
        </row>
        <row r="21280">
          <cell r="A21280" t="str">
            <v>TC0819</v>
          </cell>
          <cell r="B21280" t="str">
            <v>LONA GRIS USO RUDO 12' X 20'</v>
          </cell>
        </row>
        <row r="21281">
          <cell r="A21281" t="str">
            <v>TC0820</v>
          </cell>
          <cell r="B21281" t="str">
            <v>LONA GRIS USO RUDO 12' X 24'</v>
          </cell>
        </row>
        <row r="21282">
          <cell r="A21282" t="str">
            <v>TC0821</v>
          </cell>
          <cell r="B21282" t="str">
            <v>LONA GRIS USO RUDO 16' X 20'</v>
          </cell>
        </row>
        <row r="21283">
          <cell r="A21283" t="str">
            <v>TC0822</v>
          </cell>
          <cell r="B21283" t="str">
            <v>LONA GRIS USO RUDO 18' X 24'</v>
          </cell>
        </row>
        <row r="21284">
          <cell r="A21284" t="str">
            <v>TC0823</v>
          </cell>
          <cell r="B21284" t="str">
            <v>LONA GRIS USO RUDO 20' X 20'</v>
          </cell>
        </row>
        <row r="21285">
          <cell r="A21285" t="str">
            <v>TC0824</v>
          </cell>
          <cell r="B21285" t="str">
            <v>LONA GRIS USO RUDO 20' X 30'</v>
          </cell>
        </row>
        <row r="21286">
          <cell r="A21286" t="str">
            <v>TC0825</v>
          </cell>
          <cell r="B21286" t="str">
            <v>LONA GRIS USO RUDO 20' X 40'</v>
          </cell>
        </row>
        <row r="21287">
          <cell r="A21287" t="str">
            <v>TC0827</v>
          </cell>
          <cell r="B21287" t="str">
            <v>CINTA METRICA LARGA METALICA TIPO CARRETE 30 MTS</v>
          </cell>
        </row>
        <row r="21288">
          <cell r="A21288" t="str">
            <v>TC0828</v>
          </cell>
          <cell r="B21288" t="str">
            <v>CARRETILLA 5.0 PIES CUBICOS- HONDA LLANTA NEUMATICA REFORZADA</v>
          </cell>
        </row>
        <row r="21289">
          <cell r="A21289" t="str">
            <v>TC0828M</v>
          </cell>
          <cell r="B21289" t="str">
            <v>CARRETILLA ""TOOLCRAFT"" P. METALICO (GRIS). 5.0 PIES MANGO MADERA-LLANTA LIGERA"</v>
          </cell>
        </row>
        <row r="21290">
          <cell r="A21290" t="str">
            <v>TC0829</v>
          </cell>
          <cell r="B21290" t="str">
            <v>CARRETILLA 5.0 PIES CUBICOS- HONDA LLANTA NEUMATICA LIGERA</v>
          </cell>
        </row>
        <row r="21291">
          <cell r="A21291" t="str">
            <v>TC0829M</v>
          </cell>
          <cell r="B21291" t="str">
            <v>CARRETILLA ""TOOLCRAFT"" P. METALICO (GRIS). 5.0 PIES MANGO MADERA-LLANTA REFORZADA"</v>
          </cell>
        </row>
        <row r="21292">
          <cell r="A21292" t="str">
            <v>TC0830</v>
          </cell>
          <cell r="B21292" t="str">
            <v>GUANTE DE TRABAJO EN TELA Y CARNAZA TIPO PAYASO</v>
          </cell>
          <cell r="C21292">
            <v>2</v>
          </cell>
        </row>
        <row r="21293">
          <cell r="A21293" t="str">
            <v>TC0831</v>
          </cell>
          <cell r="B21293" t="str">
            <v>""ESCUADRA """"TOOLCRAFT"""" PROFESIONAL =  6"""""""</v>
          </cell>
          <cell r="C21293">
            <v>1</v>
          </cell>
        </row>
        <row r="21294">
          <cell r="A21294" t="str">
            <v>TC0832</v>
          </cell>
          <cell r="B21294" t="str">
            <v>ESCUADRA ""TOOLCRAFT"" PROFESIONAL =  8"""</v>
          </cell>
        </row>
        <row r="21295">
          <cell r="A21295" t="str">
            <v>TC0833</v>
          </cell>
          <cell r="B21295" t="str">
            <v>ESCUADRA ""TOOLCRAFT"" PROFESIONAL = 10"""</v>
          </cell>
        </row>
        <row r="21296">
          <cell r="A21296" t="str">
            <v>TC0834</v>
          </cell>
          <cell r="B21296" t="str">
            <v>ESCUADRA ""TOOLCRAFT"" PROFESIONAL = 12"""</v>
          </cell>
        </row>
        <row r="21297">
          <cell r="A21297" t="str">
            <v>TC0835</v>
          </cell>
          <cell r="B21297" t="str">
            <v>""ESCUADRA """"TOOLCRAFT"""" CARPINTERO =  6"""""""</v>
          </cell>
          <cell r="C21297">
            <v>1</v>
          </cell>
        </row>
        <row r="21298">
          <cell r="A21298" t="str">
            <v>TC0836</v>
          </cell>
          <cell r="B21298" t="str">
            <v>ESCUADRA ""TOOLCRAFT"" CARPINTERO =  8"""</v>
          </cell>
        </row>
        <row r="21299">
          <cell r="A21299" t="str">
            <v>TC0837</v>
          </cell>
          <cell r="B21299" t="str">
            <v>ESCUADRA ""TOOLCRAFT"" CARPINTERO = 10"""</v>
          </cell>
        </row>
        <row r="21300">
          <cell r="A21300" t="str">
            <v>TC0838</v>
          </cell>
          <cell r="B21300" t="str">
            <v>ESCUADRA ""TOOLCRAFT"" CARPINTERO = 12"""</v>
          </cell>
        </row>
        <row r="21301">
          <cell r="A21301" t="str">
            <v>TC0839</v>
          </cell>
          <cell r="B21301" t="str">
            <v>ESCUADRA ""TOOLCRAFT"" CANTERO =   8"" x 12"""</v>
          </cell>
        </row>
        <row r="21302">
          <cell r="A21302" t="str">
            <v>TC0840</v>
          </cell>
          <cell r="B21302" t="str">
            <v>ESCUADRA  ""TOOLCRAFT""CANTERO = 16"" x 24"""</v>
          </cell>
        </row>
        <row r="21303">
          <cell r="A21303" t="str">
            <v>TC0842</v>
          </cell>
          <cell r="B21303" t="str">
            <v>ESCUADRA  ""TOOLCRAFT"" DE COMBINACION = 12"""</v>
          </cell>
        </row>
        <row r="21304">
          <cell r="A21304" t="str">
            <v>TC0843</v>
          </cell>
          <cell r="B21304" t="str">
            <v>ESCUADRA ""TOOLCRAFT"" FALSA DE = 8"""</v>
          </cell>
        </row>
        <row r="21305">
          <cell r="A21305" t="str">
            <v>TC0844</v>
          </cell>
          <cell r="B21305" t="str">
            <v>MALACATE TIPO SEÑORITA DE 1 TONELADA</v>
          </cell>
        </row>
        <row r="21306">
          <cell r="A21306" t="str">
            <v>TC0845</v>
          </cell>
          <cell r="B21306" t="str">
            <v>MALACATE TIPO SEÑORITA DE 2 TONELADAS</v>
          </cell>
        </row>
        <row r="21307">
          <cell r="A21307" t="str">
            <v>TC0846</v>
          </cell>
          <cell r="B21307" t="str">
            <v>MALACATE TIPO SEÑORITA DE 4 TONELADAS</v>
          </cell>
        </row>
        <row r="21308">
          <cell r="A21308" t="str">
            <v>TC0847</v>
          </cell>
          <cell r="B21308" t="str">
            <v>MALACATE CON MANIVELA ""WINCHER"" DE 1200 LBS"</v>
          </cell>
        </row>
        <row r="21309">
          <cell r="A21309" t="str">
            <v>TC0848</v>
          </cell>
          <cell r="B21309" t="str">
            <v>MALACATE CON MANIVELA ""WINCHER"" DE 2000 LBS"</v>
          </cell>
        </row>
        <row r="21310">
          <cell r="A21310" t="str">
            <v>TC0849</v>
          </cell>
          <cell r="B21310" t="str">
            <v>DIFERENCIAL (POLIPASTO) = 3/4 TONELADA</v>
          </cell>
        </row>
        <row r="21311">
          <cell r="A21311" t="str">
            <v>TC0850</v>
          </cell>
          <cell r="B21311" t="str">
            <v>DIFERENCIAL (POLIPASTO) = 1 TONELADA</v>
          </cell>
        </row>
        <row r="21312">
          <cell r="A21312" t="str">
            <v>TC0851</v>
          </cell>
          <cell r="B21312" t="str">
            <v>DIFERENCIAL (POLIPASTO) = 3 TONELADA</v>
          </cell>
        </row>
        <row r="21313">
          <cell r="A21313" t="str">
            <v>TC0852</v>
          </cell>
          <cell r="B21313" t="str">
            <v>DIFERENCIAL (POLIPASTO) = 6 TONELADA</v>
          </cell>
        </row>
        <row r="21314">
          <cell r="A21314" t="str">
            <v>TC0853</v>
          </cell>
          <cell r="B21314" t="str">
            <v>DIFERENCIAL (GARRUCHA) = 1/2 TONELADA</v>
          </cell>
          <cell r="C21314">
            <v>1</v>
          </cell>
        </row>
        <row r="21315">
          <cell r="A21315" t="str">
            <v>TC0854</v>
          </cell>
          <cell r="B21315" t="str">
            <v>DIFERENCIAL (GARRUCHA) = 1 TONELADA</v>
          </cell>
        </row>
        <row r="21316">
          <cell r="A21316" t="str">
            <v>TC0855</v>
          </cell>
          <cell r="B21316" t="str">
            <v>DIFERENCIAL (GARRUCHA) = 2 TONELADA</v>
          </cell>
        </row>
        <row r="21317">
          <cell r="A21317" t="str">
            <v>TC0856</v>
          </cell>
          <cell r="B21317" t="str">
            <v>DIFERENCIAL (GARRUCHA) = 3 TONELADA</v>
          </cell>
        </row>
        <row r="21318">
          <cell r="A21318" t="str">
            <v>TC0857</v>
          </cell>
          <cell r="B21318" t="str">
            <v>DIFERENCIAL (GARRUCHA) = 5 TONELADA</v>
          </cell>
          <cell r="C21318">
            <v>1</v>
          </cell>
        </row>
        <row r="21319">
          <cell r="A21319" t="str">
            <v>TC0858</v>
          </cell>
          <cell r="B21319" t="str">
            <v>ASPERSOR CON CABEZA DE METAL (CON ESTACA METALICA DE 2VIAS)</v>
          </cell>
        </row>
        <row r="21320">
          <cell r="A21320" t="str">
            <v>TC0859</v>
          </cell>
          <cell r="B21320" t="str">
            <v>ASPERSOR CON CABEZA DE PLASTICO (CON ESTACA METALICA DE 2VIAS)</v>
          </cell>
        </row>
        <row r="21321">
          <cell r="A21321" t="str">
            <v>TC0860</v>
          </cell>
          <cell r="B21321" t="str">
            <v>CONECTOR DE LATON PARA MANGUERA 1/2"" HEMBRA"</v>
          </cell>
          <cell r="C21321">
            <v>11</v>
          </cell>
        </row>
        <row r="21322">
          <cell r="A21322" t="str">
            <v>TC0861</v>
          </cell>
          <cell r="B21322" t="str">
            <v>CONECTOR DE LATON PARA MANGUERA 1/2"" (JUEGO)"</v>
          </cell>
        </row>
        <row r="21323">
          <cell r="A21323" t="str">
            <v>TC0862</v>
          </cell>
          <cell r="B21323" t="str">
            <v>""CONECTOR DE LATON PARA MANGUERA 3/4"""" (JUEGO)"""</v>
          </cell>
          <cell r="C21323">
            <v>26</v>
          </cell>
        </row>
        <row r="21324">
          <cell r="A21324" t="str">
            <v>TC0863</v>
          </cell>
          <cell r="B21324" t="str">
            <v>""CONECTOR DE LATON PARA MANGUERA 5/8"""" (JUEGO)"""</v>
          </cell>
          <cell r="C21324">
            <v>1</v>
          </cell>
        </row>
        <row r="21325">
          <cell r="A21325" t="str">
            <v>TC0864</v>
          </cell>
          <cell r="B21325" t="str">
            <v>LLAVE PARA JARDIN MANGUERA DE 1/2"" LATON"</v>
          </cell>
        </row>
        <row r="21326">
          <cell r="A21326" t="str">
            <v>TC0865</v>
          </cell>
          <cell r="B21326" t="str">
            <v>""LLAVE PARA JARDIN MANGUERA DE 3/4"""""""</v>
          </cell>
          <cell r="C21326">
            <v>12</v>
          </cell>
        </row>
        <row r="21327">
          <cell r="A21327" t="str">
            <v>TC0866</v>
          </cell>
          <cell r="B21327" t="str">
            <v>LLAVE PARA JARDIN TIPO BOLA DE 1/2"" SATINADA"</v>
          </cell>
        </row>
        <row r="21328">
          <cell r="A21328" t="str">
            <v>TC0867</v>
          </cell>
          <cell r="B21328" t="str">
            <v>LLAVE PARA JARDIN TIPO BOLA DE 3/4"" NIQUELADA"</v>
          </cell>
        </row>
        <row r="21329">
          <cell r="A21329" t="str">
            <v>TC0869</v>
          </cell>
          <cell r="B21329" t="str">
            <v>BOLA PARA REMOLQUE FORJADA Y CROMADA</v>
          </cell>
        </row>
        <row r="21330">
          <cell r="A21330" t="str">
            <v>TC0870</v>
          </cell>
          <cell r="B21330" t="str">
            <v>ENGANCHE PARA REMOLQUE 2"" x 21/2"" EN ACERO CROMADO"</v>
          </cell>
          <cell r="C21330">
            <v>1</v>
          </cell>
        </row>
        <row r="21331">
          <cell r="A21331" t="str">
            <v>TC0871</v>
          </cell>
          <cell r="B21331" t="str">
            <v>PATA DE CABRA DE 12"""</v>
          </cell>
          <cell r="C21331">
            <v>1</v>
          </cell>
        </row>
        <row r="21332">
          <cell r="A21332" t="str">
            <v>TC0872</v>
          </cell>
          <cell r="B21332" t="str">
            <v>PROTECTOR FACIAL CON VISOR</v>
          </cell>
        </row>
        <row r="21333">
          <cell r="A21333" t="str">
            <v>TC0873</v>
          </cell>
          <cell r="B21333" t="str">
            <v>MONOGAFA PARA SOLDAR (SOMBRA # 5) CON LENTE REDONDO ABATIBLE DE 50MM</v>
          </cell>
        </row>
        <row r="21334">
          <cell r="A21334" t="str">
            <v>TC0874</v>
          </cell>
          <cell r="B21334" t="str">
            <v>CORREA PARA RECUPERACION DE VEHICULO CON GANCHOS DE SEGURIDAD 10.000 LBS.</v>
          </cell>
        </row>
        <row r="21335">
          <cell r="A21335" t="str">
            <v>TC0879</v>
          </cell>
          <cell r="B21335" t="str">
            <v>EXHIBIDOR PARA BROCAS """"TOOLCRAFT"""" (SURTIDO X 680 BROCAS COBALTO AL 5%) """</v>
          </cell>
        </row>
        <row r="21336">
          <cell r="A21336" t="str">
            <v>TC0880</v>
          </cell>
          <cell r="B21336" t="str">
            <v>LLANTA NEUMATICA 10"" PARA ZORRA INDUSTRIAL"</v>
          </cell>
        </row>
        <row r="21337">
          <cell r="A21337" t="str">
            <v>TC0881</v>
          </cell>
          <cell r="B21337" t="str">
            <v>PULPOS ELASTICOS (JUEGO X  4 PIEZAS)</v>
          </cell>
          <cell r="C21337">
            <v>2</v>
          </cell>
        </row>
        <row r="21338">
          <cell r="A21338" t="str">
            <v>TC0882</v>
          </cell>
          <cell r="B21338" t="str">
            <v>CINTAS SUJETADORAS CON TENSOR TIPO MATRACA (JUEGO POR 2 PIEZAS)</v>
          </cell>
        </row>
        <row r="21339">
          <cell r="A21339" t="str">
            <v>TC0883</v>
          </cell>
          <cell r="B21339" t="str">
            <v>PULPOS ELASTICOS (JUEGO X 12 PIEZAS)</v>
          </cell>
        </row>
        <row r="21340">
          <cell r="A21340" t="str">
            <v>TC0887</v>
          </cell>
          <cell r="B21340" t="str">
            <v>""CINTAS SUJETADORES CON TENSOR TIPO TRINQUETE 1"""""""</v>
          </cell>
        </row>
        <row r="21341">
          <cell r="A21341" t="str">
            <v>TC0888</v>
          </cell>
          <cell r="B21341" t="str">
            <v>CINTAS SUJETADORES CON TENSOR TIPO TRINQUETE 1 1/2"""</v>
          </cell>
        </row>
        <row r="21342">
          <cell r="A21342" t="str">
            <v>TC0889</v>
          </cell>
          <cell r="B21342" t="str">
            <v>""CINTAS SUJETADORES CON TENSOR TIPO TRINQUETE 2"""""""</v>
          </cell>
        </row>
        <row r="21343">
          <cell r="A21343" t="str">
            <v>TC0890</v>
          </cell>
          <cell r="B21343" t="str">
            <v>CINTAS SUJETADORES CON TENSOR TIPO TRINQUETE 2"""</v>
          </cell>
        </row>
        <row r="21344">
          <cell r="A21344" t="str">
            <v>TC0892</v>
          </cell>
          <cell r="B21344" t="str">
            <v>CONECTOR DE LATON PARA MANGUERA 3/4"" HEMBRA"</v>
          </cell>
        </row>
        <row r="21345">
          <cell r="A21345" t="str">
            <v>TC0893</v>
          </cell>
          <cell r="B21345" t="str">
            <v>CONECTOR DE LATON PARA MANGUERA 5/8"" HEMBRA"</v>
          </cell>
        </row>
        <row r="21346">
          <cell r="A21346" t="str">
            <v>TC0894</v>
          </cell>
          <cell r="B21346" t="str">
            <v>ZAPA-PICO FORJADO CON CABO TIPO MINERO</v>
          </cell>
        </row>
        <row r="21347">
          <cell r="A21347" t="str">
            <v>TC0895</v>
          </cell>
          <cell r="B21347" t="str">
            <v>ZAPA-PICO FORJADO CON CABO</v>
          </cell>
        </row>
        <row r="21348">
          <cell r="A21348" t="str">
            <v>TC0896</v>
          </cell>
          <cell r="B21348" t="str">
            <v>ZAPA-HACHA FORJADO CON CABO</v>
          </cell>
        </row>
        <row r="21349">
          <cell r="A21349" t="str">
            <v>TC0897</v>
          </cell>
          <cell r="B21349" t="str">
            <v>BOQUILLA PARA MANGUERA DE AGUA-(CHIFLON) LATON ROSCA DE 1"" NPT"</v>
          </cell>
        </row>
        <row r="21350">
          <cell r="A21350" t="str">
            <v>TC0898</v>
          </cell>
          <cell r="B21350" t="str">
            <v>CINTA METRICA LARGA METALICA TIPO CARRETE 50 MTS</v>
          </cell>
          <cell r="C21350">
            <v>3</v>
          </cell>
        </row>
        <row r="21351">
          <cell r="A21351" t="str">
            <v>TC0899</v>
          </cell>
          <cell r="B21351" t="str">
            <v>CADENA ESLABONADA PULIDA (CUBETA DE 25 KGS) = 1/8"" X 133 MTS"</v>
          </cell>
        </row>
        <row r="21352">
          <cell r="A21352" t="str">
            <v>TC0900</v>
          </cell>
          <cell r="B21352" t="str">
            <v>CADENA ESLABONADA PULIDA (CUBETA DE 25 KGS) = 5/32"" X 85 MTS"</v>
          </cell>
        </row>
        <row r="21353">
          <cell r="A21353" t="str">
            <v>TC0901</v>
          </cell>
          <cell r="B21353" t="str">
            <v>""CADENA ESLABONADA PULIDA (CUBETA DE 25 KGS) = 3/16"""" X 65 MTS"""</v>
          </cell>
        </row>
        <row r="21354">
          <cell r="A21354" t="str">
            <v>TC0902</v>
          </cell>
          <cell r="B21354" t="str">
            <v>CADENA ESLABONADA PULIDA (CUBETA DE 25 KGS) = 5/16"" X 18.5 MTS"</v>
          </cell>
        </row>
        <row r="21355">
          <cell r="A21355" t="str">
            <v>TC0903</v>
          </cell>
          <cell r="B21355" t="str">
            <v>CADENA ESLABONADA PULIDA (CUBETA DE 25 KGS) = 3/8"" X 12.8 MTS"</v>
          </cell>
        </row>
        <row r="21356">
          <cell r="A21356" t="str">
            <v>TC0904</v>
          </cell>
          <cell r="B21356" t="str">
            <v>""CADENA ESLABONADA PULIDA (CUBETA DE 25 KGS) = 1/2"""" X 6.6MTS"""</v>
          </cell>
          <cell r="C21356">
            <v>1</v>
          </cell>
        </row>
        <row r="21357">
          <cell r="A21357" t="str">
            <v>TC0905</v>
          </cell>
          <cell r="B21357" t="str">
            <v>CADENA ESLABONADA PULIDA (CUBETA DE 25 KGS) = 1/4"" x 32 MTS"</v>
          </cell>
        </row>
        <row r="21358">
          <cell r="A21358" t="str">
            <v>TC0911</v>
          </cell>
          <cell r="B21358" t="str">
            <v>TUERCA MARIPOSA GALVANIZADA =  1/8"""</v>
          </cell>
        </row>
        <row r="21359">
          <cell r="A21359" t="str">
            <v>TC0912</v>
          </cell>
          <cell r="B21359" t="str">
            <v>TUERCA MARIPOSA GALVANIZADA =  5/32"""</v>
          </cell>
        </row>
        <row r="21360">
          <cell r="A21360" t="str">
            <v>TC0913</v>
          </cell>
          <cell r="B21360" t="str">
            <v>TUERCA MARIPOSA GALVANIZADA =  3/16"""</v>
          </cell>
        </row>
        <row r="21361">
          <cell r="A21361" t="str">
            <v>TC0914</v>
          </cell>
          <cell r="B21361" t="str">
            <v>""TUERCA MARIPOSA GALVANIZADA =  1/4"""""""</v>
          </cell>
          <cell r="C21361">
            <v>78</v>
          </cell>
        </row>
        <row r="21362">
          <cell r="A21362" t="str">
            <v>TC0915</v>
          </cell>
          <cell r="B21362" t="str">
            <v>TUERCA MARIPOSA GALVANIZADA =  5/16"""</v>
          </cell>
        </row>
        <row r="21363">
          <cell r="A21363" t="str">
            <v>TC0916</v>
          </cell>
          <cell r="B21363" t="str">
            <v>TUERCA MARIPOSA GALVANIZADA =  3/8"""</v>
          </cell>
        </row>
        <row r="21364">
          <cell r="A21364" t="str">
            <v>TC0917</v>
          </cell>
          <cell r="B21364" t="str">
            <v>TUERCA MARIPOSA GALVANIZADA =  1/2"""</v>
          </cell>
        </row>
        <row r="21365">
          <cell r="A21365" t="str">
            <v>TC0918</v>
          </cell>
          <cell r="B21365" t="str">
            <v>PIE DE AMIGO PARA ESTANTE (CAJA X 24 UNIDADES) BLANCA =  4""""X 5"""""""</v>
          </cell>
        </row>
        <row r="21366">
          <cell r="A21366" t="str">
            <v>TC0919</v>
          </cell>
          <cell r="B21366" t="str">
            <v>PIE DE AMIGO PARA ESTANTE (CAJA X 24 UNIDADES) BLANCA =  5""""X 6"""""""</v>
          </cell>
        </row>
        <row r="21367">
          <cell r="A21367" t="str">
            <v>TC0920</v>
          </cell>
          <cell r="B21367" t="str">
            <v>PIE DE AMIGO PARA ESTANTE (CAJA X 24 UNIDADES) BLANCA =  6""""X 8"""""""</v>
          </cell>
        </row>
        <row r="21368">
          <cell r="A21368" t="str">
            <v>TC0921</v>
          </cell>
          <cell r="B21368" t="str">
            <v>PIE DE AMIGO PARA ESTANTE (CAJA X 24 UNIDADES) BLANCA =  8""""X 10"""""""</v>
          </cell>
        </row>
        <row r="21369">
          <cell r="A21369" t="str">
            <v>TC0922</v>
          </cell>
          <cell r="B21369" t="str">
            <v>PIE DE AMIGO PARA ESTANTE (CAJA X 24 UNIDADES) BLANCA =  10"""" X 12"""""""</v>
          </cell>
        </row>
        <row r="21370">
          <cell r="A21370" t="str">
            <v>TC0923</v>
          </cell>
          <cell r="B21370" t="str">
            <v>PIE DE AMIGO PARA ESTANTE (CAJA X 24 UNIDADES) BLANCA =  12"""" X 14"""""""</v>
          </cell>
        </row>
        <row r="21371">
          <cell r="A21371" t="str">
            <v>TC0924</v>
          </cell>
          <cell r="B21371" t="str">
            <v>PIE DE AMIGO PARA ESTANTE (CAJA X 24 UNIDADES) GRIS =  4"""" X 5"""""""</v>
          </cell>
        </row>
        <row r="21372">
          <cell r="A21372" t="str">
            <v>TC0925</v>
          </cell>
          <cell r="B21372" t="str">
            <v>""PIE DE AMIGO PARA ESTANTE (CAJA X 24 UNIDADES) GRIS =  5"""""""" X 6"""""""""""""""</v>
          </cell>
          <cell r="C21372">
            <v>1</v>
          </cell>
        </row>
        <row r="21373">
          <cell r="A21373" t="str">
            <v>TC0926</v>
          </cell>
          <cell r="B21373" t="str">
            <v>PIE DE AMIGO PARA ESTANTE (CAJA X 24 UNIDADES) GRIS =  6"""" X 8"""""""</v>
          </cell>
        </row>
        <row r="21374">
          <cell r="A21374" t="str">
            <v>TC0927</v>
          </cell>
          <cell r="B21374" t="str">
            <v>PIE DE AMIGO PARA ESTANTE (CAJA X 24 UNIDADES) GRIS =  8"""" X 10"""""""</v>
          </cell>
        </row>
        <row r="21375">
          <cell r="A21375" t="str">
            <v>TC0928</v>
          </cell>
          <cell r="B21375" t="str">
            <v>PIE DE AMIGO PARA ESTANTE (CAJA X 24 UNIDADES) GRIS =  10"""" X 12"""""""</v>
          </cell>
        </row>
        <row r="21376">
          <cell r="A21376" t="str">
            <v>TC0929</v>
          </cell>
          <cell r="B21376" t="str">
            <v>PIE DE AMIGO PARA ESTANTE (CAJA X 24 UNIDADES) GRIS =  12"""" X 14"""""""</v>
          </cell>
        </row>
        <row r="21377">
          <cell r="A21377" t="str">
            <v>TC0930</v>
          </cell>
          <cell r="B21377" t="str">
            <v>""PIE DE AMIGO PARA ESTANTE (CAJA X 24 UNIDADES) ALMENDRA = 4"""""""" X 5"""""""""""""""</v>
          </cell>
          <cell r="C21377">
            <v>10</v>
          </cell>
        </row>
        <row r="21378">
          <cell r="A21378" t="str">
            <v>TC0931</v>
          </cell>
          <cell r="B21378" t="str">
            <v>PIE DE AMIGO PARA ESTANTE (CAJA X 24 UNIDADES) ALMENDRA = 5"""" X 6"""""""</v>
          </cell>
        </row>
        <row r="21379">
          <cell r="A21379" t="str">
            <v>TC0932</v>
          </cell>
          <cell r="B21379" t="str">
            <v>PIE DE AMIGO PARA ESTANTE (CAJA X 24 UNIDADES) ALMENDRA = 6"""" X 8"""""""</v>
          </cell>
        </row>
        <row r="21380">
          <cell r="A21380" t="str">
            <v>TC0933</v>
          </cell>
          <cell r="B21380" t="str">
            <v>PIE DE AMIGO PARA ESTANTE (CAJA X 24 UNIDADES) ALMENDRA = 8"""" X 10"""""""</v>
          </cell>
        </row>
        <row r="21381">
          <cell r="A21381" t="str">
            <v>TC0934</v>
          </cell>
          <cell r="B21381" t="str">
            <v>PIE DE AMIGO PARA ESTANTE (CAJA X 24 UNIDADES) ALMENDRA = 10"""" X 12"""""""</v>
          </cell>
        </row>
        <row r="21382">
          <cell r="A21382" t="str">
            <v>TC0935</v>
          </cell>
          <cell r="B21382" t="str">
            <v>""PIE DE AMIGO PARA ESTANTE (CAJA X 24 UNIDADES) ALMENDRA = 12"""""""" X 14"""""""""""""""</v>
          </cell>
          <cell r="C21382">
            <v>44</v>
          </cell>
        </row>
        <row r="21383">
          <cell r="A21383" t="str">
            <v>TC0941</v>
          </cell>
          <cell r="B21383" t="str">
            <v>CLAVO PARA CONCRETO (GRANEL) (CAJA X 20 KGS.) HELICOIDAL GALVANIZADO =  1"""" """</v>
          </cell>
        </row>
        <row r="21384">
          <cell r="A21384" t="str">
            <v>TC0941P</v>
          </cell>
          <cell r="B21384" t="str">
            <v>CLAVO PARA CONCRETO (GRANEL) (CAJA X 20 KGS.) PARA GALVANIZAR =  1"""" """</v>
          </cell>
        </row>
        <row r="21385">
          <cell r="A21385" t="str">
            <v>TC0942</v>
          </cell>
          <cell r="B21385" t="str">
            <v>CLAVO PARA CONCRETO (GRANEL) (CAJA X 20 KGS.) HELICOIDAL GALVANIZADO =  1 1/2"""" """</v>
          </cell>
        </row>
        <row r="21386">
          <cell r="A21386" t="str">
            <v>TC0942P</v>
          </cell>
          <cell r="B21386" t="str">
            <v>CLAVO PARA CONCRETO (GRANEL) (CAJA X 20 KGS.) PARA GALVANIZAR =  1 1/2"""" """</v>
          </cell>
        </row>
        <row r="21387">
          <cell r="A21387" t="str">
            <v>TC0943</v>
          </cell>
          <cell r="B21387" t="str">
            <v>CLAVO PARA CONCRETO (GRANEL) (CAJA X 20 KGS.) HELICOIDAL GALVANIZADO =  2"""" """</v>
          </cell>
        </row>
        <row r="21388">
          <cell r="A21388" t="str">
            <v>TC0943P</v>
          </cell>
          <cell r="B21388" t="str">
            <v>CLAVO PARA CONCRETO (GRANEL) (CAJA X 20 KGS.) PARA GALVANIZAR =  2"""" """</v>
          </cell>
        </row>
        <row r="21389">
          <cell r="A21389" t="str">
            <v>TC0944</v>
          </cell>
          <cell r="B21389" t="str">
            <v>""KILO CLAVO PARA CONCRETO (GRANEL) HELICOIDAL GALVANIZADO =  2 1/2"""</v>
          </cell>
          <cell r="C21389">
            <v>78</v>
          </cell>
        </row>
        <row r="21390">
          <cell r="A21390" t="str">
            <v>TC0944 KG</v>
          </cell>
          <cell r="B21390" t="str">
            <v>KILO CLAVO PARA CONCRETO HELICOIDAL GALVANIZADO 2 1/2"</v>
          </cell>
        </row>
        <row r="21391">
          <cell r="A21391" t="str">
            <v>TC0944P</v>
          </cell>
          <cell r="B21391" t="str">
            <v>CLAVO PARA CONCRETO (GRANEL) (CAJA X 20 KGS.) PARA GALVANIZAR =  2 1/2"""" """</v>
          </cell>
        </row>
        <row r="21392">
          <cell r="A21392" t="str">
            <v>TC0945</v>
          </cell>
          <cell r="B21392" t="str">
            <v>CLAVO PARA CONCRETO (GRANEL) (CAJA X 20 KGS.) HELICOIDAL GALVANIZADO =  3"""" """</v>
          </cell>
        </row>
        <row r="21393">
          <cell r="A21393" t="str">
            <v>TC0945P</v>
          </cell>
          <cell r="B21393" t="str">
            <v>CLAVO PARA CONCRETO (GRANEL) (CAJA X 20 KGS.) PARA GALVANIZAR =  3"""" """</v>
          </cell>
        </row>
        <row r="21394">
          <cell r="A21394" t="str">
            <v>TC0946</v>
          </cell>
          <cell r="B21394" t="str">
            <v>CLAVO PARA CONCRETO (GRANEL) (CAJA X 20 KGS.) NEGRO = 1"""</v>
          </cell>
        </row>
        <row r="21395">
          <cell r="A21395" t="str">
            <v>TC0947</v>
          </cell>
          <cell r="B21395" t="str">
            <v>CLAVO PARA CONCRETO (GRANEL) (CAJA X 20 KGS.) NEGRO = 1 1/2"" "</v>
          </cell>
        </row>
        <row r="21396">
          <cell r="A21396" t="str">
            <v>TC0948</v>
          </cell>
          <cell r="B21396" t="str">
            <v>CLAVO PARA CONCRETO (GRANEL) (CAJA X 20 KGS.) NEGRO = 2"" "</v>
          </cell>
        </row>
        <row r="21397">
          <cell r="A21397" t="str">
            <v>TC0949</v>
          </cell>
          <cell r="B21397" t="str">
            <v>CLAVO PARA CONCRETO (GRANEL) (CAJA X 20 KGS.) NEGRO = 2 1/2"""</v>
          </cell>
        </row>
        <row r="21398">
          <cell r="A21398" t="str">
            <v>TC0950</v>
          </cell>
          <cell r="B21398" t="str">
            <v>CLAVO PARA CONCRETO (GRANEL) (CAJA X 20 KGS.) NEGRO = 3"" "</v>
          </cell>
        </row>
        <row r="21399">
          <cell r="A21399" t="str">
            <v>TC0951</v>
          </cell>
          <cell r="B21399" t="str">
            <v>""PERRO PARA CABLE GALVANIZADO = 1/8"""" """</v>
          </cell>
          <cell r="C21399">
            <v>59</v>
          </cell>
        </row>
        <row r="21400">
          <cell r="A21400" t="str">
            <v>TC0952</v>
          </cell>
          <cell r="B21400" t="str">
            <v>""PERRO PARA CABLE GALVANIZADO = 3/16"""" """</v>
          </cell>
          <cell r="C21400">
            <v>28</v>
          </cell>
        </row>
        <row r="21401">
          <cell r="A21401" t="str">
            <v>TC0953</v>
          </cell>
          <cell r="B21401" t="str">
            <v>PERRO PARA CABLE GALVANIZADO = 1/4"" "</v>
          </cell>
          <cell r="C21401">
            <v>12</v>
          </cell>
        </row>
        <row r="21402">
          <cell r="A21402" t="str">
            <v>TC0954</v>
          </cell>
          <cell r="B21402" t="str">
            <v>PERRO PARA CABLE GALVANIZADO = 5/16"" "</v>
          </cell>
          <cell r="C21402">
            <v>84</v>
          </cell>
        </row>
        <row r="21403">
          <cell r="A21403" t="str">
            <v>TC0955</v>
          </cell>
          <cell r="B21403" t="str">
            <v>PERRO PARA CABLE GALVANIZADO = 3/8"" "</v>
          </cell>
          <cell r="C21403">
            <v>12</v>
          </cell>
        </row>
        <row r="21404">
          <cell r="A21404" t="str">
            <v>TC0956</v>
          </cell>
          <cell r="B21404" t="str">
            <v>PERRO PARA CABLE GALVANIZADO = 7/16"" "</v>
          </cell>
        </row>
        <row r="21405">
          <cell r="A21405" t="str">
            <v>TC0957</v>
          </cell>
          <cell r="B21405" t="str">
            <v>PERRO PARA CABLE GALVANIZADO = 1/2"""</v>
          </cell>
        </row>
        <row r="21406">
          <cell r="A21406" t="str">
            <v>TC0958</v>
          </cell>
          <cell r="B21406" t="str">
            <v>""PERRO PARA CABLE GALVANIZADO = 5/8"""" """</v>
          </cell>
          <cell r="C21406">
            <v>61</v>
          </cell>
        </row>
        <row r="21407">
          <cell r="A21407" t="str">
            <v>TC0959</v>
          </cell>
          <cell r="B21407" t="str">
            <v>""PERRO PARA CABLE GALVANIZADO = 3/4"""" """</v>
          </cell>
          <cell r="C21407">
            <v>30</v>
          </cell>
        </row>
        <row r="21408">
          <cell r="A21408" t="str">
            <v>TC0960</v>
          </cell>
          <cell r="B21408" t="str">
            <v>""PERRO PARA CABLE GALVANIZADO = 7/8"""" """</v>
          </cell>
          <cell r="C21408">
            <v>10</v>
          </cell>
        </row>
        <row r="21409">
          <cell r="A21409" t="str">
            <v>TC0961</v>
          </cell>
          <cell r="B21409" t="str">
            <v>""PERRO PARA CABLE GALVANIZADO = 1"""" """</v>
          </cell>
          <cell r="C21409">
            <v>11</v>
          </cell>
        </row>
        <row r="21410">
          <cell r="A21410" t="str">
            <v>TC0962</v>
          </cell>
          <cell r="B21410" t="str">
            <v>BOTA DE PVC TIPO INDUSTRIAL NEGRA (ALTURA CAÑA 35 CM) # 24 = 5=T35</v>
          </cell>
        </row>
        <row r="21411">
          <cell r="A21411" t="str">
            <v>TC0963</v>
          </cell>
          <cell r="B21411" t="str">
            <v>BOTA DE PVC TIPO INDUSTRIAL NEGRA (ALTURA CAÑA 35 CM) # 25 = 6=T37</v>
          </cell>
          <cell r="C21411">
            <v>22</v>
          </cell>
        </row>
        <row r="21412">
          <cell r="A21412" t="str">
            <v>TC0964</v>
          </cell>
          <cell r="B21412" t="str">
            <v>BOTA DE PVC TIPO INDUSTRIAL NEGRA (ALTURA CAÑA 35 CM) # 26 =7=T39</v>
          </cell>
        </row>
        <row r="21413">
          <cell r="A21413" t="str">
            <v>TC0965</v>
          </cell>
          <cell r="B21413" t="str">
            <v>BOTA DE PVC TIPO INDUSTRIAL NEGRA (ALTURA CAÑA 35 CM) # 27 =8 1/2= T42</v>
          </cell>
        </row>
        <row r="21414">
          <cell r="A21414" t="str">
            <v>TC0966</v>
          </cell>
          <cell r="B21414" t="str">
            <v>BOTA DE PVC TIPO INDUSTRIAL NEGRA (ALTURA CAÑA 35 CM) # 28 =9=T43</v>
          </cell>
        </row>
        <row r="21415">
          <cell r="A21415" t="str">
            <v>TC0967</v>
          </cell>
          <cell r="B21415" t="str">
            <v>BOTA DE PVC TIPO INDUSTRIAL NEGRA (ALTURA CAÑA 35 CM) # 29 =10=T45</v>
          </cell>
        </row>
        <row r="21416">
          <cell r="A21416" t="str">
            <v>TC0968</v>
          </cell>
          <cell r="B21416" t="str">
            <v>BOTA DE PVC TIPO INDUSTRIAL NEGRA (ALTURA CAÑA 35 CM) # 30 =11=T46</v>
          </cell>
        </row>
        <row r="21417">
          <cell r="A21417" t="str">
            <v>TC0969</v>
          </cell>
          <cell r="B21417" t="str">
            <v>BOTA EN PVC JARDINERA # 24 =5=T35</v>
          </cell>
        </row>
        <row r="21418">
          <cell r="A21418" t="str">
            <v>TC0970</v>
          </cell>
          <cell r="B21418" t="str">
            <v>BOTA EN PVC JARDINERA # 25 = 6=T37</v>
          </cell>
          <cell r="C21418">
            <v>4</v>
          </cell>
        </row>
        <row r="21419">
          <cell r="A21419" t="str">
            <v>TC0971</v>
          </cell>
          <cell r="B21419" t="str">
            <v>BOTA EN PVC JARDINERA # 26 =7=T39</v>
          </cell>
        </row>
        <row r="21420">
          <cell r="A21420" t="str">
            <v>TC0972</v>
          </cell>
          <cell r="B21420" t="str">
            <v>BOTA EN PVC JARDINERA # 27 =8 1/2= T42</v>
          </cell>
        </row>
        <row r="21421">
          <cell r="A21421" t="str">
            <v>TC0973</v>
          </cell>
          <cell r="B21421" t="str">
            <v>BOTA EN PVC JARDINERA # 28 =9=T43</v>
          </cell>
        </row>
        <row r="21422">
          <cell r="A21422" t="str">
            <v>TC0974</v>
          </cell>
          <cell r="B21422" t="str">
            <v>BOTA EN PVC JARDINERA # 29 =10=T45</v>
          </cell>
          <cell r="C21422">
            <v>1</v>
          </cell>
        </row>
        <row r="21423">
          <cell r="A21423" t="str">
            <v>TC0975</v>
          </cell>
          <cell r="B21423" t="str">
            <v>BOTA EN PVC JARDINERA # 30 =11=T46</v>
          </cell>
        </row>
        <row r="21424">
          <cell r="A21424" t="str">
            <v>TC0976</v>
          </cell>
          <cell r="B21424" t="str">
            <v>BOTA EN PVC SANITARIA BLANCA # 24 =5=T35</v>
          </cell>
        </row>
        <row r="21425">
          <cell r="A21425" t="str">
            <v>TC0977</v>
          </cell>
          <cell r="B21425" t="str">
            <v>BOTA EN PVC SANITARIA BLANCA # 25 = 6=T37</v>
          </cell>
        </row>
        <row r="21426">
          <cell r="A21426" t="str">
            <v>TC0978</v>
          </cell>
          <cell r="B21426" t="str">
            <v>BOTA EN PVC SANITARIA BLANCA # 26 =7=T39</v>
          </cell>
        </row>
        <row r="21427">
          <cell r="A21427" t="str">
            <v>TC0979</v>
          </cell>
          <cell r="B21427" t="str">
            <v>BOTA EN PVC SANITARIA BLANCA # 27 =8 1/2= T42</v>
          </cell>
        </row>
        <row r="21428">
          <cell r="A21428" t="str">
            <v>TC0980</v>
          </cell>
          <cell r="B21428" t="str">
            <v>BOTA EN PVC SANITARIA BLANCA # 28 =9=T43</v>
          </cell>
          <cell r="C21428">
            <v>17</v>
          </cell>
        </row>
        <row r="21429">
          <cell r="A21429" t="str">
            <v>TC0981</v>
          </cell>
          <cell r="B21429" t="str">
            <v>BOTA EN PVC SANITARIA BLANCA # 29 =10=T45</v>
          </cell>
        </row>
        <row r="21430">
          <cell r="A21430" t="str">
            <v>TC0982</v>
          </cell>
          <cell r="B21430" t="str">
            <v>BOTA EN PVC SANITARIA BLANCA # 30 =11=T46</v>
          </cell>
        </row>
        <row r="21431">
          <cell r="A21431" t="str">
            <v>TC0984</v>
          </cell>
          <cell r="B21431" t="str">
            <v>GUAYA DE ACERO 7 X 7H 1/16""X 150 MTS (CARRETE)"</v>
          </cell>
        </row>
        <row r="21432">
          <cell r="A21432" t="str">
            <v>TC0985</v>
          </cell>
          <cell r="B21432" t="str">
            <v>GUAYA DE ACERO 7 X 7H 1/16 X 450 MTS (CARRETE)</v>
          </cell>
        </row>
        <row r="21433">
          <cell r="A21433" t="str">
            <v>TC0986</v>
          </cell>
          <cell r="B21433" t="str">
            <v>GUAYA DE ACERO 7 X 7H  1/8 X 150 MTS (CARRETE)</v>
          </cell>
        </row>
        <row r="21434">
          <cell r="A21434" t="str">
            <v>TC0987</v>
          </cell>
          <cell r="B21434" t="str">
            <v>GUAYA DE ACERO 7 X 7H  1/8 X 450 MTS (CARRETE)</v>
          </cell>
          <cell r="C21434">
            <v>1</v>
          </cell>
        </row>
        <row r="21435">
          <cell r="A21435" t="str">
            <v>TC0988</v>
          </cell>
          <cell r="B21435" t="str">
            <v>""GUAYA DE ACERO 7 X 19H 3/16"""" X 75 MTS (CARRETE)"""</v>
          </cell>
          <cell r="C21435">
            <v>3</v>
          </cell>
        </row>
        <row r="21436">
          <cell r="A21436" t="str">
            <v>TC0989</v>
          </cell>
          <cell r="B21436" t="str">
            <v>GUAYA DE ACERO 7 X 19 H  1/4"" X 75 MTS (CARRETE)"</v>
          </cell>
        </row>
        <row r="21437">
          <cell r="A21437" t="str">
            <v>TC0990</v>
          </cell>
          <cell r="B21437" t="str">
            <v>GUAYA DE ACERO RECUBIERTA PVC. 7 X 7H 3/32"""" X 1/8"""" X 75 MTS (CARRETE)"""</v>
          </cell>
        </row>
        <row r="21438">
          <cell r="A21438" t="str">
            <v>TC0991</v>
          </cell>
          <cell r="B21438" t="str">
            <v>GUAYA DE ACERO RECUBIERTA PVC. 7 X 7H 1/8"""" x 3/16"""" x 75 MTS (CARRETE)"""</v>
          </cell>
        </row>
        <row r="21439">
          <cell r="A21439" t="str">
            <v>TC0992</v>
          </cell>
          <cell r="B21439" t="str">
            <v>GUAYA DE ACERO RECUBIERTA PVC. 7 X 19H  1/8"""" x 3/16""""x 75 MTS (CARRETE)"""</v>
          </cell>
        </row>
        <row r="21440">
          <cell r="A21440" t="str">
            <v>TC0993</v>
          </cell>
          <cell r="B21440" t="str">
            <v>""GUAYA DE ACERO RECUBIERTA PVC. 7 X 19H 3/16"""""""" x 1/4"""""""" x 75 MTS (CARRETE)"""""""</v>
          </cell>
          <cell r="C21440">
            <v>2</v>
          </cell>
        </row>
        <row r="21441">
          <cell r="A21441" t="str">
            <v>TC0994</v>
          </cell>
          <cell r="B21441" t="str">
            <v>CINTA SEÑALIZACION POLIETILENO BARRICADA (AMARILLA) = """"PRECAUCION"""" """</v>
          </cell>
        </row>
        <row r="21442">
          <cell r="A21442" t="str">
            <v>TC0995</v>
          </cell>
          <cell r="B21442" t="str">
            <v>""CINTA SEÑALIZACION POLIETILENO BARRICADA (ROJA)          = """"""""PELIGRO"""""""" """""""</v>
          </cell>
          <cell r="C21442">
            <v>24</v>
          </cell>
        </row>
        <row r="21443">
          <cell r="A21443" t="str">
            <v>TC0996</v>
          </cell>
          <cell r="B21443" t="str">
            <v>CINTA SEÑALIZACION POLIETILENO BARRICADA (AMARILLA) = """"PROHIBIDO EL PASO"""""""</v>
          </cell>
        </row>
        <row r="21444">
          <cell r="A21444" t="str">
            <v>TC0997</v>
          </cell>
          <cell r="B21444" t="str">
            <v>""LLAVE PARA CILINDRO DE GAS 7/8"""""""</v>
          </cell>
          <cell r="C21444">
            <v>12</v>
          </cell>
        </row>
        <row r="21445">
          <cell r="A21445" t="str">
            <v>TC1002</v>
          </cell>
          <cell r="B21445" t="str">
            <v>ANGEO MOSQUITERO DE PLASTICO NEGRA 0.60 x 30M</v>
          </cell>
          <cell r="C21445">
            <v>1</v>
          </cell>
        </row>
        <row r="21446">
          <cell r="A21446" t="str">
            <v>TC1003</v>
          </cell>
          <cell r="B21446" t="str">
            <v>ANGEO MOSQUITERO DE PLASTICO NEGRA 0.75 x 30M</v>
          </cell>
          <cell r="C21446">
            <v>3</v>
          </cell>
        </row>
        <row r="21447">
          <cell r="A21447" t="str">
            <v>TC1004</v>
          </cell>
          <cell r="B21447" t="str">
            <v>ANGEO MOSQUITERO DE PLASTICO NEGRA 0.90 x 30M</v>
          </cell>
        </row>
        <row r="21448">
          <cell r="A21448" t="str">
            <v>TC1005</v>
          </cell>
          <cell r="B21448" t="str">
            <v>ANGEO MOSQUITERO DE PLASTICO NEGRA 1.05 x 30M</v>
          </cell>
        </row>
        <row r="21449">
          <cell r="A21449" t="str">
            <v>TC1006</v>
          </cell>
          <cell r="B21449" t="str">
            <v>ANGEO MOSQUITERO DE PLASTICO NEGRA 1.20 x 30M</v>
          </cell>
        </row>
        <row r="21450">
          <cell r="A21450" t="str">
            <v>TC1007</v>
          </cell>
          <cell r="B21450" t="str">
            <v>ANGEO MOSQUITERO DE PLASTICO NEGRA 1.50 x 30M</v>
          </cell>
        </row>
        <row r="21451">
          <cell r="A21451" t="str">
            <v>TC1008</v>
          </cell>
          <cell r="B21451" t="str">
            <v>ANGEO MOSQUITERO DE PLASTICO GRIS 1.50 x 30M</v>
          </cell>
        </row>
        <row r="21452">
          <cell r="A21452" t="str">
            <v>TC1009</v>
          </cell>
          <cell r="B21452" t="str">
            <v>ANGEO MOSQUITERO DE PLASTICO GRIS 1.20 x 30M</v>
          </cell>
        </row>
        <row r="21453">
          <cell r="A21453" t="str">
            <v>TC1010</v>
          </cell>
          <cell r="B21453" t="str">
            <v>ANGEO MOSQUITERO DE PLASTICO GRIS 1.05 x 30M</v>
          </cell>
        </row>
        <row r="21454">
          <cell r="A21454" t="str">
            <v>TC1011</v>
          </cell>
          <cell r="B21454" t="str">
            <v>ANGEO MOSQUITERO DE PLASTICO GRIS 0.90 x 30M</v>
          </cell>
        </row>
        <row r="21455">
          <cell r="A21455" t="str">
            <v>TC1012</v>
          </cell>
          <cell r="B21455" t="str">
            <v>ANGEO MOSQUITERO DE PLASTICO GRIS 0.75 x 30M</v>
          </cell>
        </row>
        <row r="21456">
          <cell r="A21456" t="str">
            <v>TC1013</v>
          </cell>
          <cell r="B21456" t="str">
            <v>ANGEO MOSQUITERO DE PLASTICO GRIS 0.60 x 30M</v>
          </cell>
          <cell r="C21456">
            <v>4</v>
          </cell>
        </row>
        <row r="21457">
          <cell r="A21457" t="str">
            <v>TC1014</v>
          </cell>
          <cell r="B21457" t="str">
            <v>ANGEO MOSQUITERO DE PLASTICO VERDE 1.50 x 30M</v>
          </cell>
          <cell r="C21457">
            <v>2</v>
          </cell>
        </row>
        <row r="21458">
          <cell r="A21458" t="str">
            <v>TC1015</v>
          </cell>
          <cell r="B21458" t="str">
            <v>ANGEO MOSQUITERO DE PLASTICO VERDE 1.05 x 30M</v>
          </cell>
        </row>
        <row r="21459">
          <cell r="A21459" t="str">
            <v>TC1016</v>
          </cell>
          <cell r="B21459" t="str">
            <v>ANGEO MOSQUITERO DE PLASTICO VERDE 0.90 x 30M</v>
          </cell>
        </row>
        <row r="21460">
          <cell r="A21460" t="str">
            <v>TC1017</v>
          </cell>
          <cell r="B21460" t="str">
            <v>ANGEO MOSQUITERO DE PLASTICO VERDE 0.75 x 30M</v>
          </cell>
        </row>
        <row r="21461">
          <cell r="A21461" t="str">
            <v>TC1018</v>
          </cell>
          <cell r="B21461" t="str">
            <v>ANGEO MOSQUITERO DE PLASTICO VERDE 0.60 x 30M</v>
          </cell>
        </row>
        <row r="21462">
          <cell r="A21462" t="str">
            <v>TC1019</v>
          </cell>
          <cell r="B21462" t="str">
            <v>ANGEO MOSQUITERO DE PLASTICO VERDE 1.20 x 30M</v>
          </cell>
        </row>
        <row r="21463">
          <cell r="A21463" t="str">
            <v>TC1020</v>
          </cell>
          <cell r="B21463" t="str">
            <v>ANGEO MOSQUITERO DE PLASTICO GRIS 1.70 x 30M</v>
          </cell>
        </row>
        <row r="21464">
          <cell r="A21464" t="str">
            <v>TC1021</v>
          </cell>
          <cell r="B21464" t="str">
            <v>ANGEO MOSQUITERO DE PLASTICO VERDE 1.70 x 30M</v>
          </cell>
        </row>
        <row r="21465">
          <cell r="A21465" t="str">
            <v>TC1022</v>
          </cell>
          <cell r="B21465" t="str">
            <v>ABRAZADERA CREMALLERA EN ACERO INOX. BANDA DE 8 MM = # 04 = (1/4"""" A 5/8"""")"""</v>
          </cell>
        </row>
        <row r="21466">
          <cell r="A21466" t="str">
            <v>TC1023</v>
          </cell>
          <cell r="B21466" t="str">
            <v>ABRAZADERA CREMALLERA EN ACERO INOX. BANDA DE 8 MM = # 06 = (3/8"""" A 3/4"""") """</v>
          </cell>
        </row>
        <row r="21467">
          <cell r="A21467" t="str">
            <v>TC1024</v>
          </cell>
          <cell r="B21467" t="str">
            <v>ABRAZADERA CREMALLERA EN ACERO INOX. BANDA DE 8 MM = # 08 = (3/8"""" A 7/8"""")"""</v>
          </cell>
        </row>
        <row r="21468">
          <cell r="A21468" t="str">
            <v>TC1025</v>
          </cell>
          <cell r="B21468" t="str">
            <v>""ABRAZADERA CREMALLERA EN ACERO INOX. BANDA DE 12.7 MM = # 10 = (1/2"""""""" A    1"""""""")"""""""</v>
          </cell>
          <cell r="C21468">
            <v>6</v>
          </cell>
        </row>
        <row r="21469">
          <cell r="A21469" t="str">
            <v>TC1026</v>
          </cell>
          <cell r="B21469" t="str">
            <v>ABRAZADERA CREMALLERA EN ACERO INOX. BANDA DE 12.7 MM = # 12 = (3/4 A 1.1/4"""") """</v>
          </cell>
        </row>
        <row r="21470">
          <cell r="A21470" t="str">
            <v>TC1027</v>
          </cell>
          <cell r="B21470" t="str">
            <v>ABRAZADERA CREMALLERA EN ACERO INOX. BANDA DE 12.7 MM = # 16 = (3/4"""" A 1.1/2"""") """</v>
          </cell>
          <cell r="C21470">
            <v>8</v>
          </cell>
        </row>
        <row r="21471">
          <cell r="A21471" t="str">
            <v>TC1028</v>
          </cell>
          <cell r="B21471" t="str">
            <v>""ABRAZADERA CREMALLERA EN ACERO INOX. BANDA DE 12.7 MM = # 20 = (3/4 A 1.3/4"""""""")"""""""</v>
          </cell>
          <cell r="C21471">
            <v>85</v>
          </cell>
        </row>
        <row r="21472">
          <cell r="A21472" t="str">
            <v>TC1029</v>
          </cell>
          <cell r="B21472" t="str">
            <v>ABRAZADERA CREMALLERA EN ACERO INOX. BANDA DE 12.7 MM = # 24 = (1.1/4"""" A 2"""")  """</v>
          </cell>
        </row>
        <row r="21473">
          <cell r="A21473" t="str">
            <v>TC1030</v>
          </cell>
          <cell r="B21473" t="str">
            <v>ABRAZADERA CREMALLERA EN ACERO INOX. BANDA DE 12.7 MM = # 28 = (1.1/2"""" A 2.1/4"""")"""</v>
          </cell>
          <cell r="C21473">
            <v>8</v>
          </cell>
        </row>
        <row r="21474">
          <cell r="A21474" t="str">
            <v>TC1031</v>
          </cell>
          <cell r="B21474" t="str">
            <v>ABRAZADERA CREMALLERA EN ACERO INOX. BANDA DE 12.7 MM = # 36 = (1.3/4"""" A 2.3/4"""") """</v>
          </cell>
          <cell r="C21474">
            <v>4</v>
          </cell>
        </row>
        <row r="21475">
          <cell r="A21475" t="str">
            <v>TC1032</v>
          </cell>
          <cell r="B21475" t="str">
            <v>""ABRAZADERA CREMALLERA EN ACERO INOX. BANDA DE 12.7 MM = # 44 = (2"""""""" A 3.1/4"""""""") """""""</v>
          </cell>
          <cell r="C21475">
            <v>16</v>
          </cell>
        </row>
        <row r="21476">
          <cell r="A21476" t="str">
            <v>TC1033</v>
          </cell>
          <cell r="B21476" t="str">
            <v>ABRAZADERA CREMALLERA EN ACERO INOX. BANDA DE 12.7 MM = # 52 = (2.5/8"""" A 3.3/4"""") """</v>
          </cell>
          <cell r="C21476">
            <v>8</v>
          </cell>
        </row>
        <row r="21477">
          <cell r="A21477" t="str">
            <v>TC1034</v>
          </cell>
          <cell r="B21477" t="str">
            <v>ABRAZADERA CREMALLERA EN ACERO INOX. BANDA DE 12.7 MM = # 60 = (3.1/8"""" A 4.1/4"""")"""</v>
          </cell>
          <cell r="C21477">
            <v>42</v>
          </cell>
        </row>
        <row r="21478">
          <cell r="A21478" t="str">
            <v>TC1035</v>
          </cell>
          <cell r="B21478" t="str">
            <v>""ABRAZADERA CREMALLERA EN ACERO INOX. BANDA DE 12.7 MM = # 72 = (3.7/8"""""""" A 5"""""""") """""""</v>
          </cell>
          <cell r="C21478">
            <v>38</v>
          </cell>
        </row>
        <row r="21479">
          <cell r="A21479" t="str">
            <v>TC1055</v>
          </cell>
          <cell r="B21479" t="str">
            <v>VIDRIO PARA CARETA DE SOLDAR TIPO RECTANGULAR = SOMBRA 11</v>
          </cell>
        </row>
        <row r="21480">
          <cell r="A21480" t="str">
            <v>TC1056</v>
          </cell>
          <cell r="B21480" t="str">
            <v>VIDRIO PARA CARETA DE SOLDAR TIPO RECTANGULAR = SOMBRA 12</v>
          </cell>
          <cell r="C21480">
            <v>10</v>
          </cell>
        </row>
        <row r="21481">
          <cell r="A21481" t="str">
            <v>TC1060</v>
          </cell>
          <cell r="B21481" t="str">
            <v>VIDRIO PARA CARETA DE SOLDAR TIPO RECTANGULAR = TRANSPARENTE</v>
          </cell>
        </row>
        <row r="21482">
          <cell r="A21482" t="str">
            <v>TC1061</v>
          </cell>
          <cell r="B21482" t="str">
            <v>BOMBA EXTRACTORA DE LIQUIDOS (TIPO RELOJ)</v>
          </cell>
        </row>
        <row r="21483">
          <cell r="A21483" t="str">
            <v>TC1062</v>
          </cell>
          <cell r="B21483" t="str">
            <v>CINTA PARA DUCTOS DE ALGODON-POLIESTER REFORZADA EN PILIETILENO GRIS 48MM x 27 MTS</v>
          </cell>
          <cell r="C21483">
            <v>2</v>
          </cell>
        </row>
        <row r="21484">
          <cell r="A21484" t="str">
            <v>TC1063</v>
          </cell>
          <cell r="B21484" t="str">
            <v>CINTA PARA DUCTOS DE ALGODON-POLIESTER REFORZADA EN PILIETILENO GRIS 48MM x 45 MTS</v>
          </cell>
          <cell r="C21484">
            <v>18</v>
          </cell>
        </row>
        <row r="21485">
          <cell r="A21485" t="str">
            <v>TC1064</v>
          </cell>
          <cell r="B21485" t="str">
            <v>CINTA PARA DUCTOS DE ALGODON-POLIESTER REFORZADA EN PILIETILENO GRIS 48MM x   9 MTS</v>
          </cell>
          <cell r="C21485">
            <v>75</v>
          </cell>
        </row>
        <row r="21486">
          <cell r="A21486" t="str">
            <v>TC1065</v>
          </cell>
          <cell r="B21486" t="str">
            <v>CINTA PARA ENMASCARAR MASKING (CAJA X 48 PIEZAS) DE = 55 MTS x 3/4"""""""</v>
          </cell>
          <cell r="C21486">
            <v>50</v>
          </cell>
        </row>
        <row r="21487">
          <cell r="A21487" t="str">
            <v>TC1066</v>
          </cell>
          <cell r="B21487" t="str">
            <v>""CINTA PARA ENMASCARAR MASKING (CAJA X 36 PIEZAS) DE = 55 MTS x 1"""""""" """""""</v>
          </cell>
          <cell r="C21487">
            <v>1</v>
          </cell>
        </row>
        <row r="21488">
          <cell r="A21488" t="str">
            <v>TC1067</v>
          </cell>
          <cell r="B21488" t="str">
            <v>""CINTA PARA ENMASCARAR MASKING (CAJA X 24 PIEZAS) DE = 55 MTS x 1.1/2"""""""" """""""</v>
          </cell>
          <cell r="C21488">
            <v>1</v>
          </cell>
        </row>
        <row r="21489">
          <cell r="A21489" t="str">
            <v>TC1068</v>
          </cell>
          <cell r="B21489" t="str">
            <v>""CINTA PARA ENMASCARAR MASKING (CAJA X 24 PIEZAS) DE = 55 MTS x 2"""""""" """""""</v>
          </cell>
          <cell r="C21489">
            <v>6</v>
          </cell>
        </row>
        <row r="21490">
          <cell r="A21490" t="str">
            <v>TC1069</v>
          </cell>
          <cell r="B21490" t="str">
            <v>""CINTA PARA ENMASCARAR MASKING (CAJA X 72 PIEZAS) DE = 55 MTS x 1/2"""""""" """""""</v>
          </cell>
          <cell r="C21490">
            <v>12</v>
          </cell>
        </row>
        <row r="21491">
          <cell r="A21491" t="str">
            <v>TC1070</v>
          </cell>
          <cell r="B21491" t="str">
            <v>CINTA PARA SELLAR EMPAQUE (CAJA X 36 PIEZAS) DE = 50 MTS x 48 MM CAFE</v>
          </cell>
          <cell r="C21491">
            <v>28</v>
          </cell>
        </row>
        <row r="21492">
          <cell r="A21492" t="str">
            <v>TC1071</v>
          </cell>
          <cell r="B21492" t="str">
            <v>CINTA PARA SELLAR EMPAQUE (CAJA X 36 PIEZAS) DE = 50 MTS  x 48 MM TRANSPARENTE</v>
          </cell>
          <cell r="C21492">
            <v>2</v>
          </cell>
        </row>
        <row r="21493">
          <cell r="A21493" t="str">
            <v>TC1072</v>
          </cell>
          <cell r="B21493" t="str">
            <v>CINTA DE TEFLON (1/2"") 13MM x 6.60 MTS "</v>
          </cell>
        </row>
        <row r="21494">
          <cell r="A21494" t="str">
            <v>TC1073</v>
          </cell>
          <cell r="B21494" t="str">
            <v>CINTA DE TEFLON (3/4"") 19MM x 6.60 MTS"</v>
          </cell>
        </row>
        <row r="21495">
          <cell r="A21495" t="str">
            <v>TC1074</v>
          </cell>
          <cell r="B21495" t="str">
            <v>CINTA DE TEFLON (1/2"") 13MM x 13.20 MTS"</v>
          </cell>
        </row>
        <row r="21496">
          <cell r="A21496" t="str">
            <v>TC1075</v>
          </cell>
          <cell r="B21496" t="str">
            <v>CINTA DE TEFLON (3/4"") 19MM x 13.20 MTS"</v>
          </cell>
        </row>
        <row r="21497">
          <cell r="A21497" t="str">
            <v>TC1076</v>
          </cell>
          <cell r="B21497" t="str">
            <v>CINTA DE ALUMINIO PARA DUCTOS DE AIRE ACONDICIONADO DE 50 MM x 46 MTS</v>
          </cell>
          <cell r="C21497">
            <v>5</v>
          </cell>
        </row>
        <row r="21498">
          <cell r="A21498" t="str">
            <v>TC1077</v>
          </cell>
          <cell r="B21498" t="str">
            <v>CINTA ANTIDERRAPANTE CON ADHESIVO NEGRA 2"" x 5 MTS"</v>
          </cell>
        </row>
        <row r="21499">
          <cell r="A21499" t="str">
            <v>TC1078</v>
          </cell>
          <cell r="B21499" t="str">
            <v>CINTA DE TEFLON (1/2"") PARA GAS 13MMx 6.60 MTS "</v>
          </cell>
        </row>
        <row r="21500">
          <cell r="A21500" t="str">
            <v>TC1079</v>
          </cell>
          <cell r="B21500" t="str">
            <v>REBORDEADOR DE TUBO """"TOOLCRAFT"""" (AVELLANADOR) FORJADO TIPO FLARE"""</v>
          </cell>
        </row>
        <row r="21501">
          <cell r="A21501" t="str">
            <v>TC1080</v>
          </cell>
          <cell r="B21501" t="str">
            <v>BOMBA EXTRACTORA DE LIQUIDOS (TIPO  PALANCA)</v>
          </cell>
        </row>
        <row r="21502">
          <cell r="A21502" t="str">
            <v>TC1082</v>
          </cell>
          <cell r="B21502" t="str">
            <v>GUANTE DE TELA TIPO LONETA</v>
          </cell>
          <cell r="C21502">
            <v>3</v>
          </cell>
        </row>
        <row r="21503">
          <cell r="A21503" t="str">
            <v>TC1083</v>
          </cell>
          <cell r="B21503" t="str">
            <v>CADENA ANUDADA TIPO VICTOR = 2.0 MM x 30 MTS. (CARRETE)</v>
          </cell>
        </row>
        <row r="21504">
          <cell r="A21504" t="str">
            <v>TC1084</v>
          </cell>
          <cell r="B21504" t="str">
            <v>CADENA ANUDADA TIPO VICTOR = 2.5MM x 30 MTS.  (CARRETE)</v>
          </cell>
        </row>
        <row r="21505">
          <cell r="A21505" t="str">
            <v>TC1085</v>
          </cell>
          <cell r="B21505" t="str">
            <v>CADENA ANUDADA TIPO VICTOR = 3.0 MM x 30 MTS. (CARRETE)</v>
          </cell>
        </row>
        <row r="21506">
          <cell r="A21506" t="str">
            <v>TC1086</v>
          </cell>
          <cell r="B21506" t="str">
            <v>CADENA ANUDADA TIPO VICTOR = 3.5 MM x 30 MTS. (CARRETE)</v>
          </cell>
        </row>
        <row r="21507">
          <cell r="A21507" t="str">
            <v>TC1087</v>
          </cell>
          <cell r="B21507" t="str">
            <v>CADENA ANUDADA TIPO VICTOR = 4.0 MM x 30 MTS. (CARRETE)</v>
          </cell>
        </row>
        <row r="21508">
          <cell r="A21508" t="str">
            <v>TC1088</v>
          </cell>
          <cell r="B21508" t="str">
            <v>CADENA ANUDADA TIPO VICTOR = 2.0 MM x 250 MTS.(CUBETA)</v>
          </cell>
        </row>
        <row r="21509">
          <cell r="A21509" t="str">
            <v>TC1089</v>
          </cell>
          <cell r="B21509" t="str">
            <v>CADENA ANUDADA TIPO VICTOR = 2.5 MM x 192 MTS.(CUBETA)</v>
          </cell>
        </row>
        <row r="21510">
          <cell r="A21510" t="str">
            <v>TC1090</v>
          </cell>
          <cell r="B21510" t="str">
            <v>CADENA ANUDADA TIPO VICTOR = 3.0 MM x 120 MTS.(CUBETA)</v>
          </cell>
        </row>
        <row r="21511">
          <cell r="A21511" t="str">
            <v>TC1091</v>
          </cell>
          <cell r="B21511" t="str">
            <v>CADENA ANUDADA TIPO VICTOR = 3.5 MM x 100 MTS. (CUBETA)</v>
          </cell>
        </row>
        <row r="21512">
          <cell r="A21512" t="str">
            <v>TC1092</v>
          </cell>
          <cell r="B21512" t="str">
            <v>CADENA ANUDADA TIPO VICTOR = 4.0 MM x 65 MTS. (CUBETA)</v>
          </cell>
        </row>
        <row r="21513">
          <cell r="A21513" t="str">
            <v>TC1093</v>
          </cell>
          <cell r="B21513" t="str">
            <v>CADENA PARA PERRO GALVANIZADA = 2.0 MM X 1.20M</v>
          </cell>
        </row>
        <row r="21514">
          <cell r="A21514" t="str">
            <v>TC1094</v>
          </cell>
          <cell r="B21514" t="str">
            <v>CADENA PARA PERRO GALVANIZADA = 2.5 MM X 1.20M</v>
          </cell>
        </row>
        <row r="21515">
          <cell r="A21515" t="str">
            <v>TC1095</v>
          </cell>
          <cell r="B21515" t="str">
            <v>CADENA PARA PERRO GALVANIZADA = 3.0 MM X 1.20M</v>
          </cell>
        </row>
        <row r="21516">
          <cell r="A21516" t="str">
            <v>TC1096</v>
          </cell>
          <cell r="B21516" t="str">
            <v>CADENA PARA PERRO GALVANIZADA = 3.5 MM X 1.20M</v>
          </cell>
        </row>
        <row r="21517">
          <cell r="A21517" t="str">
            <v>TC1097</v>
          </cell>
          <cell r="B21517" t="str">
            <v>CADENA PARA PERRO GALVANIZADA = 4.0 MM X 1.20M</v>
          </cell>
        </row>
        <row r="21518">
          <cell r="A21518" t="str">
            <v>TC1098</v>
          </cell>
          <cell r="B21518" t="str">
            <v>DISPENSADOR Y CORTADOR DE CINTA SELLAR (JUEGO CON 2 CINTAS INCLIUDAS)</v>
          </cell>
          <cell r="C21518">
            <v>1</v>
          </cell>
        </row>
        <row r="21519">
          <cell r="A21519" t="str">
            <v>TC1099</v>
          </cell>
          <cell r="B21519" t="str">
            <v>BOQUILLA PARA MANGUERA DE AGUA-(CHIFLON) LATON MANGO PVC 1"""" NPT"""</v>
          </cell>
        </row>
        <row r="21520">
          <cell r="A21520" t="str">
            <v>TC1100</v>
          </cell>
          <cell r="B21520" t="str">
            <v>LINTERNA SEMI-INDUSTRIAL (PILAS 2D - INCLUIDAS)</v>
          </cell>
        </row>
        <row r="21521">
          <cell r="A21521" t="str">
            <v>TC1101</v>
          </cell>
          <cell r="B21521" t="str">
            <v>LINTERNA SEMI INDUSTRIAL (PILAS 2D - INCLUIDAS)</v>
          </cell>
        </row>
        <row r="21522">
          <cell r="A21522" t="str">
            <v>TC1102</v>
          </cell>
          <cell r="B21522" t="str">
            <v>LINTERNA SEMI INDUSTRIAL (PILAS 3D - INCLUIDAS)</v>
          </cell>
        </row>
        <row r="21523">
          <cell r="A21523" t="str">
            <v>TC1103</v>
          </cell>
          <cell r="B21523" t="str">
            <v>CADENA ESLABONADA GALVANIZADA (CUBETA DE 25 KGS) = 1/8"""" X 135 MTS"""</v>
          </cell>
          <cell r="C21523">
            <v>1</v>
          </cell>
        </row>
        <row r="21524">
          <cell r="A21524" t="str">
            <v>TC1104</v>
          </cell>
          <cell r="B21524" t="str">
            <v>CADENA ESLABONADA GALVANIZADA (CUBETA DE 25 KGS) = 5/32"""" X 85 MTS"""</v>
          </cell>
        </row>
        <row r="21525">
          <cell r="A21525" t="str">
            <v>TC1105</v>
          </cell>
          <cell r="B21525" t="str">
            <v>CADENA ESLABONADA GALVANIZADA (CUBETA DE 25 KGS) = 3/16"""" X 65 MTS"""</v>
          </cell>
          <cell r="C21525">
            <v>1</v>
          </cell>
        </row>
        <row r="21526">
          <cell r="A21526" t="str">
            <v>TC1106</v>
          </cell>
          <cell r="B21526" t="str">
            <v>CADENA ESLABONADA GALVANIZADA (CUBETA DE 25 KGS) = 3/8"""" X 12.5 MTS"""</v>
          </cell>
        </row>
        <row r="21527">
          <cell r="A21527" t="str">
            <v>TC1107</v>
          </cell>
          <cell r="B21527" t="str">
            <v>CADENA ESLABONADA GALVANIZADA (CUBETA DE 25 KGS) = 1/2"""" X 6.5 MTS"""</v>
          </cell>
        </row>
        <row r="21528">
          <cell r="A21528" t="str">
            <v>TC1108</v>
          </cell>
          <cell r="B21528" t="str">
            <v>CADENA ESLABONADA GALVANIZADA (CUBETA DE 25 KGS) = 1/4"""" X 32 MTS"""</v>
          </cell>
        </row>
        <row r="21529">
          <cell r="A21529" t="str">
            <v>TC1109</v>
          </cell>
          <cell r="B21529" t="str">
            <v>CADENA ESLABONADA GALVANIZADA (CUBETA DE 25 KGS) = 5/16"""" X 18.5 MTS"""</v>
          </cell>
        </row>
        <row r="21530">
          <cell r="A21530" t="str">
            <v>TC1146</v>
          </cell>
          <cell r="B21530" t="str">
            <v>GANCHO ESLINGA CON GRILLETE ANCHO = 1/4"" "</v>
          </cell>
        </row>
        <row r="21531">
          <cell r="A21531" t="str">
            <v>TC1147</v>
          </cell>
          <cell r="B21531" t="str">
            <v>""GANCHO ESLINGA CON GRILLETE ANCHO = 5/16"""" """</v>
          </cell>
          <cell r="C21531">
            <v>5</v>
          </cell>
        </row>
        <row r="21532">
          <cell r="A21532" t="str">
            <v>TC1148</v>
          </cell>
          <cell r="B21532" t="str">
            <v>GANCHO ESLINGA CON GRILLETE ANCHO = 3/8"""</v>
          </cell>
        </row>
        <row r="21533">
          <cell r="A21533" t="str">
            <v>TC1149</v>
          </cell>
          <cell r="B21533" t="str">
            <v>GANCHO ESLINGA CON GRILLETE CORTO = 1/4"" "</v>
          </cell>
        </row>
        <row r="21534">
          <cell r="A21534" t="str">
            <v>TC1150</v>
          </cell>
          <cell r="B21534" t="str">
            <v>GANCHO ESLINGA CON GRILLETE CORTO = 5/16"" "</v>
          </cell>
        </row>
        <row r="21535">
          <cell r="A21535" t="str">
            <v>TC1151</v>
          </cell>
          <cell r="B21535" t="str">
            <v>GANCHO ESLINGA CON GRILLETE CORTO = 3/8"""</v>
          </cell>
        </row>
        <row r="21536">
          <cell r="A21536" t="str">
            <v>TC1154</v>
          </cell>
          <cell r="B21536" t="str">
            <v>SOGA DE PPL 100%  (ROLLO X 15 Kg X 1680 MTS) =  ( 4 MM) = 3/16</v>
          </cell>
        </row>
        <row r="21537">
          <cell r="A21537" t="str">
            <v>TC1155</v>
          </cell>
          <cell r="B21537" t="str">
            <v>SOGA DE PPL 100%  (ROLLO X 25 Kg X 1375 MTS) =  ( 6 MM) = 1/4</v>
          </cell>
          <cell r="C21537">
            <v>1</v>
          </cell>
        </row>
        <row r="21538">
          <cell r="A21538" t="str">
            <v>TC1156</v>
          </cell>
          <cell r="B21538" t="str">
            <v>SOGA DE PPL 100%  (ROLLO X 25 Kg X   875 MTS) =  ( 8 MM) = 5/16</v>
          </cell>
        </row>
        <row r="21539">
          <cell r="A21539" t="str">
            <v>TC1157</v>
          </cell>
          <cell r="B21539" t="str">
            <v>SOGA DE PPL 100% (ROLLO X 25 Kg X   500 MTS) =  (10 MM) = 3/8</v>
          </cell>
        </row>
        <row r="21540">
          <cell r="A21540" t="str">
            <v>TC1158</v>
          </cell>
          <cell r="B21540" t="str">
            <v>SOGA DE PPL 100% (ROLLO X 32 Kg X   385 MTS) =  (13 MM) = 1/2</v>
          </cell>
        </row>
        <row r="21541">
          <cell r="A21541" t="str">
            <v>TC1159</v>
          </cell>
          <cell r="B21541" t="str">
            <v>""HILO MULTIUSOS POLIPROPILENO """"TOOLCRAFT"""" X KILO = BLANCO"""</v>
          </cell>
          <cell r="C21541">
            <v>7</v>
          </cell>
        </row>
        <row r="21542">
          <cell r="A21542" t="str">
            <v>TC1205</v>
          </cell>
          <cell r="B21542" t="str">
            <v>BARRA FORJADA DE PUNTA 7/8"" X 1 MTS"</v>
          </cell>
        </row>
        <row r="21543">
          <cell r="A21543" t="str">
            <v>TC1206</v>
          </cell>
          <cell r="B21543" t="str">
            <v>BARRA FORJADA DE PUNTA 7/8"" X 1.25 MTS"</v>
          </cell>
        </row>
        <row r="21544">
          <cell r="A21544" t="str">
            <v>TC1207</v>
          </cell>
          <cell r="B21544" t="str">
            <v>BARRA FORJADA DE PUNTA 1"" X 1.50 MTS"</v>
          </cell>
        </row>
        <row r="21545">
          <cell r="A21545" t="str">
            <v>TC1208</v>
          </cell>
          <cell r="B21545" t="str">
            <v>""BARRA FORJADA DE PUNTA 1"""" X 1.75 MTS"""</v>
          </cell>
          <cell r="C21545">
            <v>1</v>
          </cell>
        </row>
        <row r="21546">
          <cell r="A21546" t="str">
            <v>TC1209</v>
          </cell>
          <cell r="B21546" t="str">
            <v>MACHETE PULIDO 14"""</v>
          </cell>
        </row>
        <row r="21547">
          <cell r="A21547" t="str">
            <v>TC1210</v>
          </cell>
          <cell r="B21547" t="str">
            <v>MACHETE PULIDO 16"""</v>
          </cell>
        </row>
        <row r="21548">
          <cell r="A21548" t="str">
            <v>TC1211</v>
          </cell>
          <cell r="B21548" t="str">
            <v>MACHETE PULIDO 18"""</v>
          </cell>
        </row>
        <row r="21549">
          <cell r="A21549" t="str">
            <v>TC1212</v>
          </cell>
          <cell r="B21549" t="str">
            <v>MACHETE PULIDO 20"""</v>
          </cell>
        </row>
        <row r="21550">
          <cell r="A21550" t="str">
            <v>TC1213</v>
          </cell>
          <cell r="B21550" t="str">
            <v>MACHETE PULIDO 22"""</v>
          </cell>
        </row>
        <row r="21551">
          <cell r="A21551" t="str">
            <v>TC1214</v>
          </cell>
          <cell r="B21551" t="str">
            <v>MACHETE PULIDO 24"""</v>
          </cell>
        </row>
        <row r="21552">
          <cell r="A21552" t="str">
            <v>TC1215</v>
          </cell>
          <cell r="B21552" t="str">
            <v>MACHETE PULIDO 26"""</v>
          </cell>
        </row>
        <row r="21553">
          <cell r="A21553" t="str">
            <v>TC1216</v>
          </cell>
          <cell r="B21553" t="str">
            <v>MACHETE ACAPULQUEÑO 24"""</v>
          </cell>
        </row>
        <row r="21554">
          <cell r="A21554" t="str">
            <v>TC1217</v>
          </cell>
          <cell r="B21554" t="str">
            <v>MACHETE ACAPULQUEÑO 27"""</v>
          </cell>
        </row>
        <row r="21555">
          <cell r="A21555" t="str">
            <v>TC1218</v>
          </cell>
          <cell r="B21555" t="str">
            <v>MACHETE CAGUAYANO 27"""</v>
          </cell>
        </row>
        <row r="21556">
          <cell r="A21556" t="str">
            <v>TC1237</v>
          </cell>
          <cell r="B21556" t="str">
            <v>PUNTAS DE I. PARA DESTORNILLADOR (JUEGO X 5 PIEZAS) =  # 0 x 1</v>
          </cell>
          <cell r="C21556">
            <v>2</v>
          </cell>
        </row>
        <row r="21557">
          <cell r="A21557" t="str">
            <v>TC1238</v>
          </cell>
          <cell r="B21557" t="str">
            <v>PUNTAS DE I. PARA DESTORNILLADOR (JUEGO X 5 PIEZAS) =  # 1 x 1</v>
          </cell>
        </row>
        <row r="21558">
          <cell r="A21558" t="str">
            <v>TC1239</v>
          </cell>
          <cell r="B21558" t="str">
            <v>PUNTAS DE I. PARA DESTORNILLADOR (JUEGO X 5 PIEZAS) =  # 2 x 1</v>
          </cell>
        </row>
        <row r="21559">
          <cell r="A21559" t="str">
            <v>TC1240</v>
          </cell>
          <cell r="B21559" t="str">
            <v>""PUNTAS DE I PARA DESTORNILLADOR (JUEGO X 5 PIEZAS) =  3/16"""" x 1"""</v>
          </cell>
          <cell r="C21559">
            <v>2</v>
          </cell>
        </row>
        <row r="21560">
          <cell r="A21560" t="str">
            <v>TC1241</v>
          </cell>
          <cell r="B21560" t="str">
            <v>""PUNTAS DE I. PARA DESTORNILLADOR (JUEGO X 5 PIEZAS) = 1/4"""""""" x 1"""</v>
          </cell>
          <cell r="C21560">
            <v>15</v>
          </cell>
        </row>
        <row r="21561">
          <cell r="A21561" t="str">
            <v>TC1242</v>
          </cell>
          <cell r="B21561" t="str">
            <v>""PUNTAS DE I. DE 1 PARA DESTORNILLADOR  PYP (JUEGO X 5 PIEZAS)"""""""</v>
          </cell>
          <cell r="C21561">
            <v>1</v>
          </cell>
        </row>
        <row r="21562">
          <cell r="A21562" t="str">
            <v>TC1243</v>
          </cell>
          <cell r="B21562" t="str">
            <v>PUNTAS DE I. PARA DESTORNILLADOR (JUEGO X 5 PIEZAS) =  # 0 x 2</v>
          </cell>
          <cell r="C21562">
            <v>12</v>
          </cell>
        </row>
        <row r="21563">
          <cell r="A21563" t="str">
            <v>TC1244</v>
          </cell>
          <cell r="B21563" t="str">
            <v>PUNTAS DE I. PARA DESTORNILLADOR (JUEGO X 5 PIEZAS) =  # 1 x 2</v>
          </cell>
        </row>
        <row r="21564">
          <cell r="A21564" t="str">
            <v>TC1245</v>
          </cell>
          <cell r="B21564" t="str">
            <v>PUNTAS DE I. PARA DESTORNILLADOR (JUEGO X 5 PIEZAS) =  # 2 x 2</v>
          </cell>
        </row>
        <row r="21565">
          <cell r="A21565" t="str">
            <v>TC1246</v>
          </cell>
          <cell r="B21565" t="str">
            <v>PUNTAS DE I. PARA DESTORNILLADOR (JUEGO X 5 PIEZAS) =  3/16 x 2</v>
          </cell>
          <cell r="C21565">
            <v>7</v>
          </cell>
        </row>
        <row r="21566">
          <cell r="A21566" t="str">
            <v>TC1247</v>
          </cell>
          <cell r="B21566" t="str">
            <v>PUNTAS DE I. PARA DESTORNILLADOR (JUEGO X 5 PIEZAS) =  1/4 x 2</v>
          </cell>
          <cell r="C21566">
            <v>4</v>
          </cell>
        </row>
        <row r="21567">
          <cell r="A21567" t="str">
            <v>TC1248</v>
          </cell>
          <cell r="B21567" t="str">
            <v>PUNTAS DE I. DE 2 PARA DESTORNILLADOR  PYP (JUEGO X 5 PIEZAS)</v>
          </cell>
          <cell r="C21567">
            <v>1</v>
          </cell>
        </row>
        <row r="21568">
          <cell r="A21568" t="str">
            <v>TC1249</v>
          </cell>
          <cell r="B21568" t="str">
            <v>PUNTAS DE I. DE 1 PARA DESTORNILLADOR  PYP (JUEGO X 9 PIEZAS)</v>
          </cell>
        </row>
        <row r="21569">
          <cell r="A21569" t="str">
            <v>TC1250</v>
          </cell>
          <cell r="B21569" t="str">
            <v>PUNTAS DE I. DE 1 PARA DESTORNILLADOR  PYP (JUEGO X 29 PIEZAS)</v>
          </cell>
        </row>
        <row r="21570">
          <cell r="A21570" t="str">
            <v>TC1251</v>
          </cell>
          <cell r="B21570" t="str">
            <v>PUNTAS DE I. DE 1 PARA DESTORNILLADOR  PYP (JUEGO X 33 PIEZAS)</v>
          </cell>
        </row>
        <row r="21571">
          <cell r="A21571" t="str">
            <v>TC1252</v>
          </cell>
          <cell r="B21571" t="str">
            <v>PUNTAS DE I. TORX PARA DESTORNILLADOR 1 (JUEGO X 7 PIEZAS)</v>
          </cell>
        </row>
        <row r="21572">
          <cell r="A21572" t="str">
            <v>TC1253</v>
          </cell>
          <cell r="B21572" t="str">
            <v>""PUNTAS DE INSERCION TORX PARA DESTORNILLADOR 2"""""""" (JUEGO X 7 PIEZAS)"""""""</v>
          </cell>
          <cell r="C21572">
            <v>2</v>
          </cell>
        </row>
        <row r="21573">
          <cell r="A21573" t="str">
            <v>TC1263</v>
          </cell>
          <cell r="B21573" t="str">
            <v>TIJERA PARA PODAR (HOJA DE PASO) CURVA DE = 8 1/2"" "</v>
          </cell>
        </row>
        <row r="21574">
          <cell r="A21574" t="str">
            <v>TC1264</v>
          </cell>
          <cell r="B21574" t="str">
            <v>TIJERA PARA PODAR (CORTE DE UVA) RECTA DE= 8"" "</v>
          </cell>
        </row>
        <row r="21575">
          <cell r="A21575" t="str">
            <v>TC1265</v>
          </cell>
          <cell r="B21575" t="str">
            <v>""TIJERA PARA PODAR (HOJA DE PASO) CURVA DE = 6"""" """</v>
          </cell>
        </row>
        <row r="21576">
          <cell r="A21576" t="str">
            <v>TC1266</v>
          </cell>
          <cell r="B21576" t="str">
            <v>TIJERA DE P. CUERPO DE ALUMINIO (HOJA DE PASO) CURVA DE = 8 1/2</v>
          </cell>
        </row>
        <row r="21577">
          <cell r="A21577" t="str">
            <v>TC1267</v>
          </cell>
          <cell r="B21577" t="str">
            <v>TIJERA PARA PODAR (TIPO YUNQUE) RECTA DE = 8"""</v>
          </cell>
        </row>
        <row r="21578">
          <cell r="A21578" t="str">
            <v>TC1268</v>
          </cell>
          <cell r="B21578" t="str">
            <v>TIJERA PARA PODAR (CORTE DE AGUACATE) DE = 5 1/2"" "</v>
          </cell>
        </row>
        <row r="21579">
          <cell r="A21579" t="str">
            <v>TC1271</v>
          </cell>
          <cell r="B21579" t="str">
            <v>GRATA EN COPA ONDULADA PARA PULIDORA CALIBRE 0.30 = EJE 5/8 X 3</v>
          </cell>
          <cell r="C21579">
            <v>1</v>
          </cell>
        </row>
        <row r="21580">
          <cell r="A21580" t="str">
            <v>TC1273</v>
          </cell>
          <cell r="B21580" t="str">
            <v>GRATA EN COPA ONDULADA PARA PULIDORA CALIBRE 0.35 = EJE 5/8 X 4</v>
          </cell>
          <cell r="C21580">
            <v>1</v>
          </cell>
        </row>
        <row r="21581">
          <cell r="A21581" t="str">
            <v>TC1275</v>
          </cell>
          <cell r="B21581" t="str">
            <v>GRATA EN COPA ONDULADA PARA PULIDORA CALIBRE 0.35 = EJE 5/8 X 5</v>
          </cell>
        </row>
        <row r="21582">
          <cell r="A21582" t="str">
            <v>TC1276</v>
          </cell>
          <cell r="B21582" t="str">
            <v>GRATA EN COPA O. PARA PULIDORA C 0.35 = EJE 14 MM X 5(T. BOSCH)</v>
          </cell>
          <cell r="C21582">
            <v>2</v>
          </cell>
        </row>
        <row r="21583">
          <cell r="A21583" t="str">
            <v>TC1277</v>
          </cell>
          <cell r="B21583" t="str">
            <v>GRATA EN COPA ENTORCHADA PARA PULIDORA C 0.51 = EJE 5/8 X 2 1/2</v>
          </cell>
          <cell r="C21583">
            <v>3</v>
          </cell>
        </row>
        <row r="21584">
          <cell r="A21584" t="str">
            <v>TC1278</v>
          </cell>
          <cell r="B21584" t="str">
            <v>GRATA EN COPA ENTORCHADA PARA PULIDORA C 0.51 = EJE 5/8 X 5</v>
          </cell>
        </row>
        <row r="21585">
          <cell r="A21585" t="str">
            <v>TC1279</v>
          </cell>
          <cell r="B21585" t="str">
            <v>GRATA EN COPA E. PARA PULIDORA C 0.51 = EJE 14 MM X 5(T. BOSCH)</v>
          </cell>
          <cell r="C21585">
            <v>4</v>
          </cell>
        </row>
        <row r="21586">
          <cell r="A21586" t="str">
            <v>TC1280</v>
          </cell>
          <cell r="B21586" t="str">
            <v>GRATA CIRCULAR O. PARA ESMERIL DE 6 C 0.35 = EJE 1.1/8 X 3/4</v>
          </cell>
        </row>
        <row r="21587">
          <cell r="A21587" t="str">
            <v>TC1281</v>
          </cell>
          <cell r="B21587" t="str">
            <v>GRATA CIRCULAR O. PARA ESMERIL DE 6 C 0.35 = EJE 1/2 X 3/4</v>
          </cell>
          <cell r="C21587">
            <v>8</v>
          </cell>
        </row>
        <row r="21588">
          <cell r="A21588" t="str">
            <v>TC1282</v>
          </cell>
          <cell r="B21588" t="str">
            <v>GRATA CIRCULAR O. PARA ESMERIL DE 6 C 0.35 = EJE 1/2 X 13/16</v>
          </cell>
        </row>
        <row r="21589">
          <cell r="A21589" t="str">
            <v>TC1283</v>
          </cell>
          <cell r="B21589" t="str">
            <v>GRATA CIRCULAR O. PARA ESMERIL DE 6 C 0.35 = EJE 1/2 X 1 1/8</v>
          </cell>
        </row>
        <row r="21590">
          <cell r="A21590" t="str">
            <v>TC1284</v>
          </cell>
          <cell r="B21590" t="str">
            <v>GRATA CIRCULAR T. PARA ESMERIL DE 6 C 0.35 = EJE DE 5/8 X 28/32</v>
          </cell>
          <cell r="C21590">
            <v>1</v>
          </cell>
        </row>
        <row r="21591">
          <cell r="A21591" t="str">
            <v>TC1285</v>
          </cell>
          <cell r="B21591" t="str">
            <v>GRATA CIRCULAR T. PARA ESMERIL DE 6 C 0.51 = EJE DE 5/8 X 28/32</v>
          </cell>
        </row>
        <row r="21592">
          <cell r="A21592" t="str">
            <v>TC1286</v>
          </cell>
          <cell r="B21592" t="str">
            <v>GRATA COPA CON VASTAGO PARA TALADRO C GRUESO 0.30 =  1/4 X 3/4</v>
          </cell>
        </row>
        <row r="21593">
          <cell r="A21593" t="str">
            <v>TC1287</v>
          </cell>
          <cell r="B21593" t="str">
            <v>GRATA COPA CON VASTAGO PARA TALADRO C GRUESO 0.30 =  1/4 X 1</v>
          </cell>
        </row>
        <row r="21594">
          <cell r="A21594" t="str">
            <v>TC1288</v>
          </cell>
          <cell r="B21594" t="str">
            <v>GRATA COPA CON VASTAGO PARA TALADRO C GRUESO 0.30 =  1/4 X 2</v>
          </cell>
        </row>
        <row r="21595">
          <cell r="A21595" t="str">
            <v>TC1289</v>
          </cell>
          <cell r="B21595" t="str">
            <v>GRATA COPA CON VASTAGO PARA TALADRO C GRUESO 0.30 =  1/4 X 3</v>
          </cell>
        </row>
        <row r="21596">
          <cell r="A21596" t="str">
            <v>TC1290</v>
          </cell>
          <cell r="B21596" t="str">
            <v>GRATA CIRCULAR CON VASTAGO PARA TALADRO C 0.30 GRUESO =1/4 X 2</v>
          </cell>
        </row>
        <row r="21597">
          <cell r="A21597" t="str">
            <v>TC1291</v>
          </cell>
          <cell r="B21597" t="str">
            <v>GRATA CIRCULAR CON VASTAGO PARA TALADRO C 0.30 GRUESO =1/4 X 3</v>
          </cell>
        </row>
        <row r="21598">
          <cell r="A21598" t="str">
            <v>TC1296</v>
          </cell>
          <cell r="B21598" t="str">
            <v>CEPILLO DE ALAMBRE 10"  ACERO LATONADO</v>
          </cell>
        </row>
        <row r="21599">
          <cell r="A21599" t="str">
            <v>TC1298</v>
          </cell>
          <cell r="B21599" t="str">
            <v>GRASERA ""TOOLCRAFT"" CAPACIDAD 500 CC"</v>
          </cell>
          <cell r="C21599">
            <v>1</v>
          </cell>
        </row>
        <row r="21600">
          <cell r="A21600" t="str">
            <v>TC1299</v>
          </cell>
          <cell r="B21600" t="str">
            <v>GRASERA CAPACIDAD 500 CC TRABAJO PESADO (4 ACCESORIOS)</v>
          </cell>
        </row>
        <row r="21601">
          <cell r="A21601" t="str">
            <v>TC1300</v>
          </cell>
          <cell r="B21601" t="str">
            <v>GRATA EN COPA ONDULADA PARA PULIDORA C 0.51 = EJE 5/8 X 5</v>
          </cell>
        </row>
        <row r="21602">
          <cell r="A21602" t="str">
            <v>TC1301</v>
          </cell>
          <cell r="B21602" t="str">
            <v>GRATA EN COPA ENTORCHADA PARA PULIDORA C 0.51 = EJE 5/8 X 5</v>
          </cell>
        </row>
        <row r="21603">
          <cell r="A21603" t="str">
            <v>TC1303</v>
          </cell>
          <cell r="B21603" t="str">
            <v>GRATA CIRCULAR ONDULADA PARA ESMERIL DE 6"""" C 0.20 = EJE 3/4 X 3/4"</v>
          </cell>
        </row>
        <row r="21604">
          <cell r="A21604" t="str">
            <v>TC1304</v>
          </cell>
          <cell r="B21604" t="str">
            <v>GRATA COPA CON VASTAGO PARA TALADRO C FINO 0.20 = 1/4 X 1 3/4</v>
          </cell>
        </row>
        <row r="21605">
          <cell r="A21605" t="str">
            <v>TC1305</v>
          </cell>
          <cell r="B21605" t="str">
            <v>GRATA COPA CON VASTAGO PARA TALADRO C FINO 0.20 = 1/4 X 2 3/4</v>
          </cell>
        </row>
        <row r="21606">
          <cell r="A21606" t="str">
            <v>TC1306</v>
          </cell>
          <cell r="B21606" t="str">
            <v>GRATA CIRCULAR CON VASTAGO PARA TALADRO C 0.30 GRUESO =1/4 X 1 1/2</v>
          </cell>
        </row>
        <row r="21607">
          <cell r="A21607" t="str">
            <v>TC1307</v>
          </cell>
          <cell r="B21607" t="str">
            <v>GRATA CIRCULAR CON VASTAGO PARA TALADRO C 0.20 FINO = 1/4 X 1 1/2</v>
          </cell>
        </row>
        <row r="21608">
          <cell r="A21608" t="str">
            <v>TC1308</v>
          </cell>
          <cell r="B21608" t="str">
            <v>GRATA CIRCULAR CON VASTAGO PARA TALADRO C 0.20 FINO = 1/4 X 2</v>
          </cell>
        </row>
        <row r="21609">
          <cell r="A21609" t="str">
            <v>TC1309</v>
          </cell>
          <cell r="B21609" t="str">
            <v>GRATA CIRCULAR CON VASTAGO PARA TALADRO C 0.20 FINO = 1/4 X 3</v>
          </cell>
        </row>
        <row r="21610">
          <cell r="A21610" t="str">
            <v>TC1330</v>
          </cell>
          <cell r="B21610" t="str">
            <v>""TIJERA CORTA CESPED A DOS MANOS 17"""" MANGO DE MADERA"""</v>
          </cell>
          <cell r="C21610">
            <v>3</v>
          </cell>
        </row>
        <row r="21611">
          <cell r="A21611" t="str">
            <v>TC1331</v>
          </cell>
          <cell r="B21611" t="str">
            <v>TIJERA CORTA CESPED A DOS MANOS 19"" MANGO DE MADERA"</v>
          </cell>
          <cell r="C21611">
            <v>1</v>
          </cell>
        </row>
        <row r="21612">
          <cell r="A21612" t="str">
            <v>TC1332</v>
          </cell>
          <cell r="B21612" t="str">
            <v>""TIJERA CORTA CESPED A DOS MANOS 19"""" MANGO DE NEO-PROPENO"""</v>
          </cell>
        </row>
        <row r="21613">
          <cell r="A21613" t="str">
            <v>TC1333</v>
          </cell>
          <cell r="B21613" t="str">
            <v>TIJERA CORTA CESPED A DOS MANOS 19"" MANGO TUBULAR"</v>
          </cell>
        </row>
        <row r="21614">
          <cell r="A21614" t="str">
            <v>TC1335</v>
          </cell>
          <cell r="B21614" t="str">
            <v>MACHUELO SEMI-CONICO N-2 ( JUEGO X 3 PIEZAS) =  1/8"" x 40"</v>
          </cell>
        </row>
        <row r="21615">
          <cell r="A21615" t="str">
            <v>TC1336</v>
          </cell>
          <cell r="B21615" t="str">
            <v>MACHUELO SEMI-CONICO N-2 ( JUEGO X 3 PIEZAS) =  5/32"" x 32"</v>
          </cell>
        </row>
        <row r="21616">
          <cell r="A21616" t="str">
            <v>TC1337</v>
          </cell>
          <cell r="B21616" t="str">
            <v>MACHUELO SEMI-CONICO N-2 ( JUEGO X 3 PIEZAS) =  3/16"" x 24"</v>
          </cell>
        </row>
        <row r="21617">
          <cell r="A21617" t="str">
            <v>TC1338</v>
          </cell>
          <cell r="B21617" t="str">
            <v>""MACHUELO SEMI-CONICO N-2 ( JUEGO X 3 PIEZAS) =  1/4"""" x 20"""</v>
          </cell>
        </row>
        <row r="21618">
          <cell r="A21618" t="str">
            <v>TC1339</v>
          </cell>
          <cell r="B21618" t="str">
            <v>MACHUELO SEMICONICO N-2  1/4" x 28</v>
          </cell>
        </row>
        <row r="21619">
          <cell r="A21619" t="str">
            <v>TC1340</v>
          </cell>
          <cell r="B21619" t="str">
            <v>MACHUELO SEMI-CONICO N-2 ( JUEGO X 3 PIEZAS) =  5/16"" x 18"</v>
          </cell>
        </row>
        <row r="21620">
          <cell r="A21620" t="str">
            <v>TC1341</v>
          </cell>
          <cell r="B21620" t="str">
            <v>MACHUELO SEMICONICO N-2  5/16" x 24</v>
          </cell>
        </row>
        <row r="21621">
          <cell r="A21621" t="str">
            <v>TC1342</v>
          </cell>
          <cell r="B21621" t="str">
            <v>MACHUELO SEMI-CONICO N-2 ( JUEGO X 3 PIEZAS) =  3/8"" x 16"</v>
          </cell>
        </row>
        <row r="21622">
          <cell r="A21622" t="str">
            <v>TC1343</v>
          </cell>
          <cell r="B21622" t="str">
            <v>MACHUELO SEMICONICO N-2  3/18" x 24</v>
          </cell>
        </row>
        <row r="21623">
          <cell r="A21623" t="str">
            <v>TC1344</v>
          </cell>
          <cell r="B21623" t="str">
            <v>""MACHUELO SEMI-CONICO N-2 ( JUEGO X 3 PIEZAS) =  7/16"""" x 14"""</v>
          </cell>
          <cell r="C21623">
            <v>1</v>
          </cell>
        </row>
        <row r="21624">
          <cell r="A21624" t="str">
            <v>TC1345</v>
          </cell>
          <cell r="B21624" t="str">
            <v>MACHUELO SEMICONICO N-2  7/16" x 20</v>
          </cell>
        </row>
        <row r="21625">
          <cell r="A21625" t="str">
            <v>TC1346</v>
          </cell>
          <cell r="B21625" t="str">
            <v>MACHUELO SEMI-CONICO N-2 ( JUEGO X 3 PIEZAS) =  1/2"" x 13"</v>
          </cell>
        </row>
        <row r="21626">
          <cell r="A21626" t="str">
            <v>TC1347</v>
          </cell>
          <cell r="B21626" t="str">
            <v>MACHUELO SEMICONICO N-2  1/2" x 20</v>
          </cell>
        </row>
        <row r="21627">
          <cell r="A21627" t="str">
            <v>TC1348</v>
          </cell>
          <cell r="B21627" t="str">
            <v>MACHUELO SEMI-CONICO N-2 ( JUEGO X 3 PIEZAS) =  9/16"" x 12"</v>
          </cell>
        </row>
        <row r="21628">
          <cell r="A21628" t="str">
            <v>TC1349</v>
          </cell>
          <cell r="B21628" t="str">
            <v>MACHUELO SEMICONICO N-2  9/16" x 18</v>
          </cell>
        </row>
        <row r="21629">
          <cell r="A21629" t="str">
            <v>TC1350</v>
          </cell>
          <cell r="B21629" t="str">
            <v>MACHUELO SEMI-CONICO N-2 ( JUEGO X 3 PIEZAS) =  5/8"" x 11"</v>
          </cell>
        </row>
        <row r="21630">
          <cell r="A21630" t="str">
            <v>TC1351</v>
          </cell>
          <cell r="B21630" t="str">
            <v>MACHUELO SEMICONICO N-2  5/8" x 18</v>
          </cell>
        </row>
        <row r="21631">
          <cell r="A21631" t="str">
            <v>TC1352</v>
          </cell>
          <cell r="B21631" t="str">
            <v>MACHUELO SEMI-CONICO N-2 ( JUEGO X 3 PIEZAS) =  3/4"" x 10"</v>
          </cell>
        </row>
        <row r="21632">
          <cell r="A21632" t="str">
            <v>TC1353</v>
          </cell>
          <cell r="B21632" t="str">
            <v>MACHUELO SEMICONICO N-2  3/4" x 16</v>
          </cell>
        </row>
        <row r="21633">
          <cell r="A21633" t="str">
            <v>TC1354</v>
          </cell>
          <cell r="B21633" t="str">
            <v>MACHUELO SEMICONICO N-2  7/8" x 9</v>
          </cell>
        </row>
        <row r="21634">
          <cell r="A21634" t="str">
            <v>TC1355</v>
          </cell>
          <cell r="B21634" t="str">
            <v>MACHUELO SEMICONICO N-2  7/8" x 14</v>
          </cell>
        </row>
        <row r="21635">
          <cell r="A21635" t="str">
            <v>TC1356</v>
          </cell>
          <cell r="B21635" t="str">
            <v>MACHUELO SEMICONICO N-2  1"  x8</v>
          </cell>
        </row>
        <row r="21636">
          <cell r="A21636" t="str">
            <v>TC1357</v>
          </cell>
          <cell r="B21636" t="str">
            <v>MACHUELO SEMICONICO N-2  1"  x12</v>
          </cell>
        </row>
        <row r="21637">
          <cell r="A21637" t="str">
            <v>TC1358</v>
          </cell>
          <cell r="B21637" t="str">
            <v>JUEGO DE MACHUELOS 3 PIEZAS 1/8"  x 40</v>
          </cell>
        </row>
        <row r="21638">
          <cell r="A21638" t="str">
            <v>TC1359</v>
          </cell>
          <cell r="B21638" t="str">
            <v>JUEGO DE MACHUELOS 3 PIEZAS 5/32"  x 32</v>
          </cell>
        </row>
        <row r="21639">
          <cell r="A21639" t="str">
            <v>TC1360</v>
          </cell>
          <cell r="B21639" t="str">
            <v>JUEGO DE MACHUELOS 3 PIEZAS 3/16"  x 24</v>
          </cell>
        </row>
        <row r="21640">
          <cell r="A21640" t="str">
            <v>TC1361</v>
          </cell>
          <cell r="B21640" t="str">
            <v>JUEGO DE MACHUELOS 3 PIEZAS 1/4"  x 20</v>
          </cell>
        </row>
        <row r="21641">
          <cell r="A21641" t="str">
            <v>TC1362</v>
          </cell>
          <cell r="B21641" t="str">
            <v>JUEGO DE MACHUELOS 3 PIEZAS 1/4"  x 28</v>
          </cell>
        </row>
        <row r="21642">
          <cell r="A21642" t="str">
            <v>TC1363</v>
          </cell>
          <cell r="B21642" t="str">
            <v>JUEGO DE MACHUELOS 3 PIEZAS 5/16"  x 18</v>
          </cell>
        </row>
        <row r="21643">
          <cell r="A21643" t="str">
            <v>TC1364</v>
          </cell>
          <cell r="B21643" t="str">
            <v>JUEGO DE MACHUELOS 3 PIEZAS 5/16"  x 24</v>
          </cell>
        </row>
        <row r="21644">
          <cell r="A21644" t="str">
            <v>TC1365</v>
          </cell>
          <cell r="B21644" t="str">
            <v>JUEGO DE MACHUELOS 3 PIEZAS 3/8"  x 16</v>
          </cell>
        </row>
        <row r="21645">
          <cell r="A21645" t="str">
            <v>TC1366</v>
          </cell>
          <cell r="B21645" t="str">
            <v>JUEGO DE MACHUELOS 3 PIEZAS 3/18"  x 24</v>
          </cell>
        </row>
        <row r="21646">
          <cell r="A21646" t="str">
            <v>TC1367</v>
          </cell>
          <cell r="B21646" t="str">
            <v>JUEGO DE MACHUELOS 3 PIEZAS 7/16"  x 14</v>
          </cell>
        </row>
        <row r="21647">
          <cell r="A21647" t="str">
            <v>TC1368</v>
          </cell>
          <cell r="B21647" t="str">
            <v>JUEGO DE MACHUELOS 3 PIEZAS 7/16"  x 20</v>
          </cell>
        </row>
        <row r="21648">
          <cell r="A21648" t="str">
            <v>TC1369</v>
          </cell>
          <cell r="B21648" t="str">
            <v>JUEGO DE MACHUELOS 3 PIEZAS 1/2"  x 13</v>
          </cell>
        </row>
        <row r="21649">
          <cell r="A21649" t="str">
            <v>TC1370</v>
          </cell>
          <cell r="B21649" t="str">
            <v>JUEGO DE MACHUELOS 3 PIEZAS 1/2"  x 20</v>
          </cell>
        </row>
        <row r="21650">
          <cell r="A21650" t="str">
            <v>TC1371</v>
          </cell>
          <cell r="B21650" t="str">
            <v>JUEGO DE MACHUELOS 3 PIEZAS 9/16"  x 12</v>
          </cell>
        </row>
        <row r="21651">
          <cell r="A21651" t="str">
            <v>TC1372</v>
          </cell>
          <cell r="B21651" t="str">
            <v>JUEGO DE MACHUELOS 3 PIEZAS 9/16"  x 18</v>
          </cell>
        </row>
        <row r="21652">
          <cell r="A21652" t="str">
            <v>TC1373</v>
          </cell>
          <cell r="B21652" t="str">
            <v>JUEGO DE MACHUELOS 3 PIEZAS 5/8"  x 11</v>
          </cell>
        </row>
        <row r="21653">
          <cell r="A21653" t="str">
            <v>TC1374</v>
          </cell>
          <cell r="B21653" t="str">
            <v>JUEGO DE MACHUELOS 3 PIEZAS 5/8"  x 18</v>
          </cell>
        </row>
        <row r="21654">
          <cell r="A21654" t="str">
            <v>TC1375</v>
          </cell>
          <cell r="B21654" t="str">
            <v>JUEGO DE MACHUELOS 3 PIEZAS 3/4"  x 10</v>
          </cell>
        </row>
        <row r="21655">
          <cell r="A21655" t="str">
            <v>TC1376</v>
          </cell>
          <cell r="B21655" t="str">
            <v>JUEGO DE MACHUELOS 3 PIEZAS 3/4"  x 16</v>
          </cell>
        </row>
        <row r="21656">
          <cell r="A21656" t="str">
            <v>TC1377</v>
          </cell>
          <cell r="B21656" t="str">
            <v>JUEGO DE MACHUELOS 3 PIEZAS 7/8"  x 9</v>
          </cell>
        </row>
        <row r="21657">
          <cell r="A21657" t="str">
            <v>TC1378</v>
          </cell>
          <cell r="B21657" t="str">
            <v>JUEGO DE MACHUELOS 3 PIEZAS 7/8"  x 14</v>
          </cell>
        </row>
        <row r="21658">
          <cell r="A21658" t="str">
            <v>TC1379</v>
          </cell>
          <cell r="B21658" t="str">
            <v>JUEGO DE MACHUELOS 3 PIEZAS 1" x 8</v>
          </cell>
        </row>
        <row r="21659">
          <cell r="A21659" t="str">
            <v>TC1380</v>
          </cell>
          <cell r="B21659" t="str">
            <v>JUEGO DE MACHUELOS 3 PIEZAS 1" x 12</v>
          </cell>
        </row>
        <row r="21660">
          <cell r="A21660" t="str">
            <v>TC1381</v>
          </cell>
          <cell r="B21660" t="str">
            <v>MACHUELO NPT (ESTUCHE X 2 PIEZAS) = 1/8"" x 27"</v>
          </cell>
        </row>
        <row r="21661">
          <cell r="A21661" t="str">
            <v>TC1382</v>
          </cell>
          <cell r="B21661" t="str">
            <v>MACHUELO NPT (ESTUCHE X 2 PIEZAS) = 1/4"" x 18"</v>
          </cell>
        </row>
        <row r="21662">
          <cell r="A21662" t="str">
            <v>TC1383</v>
          </cell>
          <cell r="B21662" t="str">
            <v>MACHUELO NPT (ESTUCHE X 2 PIEZAS) = 3/8"" x 18"</v>
          </cell>
        </row>
        <row r="21663">
          <cell r="A21663" t="str">
            <v>TC1384</v>
          </cell>
          <cell r="B21663" t="str">
            <v>MACHUELO NPT (ESTUCHE X 2 PIEZAS) = 1/2"" x 14"</v>
          </cell>
        </row>
        <row r="21664">
          <cell r="A21664" t="str">
            <v>TC1393</v>
          </cell>
          <cell r="B21664" t="str">
            <v>AZADON RECTO  FORJADO No. 1 TIPO LANE SIN CABO</v>
          </cell>
        </row>
        <row r="21665">
          <cell r="A21665" t="str">
            <v>TC1394</v>
          </cell>
          <cell r="B21665" t="str">
            <v>AZADON RECTO  FORJADO No. 2 TIPO LANE SIN CABO</v>
          </cell>
        </row>
        <row r="21666">
          <cell r="A21666" t="str">
            <v>TC1395</v>
          </cell>
          <cell r="B21666" t="str">
            <v>AZADON RECTO  FORJADO No. 3 TIPO LANE SIN CABO</v>
          </cell>
        </row>
        <row r="21667">
          <cell r="A21667" t="str">
            <v>TC1417</v>
          </cell>
          <cell r="B21667" t="str">
            <v>FLEXOMETRO MAGNETICO PROFESIONAL 16 MM X 3 MTS</v>
          </cell>
          <cell r="C21667">
            <v>19</v>
          </cell>
        </row>
        <row r="21668">
          <cell r="A21668" t="str">
            <v>TC1418</v>
          </cell>
          <cell r="B21668" t="str">
            <v>FLEXOMETRO MAGNETICO PROFESIONAL 19 MM X 5 MTS</v>
          </cell>
        </row>
        <row r="21669">
          <cell r="A21669" t="str">
            <v>TC1419</v>
          </cell>
          <cell r="B21669" t="str">
            <v>FLEXOMETRO MAGNETICO PROFESIONAL 25 MM X 8 MTS</v>
          </cell>
          <cell r="C21669">
            <v>3</v>
          </cell>
        </row>
        <row r="21670">
          <cell r="A21670" t="str">
            <v>TC1423</v>
          </cell>
          <cell r="B21670" t="str">
            <v>MANGUERA FLEXIBLE PARA GRASERA 12"" (REPUESTO)"</v>
          </cell>
        </row>
        <row r="21671">
          <cell r="A21671" t="str">
            <v>TC1424</v>
          </cell>
          <cell r="B21671" t="str">
            <v>MANGUERA FLEXIBLE PARA GRASERA 18"" (REPUESTO)"</v>
          </cell>
        </row>
        <row r="21672">
          <cell r="A21672" t="str">
            <v>TC1425</v>
          </cell>
          <cell r="B21672" t="str">
            <v>DESTORNILLADORES TORX (JUEGO X 6 PIEZAS)</v>
          </cell>
          <cell r="C21672">
            <v>4</v>
          </cell>
        </row>
        <row r="21673">
          <cell r="A21673" t="str">
            <v>TC1426</v>
          </cell>
          <cell r="B21673" t="str">
            <v>DESTORNILLADORES SURTIDOS (JUEGO X 8 PIEZAS)</v>
          </cell>
        </row>
        <row r="21674">
          <cell r="A21674" t="str">
            <v>TC1428</v>
          </cell>
          <cell r="B21674" t="str">
            <v>COPAS M-1/2 EMPAQUE MIXTO DE 3/8-7/8. 10-22 MM (JUEGO X 20)</v>
          </cell>
        </row>
        <row r="21675">
          <cell r="A21675" t="str">
            <v>TC1429</v>
          </cell>
          <cell r="B21675" t="str">
            <v>COPAS M-3/8 EMPAQUE MIXTO DE 1/4-3/4. 9-19 MM (JUEGO X 20)</v>
          </cell>
        </row>
        <row r="21676">
          <cell r="A21676" t="str">
            <v>TC1430</v>
          </cell>
          <cell r="B21676" t="str">
            <v>DESTORNILLADOR TIPO RATCHET INCLUYE PUNTAS (JUEGO X 32 PIEZAS)</v>
          </cell>
        </row>
        <row r="21677">
          <cell r="A21677" t="str">
            <v>TC1432</v>
          </cell>
          <cell r="B21677" t="str">
            <v>TARRAJA CON MANGO PARA TUBO CON 2 DADOS</v>
          </cell>
        </row>
        <row r="21678">
          <cell r="A21678" t="str">
            <v>TC1433</v>
          </cell>
          <cell r="B21678" t="str">
            <v>DADO DE REPUESTO PARA TARRAJA = 1/2"""</v>
          </cell>
        </row>
        <row r="21679">
          <cell r="A21679" t="str">
            <v>TC1434</v>
          </cell>
          <cell r="B21679" t="str">
            <v>DADO DE REPUESTO PARA TARRAJA = 3/4"""</v>
          </cell>
        </row>
        <row r="21680">
          <cell r="A21680" t="str">
            <v>TC1435</v>
          </cell>
          <cell r="B21680" t="str">
            <v>DADO DE REPUESTO PARA TARRAJA = 1"""</v>
          </cell>
        </row>
        <row r="21681">
          <cell r="A21681" t="str">
            <v>TC1437</v>
          </cell>
          <cell r="B21681" t="str">
            <v>GUANTE ALGODÓN PROTEGIDO LATEX RUGOSO CORTO MEDIANO</v>
          </cell>
        </row>
        <row r="21682">
          <cell r="A21682" t="str">
            <v>TC1438</v>
          </cell>
          <cell r="B21682" t="str">
            <v>GUANTE ALGODÓN PROTEGIDO LATEX RUGOSO CORTO GRANDE</v>
          </cell>
        </row>
        <row r="21683">
          <cell r="A21683" t="str">
            <v>TC1439</v>
          </cell>
          <cell r="B21683" t="str">
            <v>GATO ZORRA HIDRAULICO 2 TONELADAS (CON ESTUCHE DE PLASTICO)</v>
          </cell>
        </row>
        <row r="21684">
          <cell r="A21684" t="str">
            <v>TC1440</v>
          </cell>
          <cell r="B21684" t="str">
            <v>ACEITERA TUBO FLEXIBLE -   6 OZ - 180 MM</v>
          </cell>
        </row>
        <row r="21685">
          <cell r="A21685" t="str">
            <v>TC1441</v>
          </cell>
          <cell r="B21685" t="str">
            <v>ACEITERA TUBO FLEXIBLE - 10 OZ - 300 ML</v>
          </cell>
          <cell r="C21685">
            <v>3</v>
          </cell>
        </row>
        <row r="21686">
          <cell r="A21686" t="str">
            <v>TC1442</v>
          </cell>
          <cell r="B21686" t="str">
            <v>ACEITERA TUBO FLEXIBLE - 16 OZ - 500 ML</v>
          </cell>
        </row>
        <row r="21687">
          <cell r="A21687" t="str">
            <v>TC1444</v>
          </cell>
          <cell r="B21687" t="str">
            <v>ACEITERA TUBO RIGIDO -   6 OZ - 180 ML</v>
          </cell>
          <cell r="C21687">
            <v>1</v>
          </cell>
        </row>
        <row r="21688">
          <cell r="A21688" t="str">
            <v>TC1445</v>
          </cell>
          <cell r="B21688" t="str">
            <v>ACEITERA TUBO RIGIDO - 10 OZ - 300 ML</v>
          </cell>
          <cell r="C21688">
            <v>1</v>
          </cell>
        </row>
        <row r="21689">
          <cell r="A21689" t="str">
            <v>TC1446</v>
          </cell>
          <cell r="B21689" t="str">
            <v>ACEITERA TUBO RIGIDO - 16 OZ - 500 ML</v>
          </cell>
        </row>
        <row r="21690">
          <cell r="A21690" t="str">
            <v>TC1448</v>
          </cell>
          <cell r="B21690" t="str">
            <v>PRENSA TIPO "" C "" FORJADA = 4"""</v>
          </cell>
        </row>
        <row r="21691">
          <cell r="A21691" t="str">
            <v>TC1449</v>
          </cell>
          <cell r="B21691" t="str">
            <v>PRENSA TIPO "" C "" FORJADA = 6"""</v>
          </cell>
        </row>
        <row r="21692">
          <cell r="A21692" t="str">
            <v>TC1450</v>
          </cell>
          <cell r="B21692" t="str">
            <v>PRENSA TIPO "" C "" FORJADA = 8"""</v>
          </cell>
        </row>
        <row r="21693">
          <cell r="A21693" t="str">
            <v>TC1451</v>
          </cell>
          <cell r="B21693" t="str">
            <v>PRENSA TIPO "" C "" NODULAR REFORZADO = 1"""</v>
          </cell>
        </row>
        <row r="21694">
          <cell r="A21694" t="str">
            <v>TC1452</v>
          </cell>
          <cell r="B21694" t="str">
            <v>PRENSA TIPO "" C "" NODULAR REFORZADO = 2"""</v>
          </cell>
        </row>
        <row r="21695">
          <cell r="A21695" t="str">
            <v>TC1453</v>
          </cell>
          <cell r="B21695" t="str">
            <v>PRENSA TIPO "" C "" NODULAR REFORZADO = 3"""</v>
          </cell>
        </row>
        <row r="21696">
          <cell r="A21696" t="str">
            <v>TC1454</v>
          </cell>
          <cell r="B21696" t="str">
            <v>PRENSA TIPO "" C "" NODULAR REFORZADO = 4"""</v>
          </cell>
        </row>
        <row r="21697">
          <cell r="A21697" t="str">
            <v>TC1455</v>
          </cell>
          <cell r="B21697" t="str">
            <v>PRENSA TIPO "" C "" NODULAR REFORZADO = 5"""</v>
          </cell>
        </row>
        <row r="21698">
          <cell r="A21698" t="str">
            <v>TC1456</v>
          </cell>
          <cell r="B21698" t="str">
            <v>PRENSA TIPO "" C "" NODULAR REFORZADO = 6"""</v>
          </cell>
        </row>
        <row r="21699">
          <cell r="A21699" t="str">
            <v>TC1457</v>
          </cell>
          <cell r="B21699" t="str">
            <v>PRENSA TIPO "" C "" NODULAR REFORZADO = 8"""</v>
          </cell>
        </row>
        <row r="21700">
          <cell r="A21700" t="str">
            <v>TC1465</v>
          </cell>
          <cell r="B21700" t="str">
            <v>""CINTA DE TEFLON (1/2"""") (SET 2 PIEZAS)"""</v>
          </cell>
          <cell r="C21700">
            <v>3</v>
          </cell>
        </row>
        <row r="21701">
          <cell r="A21701" t="str">
            <v>TC1466</v>
          </cell>
          <cell r="B21701" t="str">
            <v>LLAVE PARA JARDIN MANGUERA DE 1/2"" 165 GR"</v>
          </cell>
        </row>
        <row r="21702">
          <cell r="A21702" t="str">
            <v>TC1467</v>
          </cell>
          <cell r="B21702" t="str">
            <v>LLAVE PARA JARDIN MANGUERA DE 1/2"" SATINADA"</v>
          </cell>
        </row>
        <row r="21703">
          <cell r="A21703" t="str">
            <v>TC1469</v>
          </cell>
          <cell r="B21703" t="str">
            <v>MANGO O CABO DE MADERA PARA ""AZADON"""</v>
          </cell>
        </row>
        <row r="21704">
          <cell r="A21704" t="str">
            <v>TC1470</v>
          </cell>
          <cell r="B21704" t="str">
            <v>MANGO O CABO DE MADERA PARA ""ZAPAPICO"" "</v>
          </cell>
        </row>
        <row r="21705">
          <cell r="A21705" t="str">
            <v>TC1471</v>
          </cell>
          <cell r="B21705" t="str">
            <v>MANGO O CABO DE MADERA PARA ""HACHA"""</v>
          </cell>
        </row>
        <row r="21706">
          <cell r="A21706" t="str">
            <v>TC1472</v>
          </cell>
          <cell r="B21706" t="str">
            <v>MANGO O CABO DE MADERA PARA ""ESCOBILLA"""</v>
          </cell>
        </row>
        <row r="21707">
          <cell r="A21707" t="str">
            <v>TC1474</v>
          </cell>
          <cell r="B21707" t="str">
            <v>LIMA ""TOOLCRAFT"" (CON MANGO) PLANA  BASTARDA 6"""</v>
          </cell>
        </row>
        <row r="21708">
          <cell r="A21708" t="str">
            <v>TC1475</v>
          </cell>
          <cell r="B21708" t="str">
            <v>""LIMA """"TOOLCRAFT"""" (CON MANGO) PLANA  BASTARDA 8"""""""</v>
          </cell>
          <cell r="C21708">
            <v>3</v>
          </cell>
        </row>
        <row r="21709">
          <cell r="A21709" t="str">
            <v>TC1476</v>
          </cell>
          <cell r="B21709" t="str">
            <v>""LIMA """"TOOLCRAFT"""" (CON MANGO) REDONDA  BASTARDA 6"""""""</v>
          </cell>
        </row>
        <row r="21710">
          <cell r="A21710" t="str">
            <v>TC1477</v>
          </cell>
          <cell r="B21710" t="str">
            <v>LIMA ""TOOLCRAFT"" (CON MANGO) REDONDA  BASTARDA 8"""</v>
          </cell>
        </row>
        <row r="21711">
          <cell r="A21711" t="str">
            <v>TC1478</v>
          </cell>
          <cell r="B21711" t="str">
            <v>""LIMA """"TOOLCRAFT"""" (CON MANGO) TRIANGULAR DOBLE 6""""  DOBLE 6"""""""</v>
          </cell>
          <cell r="C21711">
            <v>3</v>
          </cell>
        </row>
        <row r="21712">
          <cell r="A21712" t="str">
            <v>TC1479</v>
          </cell>
          <cell r="B21712" t="str">
            <v>""LIMA """"TOOLCRAFT"""" (CON MANGO) TRIANGULAR DOBLE 8""""  DOBLE 8"""""""</v>
          </cell>
          <cell r="C21712">
            <v>5</v>
          </cell>
        </row>
        <row r="21713">
          <cell r="A21713" t="str">
            <v>TC1480</v>
          </cell>
          <cell r="B21713" t="str">
            <v>LIMA ""TOOLCRAFT"" (CON MANGO) TRIANGULAR  PESADO 6"""</v>
          </cell>
        </row>
        <row r="21714">
          <cell r="A21714" t="str">
            <v>TC1481</v>
          </cell>
          <cell r="B21714" t="str">
            <v>LIMA ""TOOLCRAFT"" (CON MANGO) TRIANGULAR  PESADO 8"""</v>
          </cell>
        </row>
        <row r="21715">
          <cell r="A21715" t="str">
            <v>TC1482</v>
          </cell>
          <cell r="B21715" t="str">
            <v>LIMA (CON MANGO) TRIANGULAR  REGULAR DE 6 (PARA USO AGRICOLA)</v>
          </cell>
        </row>
        <row r="21716">
          <cell r="A21716" t="str">
            <v>TC1483</v>
          </cell>
          <cell r="B21716" t="str">
            <v>LIMA ""TOOLCRAFT"" (CON MANGO) TRIANGULAR  REGULAR 8"""</v>
          </cell>
        </row>
        <row r="21717">
          <cell r="A21717" t="str">
            <v>TC1484</v>
          </cell>
          <cell r="B21717" t="str">
            <v>""LIMA """"TOOLCRAFT"""" (CON MANGO) MEDIA CAÑA  BASTARDA 6"""""""</v>
          </cell>
        </row>
        <row r="21718">
          <cell r="A21718" t="str">
            <v>TC1485</v>
          </cell>
          <cell r="B21718" t="str">
            <v>""LIMA """"TOOLCRAFT"""" (CON MANGO) MEDIA CAÑA  BASTARDA 8"""""""</v>
          </cell>
          <cell r="C21718">
            <v>6</v>
          </cell>
        </row>
        <row r="21719">
          <cell r="A21719" t="str">
            <v>TC1486</v>
          </cell>
          <cell r="B21719" t="str">
            <v>MANGO PARA LIMA CON (ADAPTADORES MULTIPLES) SET x 5 PIEZAS</v>
          </cell>
        </row>
        <row r="21720">
          <cell r="A21720" t="str">
            <v>TC1488</v>
          </cell>
          <cell r="B21720" t="str">
            <v>FLEXOMETRO PROMOCIONAL 16 MM X 3 MTS</v>
          </cell>
        </row>
        <row r="21721">
          <cell r="A21721" t="str">
            <v>TC1490</v>
          </cell>
          <cell r="B21721" t="str">
            <v>FLEXOMETRO PROMOCIONAL 19 MM X 5 MTS</v>
          </cell>
        </row>
        <row r="21722">
          <cell r="A21722" t="str">
            <v>TC1492</v>
          </cell>
          <cell r="B21722" t="str">
            <v>FLEXOMETRO PROMOCIONAL 25 MM X 8 MTS</v>
          </cell>
          <cell r="C21722">
            <v>1</v>
          </cell>
        </row>
        <row r="21723">
          <cell r="A21723" t="str">
            <v>TC1494</v>
          </cell>
          <cell r="B21723" t="str">
            <v>BROCHA CERDA NEGRA MANGO PLASTICO (CAJA X 12 UNDS.) = 1/2</v>
          </cell>
          <cell r="C21723">
            <v>22</v>
          </cell>
        </row>
        <row r="21724">
          <cell r="A21724" t="str">
            <v>TC1495</v>
          </cell>
          <cell r="B21724" t="str">
            <v>BROCHA CERDA NEGRA MANGO PLASTICO (CAJA X 12 UNDS.) =  1</v>
          </cell>
        </row>
        <row r="21725">
          <cell r="A21725" t="str">
            <v>TC1496</v>
          </cell>
          <cell r="B21725" t="str">
            <v>BROCHA CERDA NEGRA MANGO PLASTICO (CAJA X 12 UNDS.) =  1 1/2</v>
          </cell>
        </row>
        <row r="21726">
          <cell r="A21726" t="str">
            <v>TC1497</v>
          </cell>
          <cell r="B21726" t="str">
            <v>BROCHA CERDA NEGRA MANGO PLASTICO (CAJA X 12 UNDS.) =  2</v>
          </cell>
        </row>
        <row r="21727">
          <cell r="A21727" t="str">
            <v>TC1498</v>
          </cell>
          <cell r="B21727" t="str">
            <v>BROCHA CERDA NEGRA MANGO PLASTICO (CAJA X 12 UNDS.) =  2 1/2</v>
          </cell>
          <cell r="C21727">
            <v>6</v>
          </cell>
        </row>
        <row r="21728">
          <cell r="A21728" t="str">
            <v>TC1499</v>
          </cell>
          <cell r="B21728" t="str">
            <v>BROCHA CERDA NEGRA MANGO PLASTICO (CAJA X 12 UNDS.) =  3</v>
          </cell>
        </row>
        <row r="21729">
          <cell r="A21729" t="str">
            <v>TC1500</v>
          </cell>
          <cell r="B21729" t="str">
            <v>BROCHA CERDA NEGRA MANGO PLASTICO (CAJA X 12 UNDS.) =  4</v>
          </cell>
          <cell r="C21729">
            <v>10</v>
          </cell>
        </row>
        <row r="21730">
          <cell r="A21730" t="str">
            <v>TC1501</v>
          </cell>
          <cell r="B21730" t="str">
            <v>BROCHA CERDA NEGRA MANGO PLASTICO (CAJA X 12 UNDS.) =  5</v>
          </cell>
        </row>
        <row r="21731">
          <cell r="A21731" t="str">
            <v>TC1502</v>
          </cell>
          <cell r="B21731" t="str">
            <v>BROCHA CERDA NEGRA MANGO PLASTICO (CAJA X 12 UNDS.) =  6</v>
          </cell>
        </row>
        <row r="21732">
          <cell r="A21732" t="str">
            <v>TC1584</v>
          </cell>
          <cell r="B21732" t="str">
            <v>ABRAZADERA CREMALLERA ACERO I. BANDA 12.7 MM = # 04 (1/4 A 5/8)</v>
          </cell>
        </row>
        <row r="21733">
          <cell r="A21733" t="str">
            <v>TC1585</v>
          </cell>
          <cell r="B21733" t="str">
            <v>ABRAZADERA CREMALLERA ACERO I. BANDA 12.7 MM = # 06 (3/8 A 3/4)</v>
          </cell>
        </row>
        <row r="21734">
          <cell r="A21734" t="str">
            <v>TC1586</v>
          </cell>
          <cell r="B21734" t="str">
            <v>ABRAZADERA CREMALLERA ACERO I. BANDA 12.7 MM = # 08 (3/8 A 7/8)</v>
          </cell>
        </row>
        <row r="21735">
          <cell r="A21735" t="str">
            <v>TC1587</v>
          </cell>
          <cell r="B21735" t="str">
            <v>ABRAZADERA CREMALLERA ACERO I. BANDA 8 MM # 04 (1/4 A 5/8) (X4)</v>
          </cell>
        </row>
        <row r="21736">
          <cell r="A21736" t="str">
            <v>TC1588</v>
          </cell>
          <cell r="B21736" t="str">
            <v>ABRAZADERA CREMALLERA ACERO I. BANDA 8 MM # 06 (3/8 A 3/4) (X4)</v>
          </cell>
          <cell r="C21736">
            <v>84</v>
          </cell>
        </row>
        <row r="21737">
          <cell r="A21737" t="str">
            <v>TC1589</v>
          </cell>
          <cell r="B21737" t="str">
            <v>ABRAZADERA CREMALLERA ACERO I. BANDA 8 MM # 08 (3/7 A 7/8) (X4)</v>
          </cell>
          <cell r="C21737">
            <v>15</v>
          </cell>
        </row>
        <row r="21738">
          <cell r="A21738" t="str">
            <v>TC1593</v>
          </cell>
          <cell r="B21738" t="str">
            <v>ALICATE MINIATURA PUNTA PLANA</v>
          </cell>
          <cell r="C21738">
            <v>1</v>
          </cell>
        </row>
        <row r="21739">
          <cell r="A21739" t="str">
            <v>TC1594</v>
          </cell>
          <cell r="B21739" t="str">
            <v>ALICATE MINIATURA DE PUNTA Y CORTE</v>
          </cell>
          <cell r="C21739">
            <v>58</v>
          </cell>
        </row>
        <row r="21740">
          <cell r="A21740" t="str">
            <v>TC1595</v>
          </cell>
          <cell r="B21740" t="str">
            <v>ALICATE MINIATURA DE CORTE DIAGONAL</v>
          </cell>
        </row>
        <row r="21741">
          <cell r="A21741" t="str">
            <v>TC1596</v>
          </cell>
          <cell r="B21741" t="str">
            <v>ALICATE MINIATURA TIPO TENAZA</v>
          </cell>
        </row>
        <row r="21742">
          <cell r="A21742" t="str">
            <v>TC1597</v>
          </cell>
          <cell r="B21742" t="str">
            <v>ALICATE MINIATURA PUNTA DE AGUJA</v>
          </cell>
          <cell r="C21742">
            <v>3</v>
          </cell>
        </row>
        <row r="21743">
          <cell r="A21743" t="str">
            <v>TC1598</v>
          </cell>
          <cell r="B21743" t="str">
            <v>ALICATE MINIATURA ELECTRICISTA</v>
          </cell>
        </row>
        <row r="21744">
          <cell r="A21744" t="str">
            <v>TC1599</v>
          </cell>
          <cell r="B21744" t="str">
            <v>ALICATE MINIATURA PUNTA CURVA</v>
          </cell>
        </row>
        <row r="21745">
          <cell r="A21745" t="str">
            <v>TC1600</v>
          </cell>
          <cell r="B21745" t="str">
            <v>ALICATE MINIATURA PUNTA REDONDA</v>
          </cell>
          <cell r="C21745">
            <v>11</v>
          </cell>
        </row>
        <row r="21746">
          <cell r="A21746" t="str">
            <v>TC1601</v>
          </cell>
          <cell r="B21746" t="str">
            <v>MARTILLO DE BOLA SEMIPULIDO 8 OZ.</v>
          </cell>
        </row>
        <row r="21747">
          <cell r="A21747" t="str">
            <v>TC1602</v>
          </cell>
          <cell r="B21747" t="str">
            <v>MARTILLO DE BOLA SEMIPULIDO 12 OZ.</v>
          </cell>
        </row>
        <row r="21748">
          <cell r="A21748" t="str">
            <v>TC1603</v>
          </cell>
          <cell r="B21748" t="str">
            <v>MARTILLO DE BOLA SEMIPULIDO 16OZ.</v>
          </cell>
          <cell r="C21748">
            <v>1</v>
          </cell>
        </row>
        <row r="21749">
          <cell r="A21749" t="str">
            <v>TC1604</v>
          </cell>
          <cell r="B21749" t="str">
            <v>MARTILLO DE BOLA SEMIPULIDO 24OZ.</v>
          </cell>
          <cell r="C21749">
            <v>11</v>
          </cell>
        </row>
        <row r="21750">
          <cell r="A21750" t="str">
            <v>TC1605</v>
          </cell>
          <cell r="B21750" t="str">
            <v>MARTILLO DE BOLA SEMIPULIDO 32OZ.</v>
          </cell>
          <cell r="C21750">
            <v>1</v>
          </cell>
        </row>
        <row r="21751">
          <cell r="A21751" t="str">
            <v>TC1606</v>
          </cell>
          <cell r="B21751" t="str">
            <v>MARTILLO DE BOLA SEMIPULIDO 40 OZ.</v>
          </cell>
        </row>
        <row r="21752">
          <cell r="A21752" t="str">
            <v>TC1607</v>
          </cell>
          <cell r="B21752" t="str">
            <v>MARTILLO DE MINERIA  O LADRILLERO SEMIPULIDO 24 OZ</v>
          </cell>
          <cell r="C21752">
            <v>2</v>
          </cell>
        </row>
        <row r="21753">
          <cell r="A21753" t="str">
            <v>TC1608</v>
          </cell>
          <cell r="B21753" t="str">
            <v>MARTILLO DE TAPICERO SEMIPULIDO 16 MM-7 OZ</v>
          </cell>
        </row>
        <row r="21754">
          <cell r="A21754" t="str">
            <v>TC1610</v>
          </cell>
          <cell r="B21754" t="str">
            <v>CORTAPERNO - CIZALLA MANGO TUBULAR Cr-Mo 6140 =  12</v>
          </cell>
          <cell r="C21754">
            <v>1</v>
          </cell>
        </row>
        <row r="21755">
          <cell r="A21755" t="str">
            <v>TC1611</v>
          </cell>
          <cell r="B21755" t="str">
            <v>""MORDAZA DE REPUESTO PARA CORTAPERNOS - CIZALLA 12"""""""</v>
          </cell>
          <cell r="C21755">
            <v>6</v>
          </cell>
        </row>
        <row r="21756">
          <cell r="A21756" t="str">
            <v>TC1613</v>
          </cell>
          <cell r="B21756" t="str">
            <v>CORTAPERNO - CIZALLA MANGO DE A. ANTIDESLIZANTE Cr-Mo 6140 = 14</v>
          </cell>
        </row>
        <row r="21757">
          <cell r="A21757" t="str">
            <v>TC1614</v>
          </cell>
          <cell r="B21757" t="str">
            <v>CORTAPERNO - CIZALLA MANGO DE A. ANTIDESLIZANTE Cr-Mo 6140 = 18</v>
          </cell>
        </row>
        <row r="21758">
          <cell r="A21758" t="str">
            <v>TC1615</v>
          </cell>
          <cell r="B21758" t="str">
            <v>""GRASERA """"TOOLCRAFT"""" CAPACIDAD 500 CC TRABAJO PESADO """</v>
          </cell>
          <cell r="C21758">
            <v>1</v>
          </cell>
        </row>
        <row r="21759">
          <cell r="A21759" t="str">
            <v>TC1616</v>
          </cell>
          <cell r="B21759" t="str">
            <v>VALVULA DE CORTINA EN LATON "TOOLCRAFT"  ENROSCABLE DE =  1/2"</v>
          </cell>
        </row>
        <row r="21760">
          <cell r="A21760" t="str">
            <v>TC1617</v>
          </cell>
          <cell r="B21760" t="str">
            <v>VALVULA COMPUERTA 3/4 ROSCABLE</v>
          </cell>
        </row>
        <row r="21761">
          <cell r="A21761" t="str">
            <v>TC1619</v>
          </cell>
          <cell r="B21761" t="str">
            <v>""VALVULA DE COMPUERTA SOLDABLEÊ1/2"""</v>
          </cell>
        </row>
        <row r="21762">
          <cell r="A21762" t="str">
            <v>TC1621</v>
          </cell>
          <cell r="B21762" t="str">
            <v>""VALVULA DE COMPUERTA SOLDABLEÊ1"""</v>
          </cell>
        </row>
        <row r="21763">
          <cell r="A21763" t="str">
            <v>TC1622</v>
          </cell>
          <cell r="B21763" t="str">
            <v>VALVULA ESFERA 1/2 ROSCABLE</v>
          </cell>
        </row>
        <row r="21764">
          <cell r="A21764" t="str">
            <v>TC1623</v>
          </cell>
          <cell r="B21764" t="str">
            <v>VALVULA ESFERA 3/4 ROSCABLE</v>
          </cell>
        </row>
        <row r="21765">
          <cell r="A21765" t="str">
            <v>TC1624</v>
          </cell>
          <cell r="B21765" t="str">
            <v>VALVULA ESFERA 1 ROSCABLE</v>
          </cell>
        </row>
        <row r="21766">
          <cell r="A21766" t="str">
            <v>TC1625</v>
          </cell>
          <cell r="B21766" t="str">
            <v>VALVULA DE BOLA EN LATON "TOOLCRAFT" SOLDABLE DE = 1/2"</v>
          </cell>
        </row>
        <row r="21767">
          <cell r="A21767" t="str">
            <v>TC1627</v>
          </cell>
          <cell r="B21767" t="str">
            <v>""VALVULA DE ESFERA SOLDABLE 1"""</v>
          </cell>
        </row>
        <row r="21768">
          <cell r="A21768" t="str">
            <v>TC1628</v>
          </cell>
          <cell r="B21768" t="str">
            <v>SOLDADURA PARA TUBERIA P.V.C.  TRANSPARENTE DE = 4OZ"""</v>
          </cell>
        </row>
        <row r="21769">
          <cell r="A21769" t="str">
            <v>TC1629</v>
          </cell>
          <cell r="B21769" t="str">
            <v>SOLDADURA PARA TUBERIA P.V.C.  TRANSPARENTE DE = 8OZ """</v>
          </cell>
        </row>
        <row r="21770">
          <cell r="A21770" t="str">
            <v>TC1630</v>
          </cell>
          <cell r="B21770" t="str">
            <v>SOLDADURA PARA TUBERIA P.V.C.  TRANSPARENTE DE = 16OZ """</v>
          </cell>
        </row>
        <row r="21771">
          <cell r="A21771" t="str">
            <v>TC1636</v>
          </cell>
          <cell r="B21771" t="str">
            <v>BISAGRA DE PISO DOBLE ACCIONCROMO BRILLANTE</v>
          </cell>
        </row>
        <row r="21772">
          <cell r="A21772" t="str">
            <v>TC1637</v>
          </cell>
          <cell r="B21772" t="str">
            <v>BISAGRA NUDO DESARMABLE C/ TORNILLOS  DE 3"""" x 3"""" = CROMO"""</v>
          </cell>
        </row>
        <row r="21773">
          <cell r="A21773" t="str">
            <v>TC1638</v>
          </cell>
          <cell r="B21773" t="str">
            <v>BISAGRA NUDO DESARMABLE C/TORNILLOS DE 3 x 3 LATON BRILLANTE</v>
          </cell>
        </row>
        <row r="21774">
          <cell r="A21774" t="str">
            <v>TC1639</v>
          </cell>
          <cell r="B21774" t="str">
            <v>BISAGRA NUDO DESARMABLE C/TORNILLOS  DE 3 x 3 LATON ANTIGUO</v>
          </cell>
          <cell r="C21774">
            <v>8</v>
          </cell>
        </row>
        <row r="21775">
          <cell r="A21775" t="str">
            <v>TC1640</v>
          </cell>
          <cell r="B21775" t="str">
            <v>FLEXOMETRO CINTA ANCHA 30 MM X 8 MTS</v>
          </cell>
        </row>
        <row r="21776">
          <cell r="A21776" t="str">
            <v>TC1641</v>
          </cell>
          <cell r="B21776" t="str">
            <v>PINTURA AEROSOL (DE 400 ML / 208 GR / 10 OZ) NEGRO BRILLANTE</v>
          </cell>
          <cell r="C21776">
            <v>158</v>
          </cell>
        </row>
        <row r="21777">
          <cell r="A21777" t="str">
            <v>TC1642</v>
          </cell>
          <cell r="B21777" t="str">
            <v>PINTURA AEROSOL (DE 400 ML / 208 GR / 10 OZ) BLANCO BRILLANTE</v>
          </cell>
          <cell r="C21777">
            <v>65</v>
          </cell>
        </row>
        <row r="21778">
          <cell r="A21778" t="str">
            <v>TC1643</v>
          </cell>
          <cell r="B21778" t="str">
            <v>PINTURA AEROSOL (DE 400 ML / 208 GR / 10 OZ) NEGRO MATE</v>
          </cell>
          <cell r="C21778">
            <v>106</v>
          </cell>
        </row>
        <row r="21779">
          <cell r="A21779" t="str">
            <v>TC1644</v>
          </cell>
          <cell r="B21779" t="str">
            <v>PINTURA AEROSOL (DE 400 ML / 208 GR / 10 OZ) ROJO BRILLANTE</v>
          </cell>
          <cell r="C21779">
            <v>77</v>
          </cell>
        </row>
        <row r="21780">
          <cell r="A21780" t="str">
            <v>TC1645</v>
          </cell>
          <cell r="B21780" t="str">
            <v>PINTURA AEROSOL (DE 400 ML / 208 GR / 10 OZ) GRIS METALIZADO</v>
          </cell>
          <cell r="C21780">
            <v>3</v>
          </cell>
        </row>
        <row r="21781">
          <cell r="A21781" t="str">
            <v>TC1646</v>
          </cell>
          <cell r="B21781" t="str">
            <v>PINTURA AEROSOL (DE 400 ML / 208 GR / 10 OZ) CROMADO</v>
          </cell>
          <cell r="C21781">
            <v>82</v>
          </cell>
        </row>
        <row r="21782">
          <cell r="A21782" t="str">
            <v>TC1647</v>
          </cell>
          <cell r="B21782" t="str">
            <v>PINTURA AEROSOL (DE 400 ML / 208 GR / 10 OZ) AZUL REAL</v>
          </cell>
        </row>
        <row r="21783">
          <cell r="A21783" t="str">
            <v>TC1648</v>
          </cell>
          <cell r="B21783" t="str">
            <v>PINTURA AEROSOL (DE 400 ML / 208 GR / 10 OZ) ORO BRILLANTE M.</v>
          </cell>
          <cell r="C21783">
            <v>64</v>
          </cell>
        </row>
        <row r="21784">
          <cell r="A21784" t="str">
            <v>TC1649</v>
          </cell>
          <cell r="B21784" t="str">
            <v>PINTURA AEROSOL (DE 400 ML / 208 GR / 10 OZ) GRIS MAQUINA</v>
          </cell>
          <cell r="C21784">
            <v>2</v>
          </cell>
        </row>
        <row r="21785">
          <cell r="A21785" t="str">
            <v>TC1650</v>
          </cell>
          <cell r="B21785" t="str">
            <v>PINTURA AEROSOL (DE 400 ML / 208 GR / 10 OZ) BLANCO MATE</v>
          </cell>
          <cell r="C21785">
            <v>60</v>
          </cell>
        </row>
        <row r="21786">
          <cell r="A21786" t="str">
            <v>TC1651</v>
          </cell>
          <cell r="B21786" t="str">
            <v>PINTURA AEROSOL (DE 400 ML / 208 GR / 10 OZ) ORO CADILLAC M.</v>
          </cell>
          <cell r="C21786">
            <v>34</v>
          </cell>
        </row>
        <row r="21787">
          <cell r="A21787" t="str">
            <v>TC1652</v>
          </cell>
          <cell r="B21787" t="str">
            <v>PINTURA AEROSOL (DE 400 ML / 208 GR / 10 OZ) VERDE BOSQUE</v>
          </cell>
        </row>
        <row r="21788">
          <cell r="A21788" t="str">
            <v>TC1653</v>
          </cell>
          <cell r="B21788" t="str">
            <v>PINTURA AEROSOL (DE 400 ML / 208 GR / 10 OZ) BEIGE</v>
          </cell>
          <cell r="C21788">
            <v>4</v>
          </cell>
        </row>
        <row r="21789">
          <cell r="A21789" t="str">
            <v>TC1654</v>
          </cell>
          <cell r="B21789" t="str">
            <v>PINTURA AEROSOL (DE 400 ML / 208 GR / 10 OZ) AZUL CIELO</v>
          </cell>
        </row>
        <row r="21790">
          <cell r="A21790" t="str">
            <v>TC1655</v>
          </cell>
          <cell r="B21790" t="str">
            <v>PINTURA AEROSOL (DE 400 ML / 208 GR / 10 OZ) PTARRO METALIZADO</v>
          </cell>
          <cell r="C21790">
            <v>53</v>
          </cell>
        </row>
        <row r="21791">
          <cell r="A21791" t="str">
            <v>TC1656</v>
          </cell>
          <cell r="B21791" t="str">
            <v>PINTURA AEROSOL (DE 400 ML / 208 GR / 10 OZ) CAFE MADERA</v>
          </cell>
          <cell r="C21791">
            <v>33</v>
          </cell>
        </row>
        <row r="21792">
          <cell r="A21792" t="str">
            <v>TC1657</v>
          </cell>
          <cell r="B21792" t="str">
            <v>PINTURA AEROSOL (DE 400 ML / 208 GR / 10 OZ) TRANSPARENTE B.</v>
          </cell>
          <cell r="C21792">
            <v>80</v>
          </cell>
        </row>
        <row r="21793">
          <cell r="A21793" t="str">
            <v>TC1658</v>
          </cell>
          <cell r="B21793" t="str">
            <v>PINTURA AEROSOL (DE 400 ML / 208 GR / 10 OZ) AMARILLO GIRASOL</v>
          </cell>
          <cell r="C21793">
            <v>1</v>
          </cell>
        </row>
        <row r="21794">
          <cell r="A21794" t="str">
            <v>TC1659</v>
          </cell>
          <cell r="B21794" t="str">
            <v>PINTURA AEROSOL (DE 400 ML / 208 GR / 10 OZ) AZUL METALIZADO</v>
          </cell>
          <cell r="C21794">
            <v>24</v>
          </cell>
        </row>
        <row r="21795">
          <cell r="A21795" t="str">
            <v>TC1660</v>
          </cell>
          <cell r="B21795" t="str">
            <v>PINTURA AEROSOL (DE 400 ML / 208 GR / 10 OZ) NARANJA</v>
          </cell>
        </row>
        <row r="21796">
          <cell r="A21796" t="str">
            <v>TC1661</v>
          </cell>
          <cell r="B21796" t="str">
            <v>PINTURA AEROSOL (DE 400 ML / 208 GR / 10 OZ) AMARILLO OCRE</v>
          </cell>
        </row>
        <row r="21797">
          <cell r="A21797" t="str">
            <v>TC1663</v>
          </cell>
          <cell r="B21797" t="str">
            <v>PINTURA AEROSOL (DE 400 ML / 208 GR / 10 OZ) NARANJA F.</v>
          </cell>
          <cell r="C21797">
            <v>3</v>
          </cell>
        </row>
        <row r="21798">
          <cell r="A21798" t="str">
            <v>TC1664</v>
          </cell>
          <cell r="B21798" t="str">
            <v>PINTURA AEROSOL (DE 400 ML / 208 GR / 10 OZ) VERDE METALIZADO</v>
          </cell>
          <cell r="C21798">
            <v>6</v>
          </cell>
        </row>
        <row r="21799">
          <cell r="A21799" t="str">
            <v>TC1665</v>
          </cell>
          <cell r="B21799" t="str">
            <v>PINTURA AEROSOL (DE 400 ML / 208 GR / 10 OZ) BRONCE METALIZADO</v>
          </cell>
          <cell r="C21799">
            <v>21</v>
          </cell>
        </row>
        <row r="21800">
          <cell r="A21800" t="str">
            <v>TC1666</v>
          </cell>
          <cell r="B21800" t="str">
            <v>PINTURA AEROSOL (DE 400 ML / 208 GR / 10 OZ) VERDE FLUORESCENTE</v>
          </cell>
          <cell r="C21800">
            <v>2</v>
          </cell>
        </row>
        <row r="21801">
          <cell r="A21801" t="str">
            <v>TC1667</v>
          </cell>
          <cell r="B21801" t="str">
            <v>PINTURA AEROSOL (DE 400 ML / 208 GR / 10 OZ) ROSA BRILLANTE</v>
          </cell>
          <cell r="C21801">
            <v>29</v>
          </cell>
        </row>
        <row r="21802">
          <cell r="A21802" t="str">
            <v>TC1668</v>
          </cell>
          <cell r="B21802" t="str">
            <v>PINTURA AEROSOL (DE 400 ML / 208 GR / 10 OZ) GRIS OPACO</v>
          </cell>
          <cell r="C21802">
            <v>7</v>
          </cell>
        </row>
        <row r="21803">
          <cell r="A21803" t="str">
            <v>TC1669</v>
          </cell>
          <cell r="B21803" t="str">
            <v>PINTURA AEROSOL (DE 400 ML / 208 GR / 10 OZ) ROSA FLUORESCENTE</v>
          </cell>
          <cell r="C21803">
            <v>9</v>
          </cell>
        </row>
        <row r="21804">
          <cell r="A21804" t="str">
            <v>TC1670</v>
          </cell>
          <cell r="B21804" t="str">
            <v>PINTURA AEROSOL (DE 400 ML / 208 GR / 10 OZ) NARANJA CHEVY</v>
          </cell>
          <cell r="C21804">
            <v>1</v>
          </cell>
        </row>
        <row r="21805">
          <cell r="A21805" t="str">
            <v>TC1671</v>
          </cell>
          <cell r="B21805" t="str">
            <v>PINTURA AEROSOL (DE 400 ML / 208 GR / 10 OZ) VIOLETA</v>
          </cell>
        </row>
        <row r="21806">
          <cell r="A21806" t="str">
            <v>TC1672</v>
          </cell>
          <cell r="B21806" t="str">
            <v>PINTURA AEROSOL (DE 400 ML / 208 GR / 10 OZ) AMARILLO F.</v>
          </cell>
          <cell r="C21806">
            <v>1</v>
          </cell>
        </row>
        <row r="21807">
          <cell r="A21807" t="str">
            <v>TC1673</v>
          </cell>
          <cell r="B21807" t="str">
            <v>PINTURA AEROSOL (DE 400 ML / 208 GR / 10 OZ) BLANCO PERLA</v>
          </cell>
          <cell r="C21807">
            <v>34</v>
          </cell>
        </row>
        <row r="21808">
          <cell r="A21808" t="str">
            <v>TC1674</v>
          </cell>
          <cell r="B21808" t="str">
            <v>PINTURA AEROSOL (DE 400 ML / 208 GR / 10 OZ) AZUL CLARO</v>
          </cell>
          <cell r="C21808">
            <v>1</v>
          </cell>
        </row>
        <row r="21809">
          <cell r="A21809" t="str">
            <v>TC1675</v>
          </cell>
          <cell r="B21809" t="str">
            <v>PINTURA AEROSOL (DE 400 ML / 208 GR / 10 OZ) VERDE FRESCO</v>
          </cell>
          <cell r="C21809">
            <v>48</v>
          </cell>
        </row>
        <row r="21810">
          <cell r="A21810" t="str">
            <v>TC1676</v>
          </cell>
          <cell r="B21810" t="str">
            <v>MARTILLO DE UÑA R. EN MANGO FIBRA DE V. PROFESIONA 25 MM-16OZ.</v>
          </cell>
        </row>
        <row r="21811">
          <cell r="A21811" t="str">
            <v>TC1677</v>
          </cell>
          <cell r="B21811" t="str">
            <v>LINTERNA DE ALUMINIO PLATA 2AA</v>
          </cell>
        </row>
        <row r="21812">
          <cell r="A21812" t="str">
            <v>TC1678</v>
          </cell>
          <cell r="B21812" t="str">
            <v>LINTERNA DE ALUMINIO PLATA 2D</v>
          </cell>
        </row>
        <row r="21813">
          <cell r="A21813" t="str">
            <v>TC1679</v>
          </cell>
          <cell r="B21813" t="str">
            <v>LINTERNA DE ALUMINIO PLATA 3D</v>
          </cell>
        </row>
        <row r="21814">
          <cell r="A21814" t="str">
            <v>TC1680</v>
          </cell>
          <cell r="B21814" t="str">
            <v>LINTERNA DE ALUMINIO NEGRA 2 AA</v>
          </cell>
        </row>
        <row r="21815">
          <cell r="A21815" t="str">
            <v>TC1681</v>
          </cell>
          <cell r="B21815" t="str">
            <v>LINTERNA DE ALUMINIO NEGRA 2 D</v>
          </cell>
          <cell r="C21815">
            <v>1</v>
          </cell>
        </row>
        <row r="21816">
          <cell r="A21816" t="str">
            <v>TC1682</v>
          </cell>
          <cell r="B21816" t="str">
            <v>LINTERNA DE ALUMINIO NEGRA 3 D</v>
          </cell>
          <cell r="C21816">
            <v>1</v>
          </cell>
        </row>
        <row r="21817">
          <cell r="A21817" t="str">
            <v>TC1683</v>
          </cell>
          <cell r="B21817" t="str">
            <v>LINTERNA DE ALUMINIO P/TARRO 2 AA LED</v>
          </cell>
          <cell r="C21817">
            <v>6</v>
          </cell>
        </row>
        <row r="21818">
          <cell r="A21818" t="str">
            <v>TC1684</v>
          </cell>
          <cell r="B21818" t="str">
            <v>LINTERNA DE ALUMINIO P/TARRO 2 D LED + XENON</v>
          </cell>
          <cell r="C21818">
            <v>1</v>
          </cell>
        </row>
        <row r="21819">
          <cell r="A21819" t="str">
            <v>TC1685</v>
          </cell>
          <cell r="B21819" t="str">
            <v>GUANTE TIPO INGENIERO CUERO DE BORREGO</v>
          </cell>
          <cell r="C21819">
            <v>14</v>
          </cell>
        </row>
        <row r="21820">
          <cell r="A21820" t="str">
            <v>TC1686</v>
          </cell>
          <cell r="B21820" t="str">
            <v>GUANTE TIPO INGENIERO CUERO DE RES</v>
          </cell>
          <cell r="C21820">
            <v>8</v>
          </cell>
        </row>
        <row r="21821">
          <cell r="A21821" t="str">
            <v>TC1687</v>
          </cell>
          <cell r="B21821" t="str">
            <v>GUANTE (PEPITAS) EN TELA ANTIDERRAPANTE PALMA Y DORSO</v>
          </cell>
        </row>
        <row r="21822">
          <cell r="A21822" t="str">
            <v>TC1688</v>
          </cell>
          <cell r="B21822" t="str">
            <v>GUANTE PARA M. ALGODON REFORZADO PIEL SINTETICA CON A EN VELCRO</v>
          </cell>
          <cell r="C21822">
            <v>4</v>
          </cell>
        </row>
        <row r="21823">
          <cell r="A21823" t="str">
            <v>TC1689</v>
          </cell>
          <cell r="B21823" t="str">
            <v>GUANTE DE PIEL DE CARNAZA CON ELASTICO CORTO</v>
          </cell>
        </row>
        <row r="21824">
          <cell r="A21824" t="str">
            <v>TC1690</v>
          </cell>
          <cell r="B21824" t="str">
            <v>GUANTE DE ALGODÓN Y POLIESTER TIPO JERSEY UNI-TALLA</v>
          </cell>
          <cell r="C21824">
            <v>30</v>
          </cell>
        </row>
        <row r="21825">
          <cell r="A21825" t="str">
            <v>TC1696</v>
          </cell>
          <cell r="B21825" t="str">
            <v>""DESTAPACAÑOS 6"""</v>
          </cell>
        </row>
        <row r="21826">
          <cell r="A21826" t="str">
            <v>TC1768</v>
          </cell>
          <cell r="B21826" t="str">
            <v>""MAQUINA CORTA AZULEJOS  CON RODAMIENTOS """"TOOLCRAFT"""" = 400 MM"""</v>
          </cell>
        </row>
        <row r="21827">
          <cell r="A21827" t="str">
            <v>TC1769</v>
          </cell>
          <cell r="B21827" t="str">
            <v>MAQUINA CORTA AZULEJOS  CON RODAMIENTOS ""TOOLCRAFT"" = 600 MM"</v>
          </cell>
        </row>
        <row r="21828">
          <cell r="A21828" t="str">
            <v>TC1770</v>
          </cell>
          <cell r="B21828" t="str">
            <v>RODEL PARA MAQUINA CORTA AZULEJOS 15 MM TITANIO (JUEGO X 2 )</v>
          </cell>
          <cell r="C21828">
            <v>2</v>
          </cell>
        </row>
        <row r="21829">
          <cell r="A21829" t="str">
            <v>TC1771</v>
          </cell>
          <cell r="B21829" t="str">
            <v>""FORMON """"TOOLCRAFT"""" MANGO PROFESIONAL = 1/4"""" """</v>
          </cell>
        </row>
        <row r="21830">
          <cell r="A21830" t="str">
            <v>TC1772</v>
          </cell>
          <cell r="B21830" t="str">
            <v>FORMON ""TOOLCRAFT"" MANGO PROFESIONAL =  3/8"""</v>
          </cell>
        </row>
        <row r="21831">
          <cell r="A21831" t="str">
            <v>TC1773</v>
          </cell>
          <cell r="B21831" t="str">
            <v>FORMON ""TOOLCRAFT"" MANGO PROFESIONAL =  1/2"" "</v>
          </cell>
        </row>
        <row r="21832">
          <cell r="A21832" t="str">
            <v>TC1774</v>
          </cell>
          <cell r="B21832" t="str">
            <v>""FORMON """"TOOLCRAFT"""" MANGO PROFESIONAL =  5/8"""""""</v>
          </cell>
        </row>
        <row r="21833">
          <cell r="A21833" t="str">
            <v>TC1775</v>
          </cell>
          <cell r="B21833" t="str">
            <v>""FORMON """"TOOLCRAFT"""" MANGO PROFESIONAL =  3/4"""" """</v>
          </cell>
        </row>
        <row r="21834">
          <cell r="A21834" t="str">
            <v>TC1776</v>
          </cell>
          <cell r="B21834" t="str">
            <v>""FORMON """"TOOLCRAFT"""" MANGO PROFESIONAL =  7/8"""""""</v>
          </cell>
          <cell r="C21834">
            <v>4</v>
          </cell>
        </row>
        <row r="21835">
          <cell r="A21835" t="str">
            <v>TC1777</v>
          </cell>
          <cell r="B21835" t="str">
            <v>FORMON ""TOOLCRAFT"" MANGO PROFESIONAL =  1"" "</v>
          </cell>
        </row>
        <row r="21836">
          <cell r="A21836" t="str">
            <v>TC1778</v>
          </cell>
          <cell r="B21836" t="str">
            <v>""FORMON """"TOOLCRAFT"""" MANGO PROFESIONAL =  1 1/4"""" """</v>
          </cell>
          <cell r="C21836">
            <v>2</v>
          </cell>
        </row>
        <row r="21837">
          <cell r="A21837" t="str">
            <v>TC1779</v>
          </cell>
          <cell r="B21837" t="str">
            <v>""FORMON """"TOOLCRAFT"""" MANGO PROFESIONAL =  1 1/2"""" """</v>
          </cell>
        </row>
        <row r="21838">
          <cell r="A21838" t="str">
            <v>TC1780</v>
          </cell>
          <cell r="B21838" t="str">
            <v>""ESPATULA """"TOOLCRAFT"""" RIGIDA MANGO BIMATERIAL = 1"""""""</v>
          </cell>
          <cell r="C21838">
            <v>3</v>
          </cell>
        </row>
        <row r="21839">
          <cell r="A21839" t="str">
            <v>TC1781</v>
          </cell>
          <cell r="B21839" t="str">
            <v>ESPATULA ""TOOLCRAFT"" RIGIDA MANGO BIMATERIAL = 2"""</v>
          </cell>
          <cell r="C21839">
            <v>6</v>
          </cell>
        </row>
        <row r="21840">
          <cell r="A21840" t="str">
            <v>TC1782</v>
          </cell>
          <cell r="B21840" t="str">
            <v>ESPATULA ""TOOLCRAFT"" RIGIDA MANGO BIMATERIAL = 3""  "</v>
          </cell>
          <cell r="C21840">
            <v>6</v>
          </cell>
        </row>
        <row r="21841">
          <cell r="A21841" t="str">
            <v>TC1783</v>
          </cell>
          <cell r="B21841" t="str">
            <v>""ESPATULA """"TOOLCRAFT"""" FLEXIBLE MANGO BIMATERIAL = 1"""""""</v>
          </cell>
          <cell r="C21841">
            <v>14</v>
          </cell>
        </row>
        <row r="21842">
          <cell r="A21842" t="str">
            <v>TC1784</v>
          </cell>
          <cell r="B21842" t="str">
            <v>""ESPATULA """"TOOLCRAFT"""" FLEXIBLE MANGO BIMATERIAL = 2"""""""</v>
          </cell>
        </row>
        <row r="21843">
          <cell r="A21843" t="str">
            <v>TC1785</v>
          </cell>
          <cell r="B21843" t="str">
            <v>""ESPATULA """"TOOLCRAFT"""" FLEXIBLE MANGO BIMATERIAL = 3"""""""</v>
          </cell>
          <cell r="C21843">
            <v>1</v>
          </cell>
        </row>
        <row r="21844">
          <cell r="A21844" t="str">
            <v>TC1786</v>
          </cell>
          <cell r="B21844" t="str">
            <v>""ESPATULA """"TOOLCRAFT"""" FLEXIBLE MANGO BIMATERIAL = 4"""""""</v>
          </cell>
          <cell r="C21844">
            <v>3</v>
          </cell>
        </row>
        <row r="21845">
          <cell r="A21845" t="str">
            <v>TC1787</v>
          </cell>
          <cell r="B21845" t="str">
            <v>ESPATULA ""TOOLCRAFT"" FLEXIBLE MANGO BIMATERIAL = 5"""</v>
          </cell>
        </row>
        <row r="21846">
          <cell r="A21846" t="str">
            <v>TC1788</v>
          </cell>
          <cell r="B21846" t="str">
            <v>REMACHE POP MOD=AS42       (CAJA X 100 PIEZAS) DE 1/8"""" x 1/8"</v>
          </cell>
        </row>
        <row r="21847">
          <cell r="A21847" t="str">
            <v>TC1789</v>
          </cell>
          <cell r="B21847" t="str">
            <v>REMACHE POP MOD=AS44       (CAJA X 100 PIEZAS) DE 1/8"""" x 1/4"</v>
          </cell>
        </row>
        <row r="21848">
          <cell r="A21848" t="str">
            <v>TC1790</v>
          </cell>
          <cell r="B21848" t="str">
            <v>REMACHE POP MOD=AS45       (CAJA X 100 PIEZAS) DE 1/8"""" x 5/16"</v>
          </cell>
        </row>
        <row r="21849">
          <cell r="A21849" t="str">
            <v>TC1791</v>
          </cell>
          <cell r="B21849" t="str">
            <v>REMACHE POP MOD=AS46       (CAJA X 100 PIEZAS) DE 1/8"""" x 3/8"</v>
          </cell>
        </row>
        <row r="21850">
          <cell r="A21850" t="str">
            <v>TC1792</v>
          </cell>
          <cell r="B21850" t="str">
            <v>REMACHE POP MOD=AS54       (CAJA X 100 PIEZAS) DE 5/32"""" x 1/4"</v>
          </cell>
        </row>
        <row r="21851">
          <cell r="A21851" t="str">
            <v>TC1793</v>
          </cell>
          <cell r="B21851" t="str">
            <v>REMACHE POP MOD=AS56       (CAJA X 50 PIEZAS) DE 5/32"""" x 3/8"</v>
          </cell>
        </row>
        <row r="21852">
          <cell r="A21852" t="str">
            <v>TC1794</v>
          </cell>
          <cell r="B21852" t="str">
            <v>REMACHE POP MOD=AS64       (CAJA X 50 PIEZAS) DE 3/16"""" x 1/4"</v>
          </cell>
        </row>
        <row r="21853">
          <cell r="A21853" t="str">
            <v>TC1795</v>
          </cell>
          <cell r="B21853" t="str">
            <v>REMACHE POP MOD=AS66       (CAJA X 50 PIEZAS) DE 3/16"""" x 3/8"</v>
          </cell>
        </row>
        <row r="21854">
          <cell r="A21854" t="str">
            <v>TC1796</v>
          </cell>
          <cell r="B21854" t="str">
            <v>REMACHE POP MOD=AS66LF (CAJA X 25 PIEZAS) DE 3/16"" x 3/8"""</v>
          </cell>
        </row>
        <row r="21855">
          <cell r="A21855" t="str">
            <v>TC1797</v>
          </cell>
          <cell r="B21855" t="str">
            <v>REMACHE POP MOD=AS68      (CAJA X 50 PIEZAS) DE 3/16"" x 1/2"""</v>
          </cell>
        </row>
        <row r="21856">
          <cell r="A21856" t="str">
            <v>TC1798</v>
          </cell>
          <cell r="B21856" t="str">
            <v>ANTEOJO NUVO CLARO AJUSTABLE</v>
          </cell>
          <cell r="C21856">
            <v>9</v>
          </cell>
        </row>
        <row r="21857">
          <cell r="A21857" t="str">
            <v>TC1799</v>
          </cell>
          <cell r="B21857" t="str">
            <v>ANTEOJO NUVO HUMO AJUSTABLE</v>
          </cell>
        </row>
        <row r="21858">
          <cell r="A21858" t="str">
            <v>TC1800</v>
          </cell>
          <cell r="B21858" t="str">
            <v>ANTEOJO NUVO AMBAR AJUSTABLE</v>
          </cell>
        </row>
        <row r="21859">
          <cell r="A21859" t="str">
            <v>TC1801</v>
          </cell>
          <cell r="B21859" t="str">
            <v>ANTEOJO DE SEGURIDAD NEO TRANSPARENTE</v>
          </cell>
          <cell r="C21859">
            <v>4</v>
          </cell>
        </row>
        <row r="21860">
          <cell r="A21860" t="str">
            <v>TC1802</v>
          </cell>
          <cell r="B21860" t="str">
            <v>ANTEOJO DE SEGURIDAD NEO HUMO</v>
          </cell>
          <cell r="C21860">
            <v>10</v>
          </cell>
        </row>
        <row r="21861">
          <cell r="A21861" t="str">
            <v>TC1803</v>
          </cell>
          <cell r="B21861" t="str">
            <v>ANTEOJO DE SEGURIDAD NEO AMBAR</v>
          </cell>
        </row>
        <row r="21862">
          <cell r="A21862" t="str">
            <v>TC1804</v>
          </cell>
          <cell r="B21862" t="str">
            <v>MONOGAFA PROTECTORA TRANSPARENTE VENTILACION I. (USO GENERAL)</v>
          </cell>
        </row>
        <row r="21863">
          <cell r="A21863" t="str">
            <v>TC1805</v>
          </cell>
          <cell r="B21863" t="str">
            <v>TAPA OIDO EN ESPUMA REUTILIZABLE CON ESTUCHE</v>
          </cell>
          <cell r="C21863">
            <v>17</v>
          </cell>
        </row>
        <row r="21864">
          <cell r="A21864" t="str">
            <v>TC1806</v>
          </cell>
          <cell r="B21864" t="str">
            <v>TAPA OIDO EN ESPUMA REUTILIZABLE CON CORDON Y  ESTUCHE</v>
          </cell>
        </row>
        <row r="21865">
          <cell r="A21865" t="str">
            <v>TC1807</v>
          </cell>
          <cell r="B21865" t="str">
            <v>""TAPA OIDO EN """"COPA""""  AJUSTABLE"""</v>
          </cell>
        </row>
        <row r="21866">
          <cell r="A21866" t="str">
            <v>TC1808</v>
          </cell>
          <cell r="B21866" t="str">
            <v>MASCARILLA RESPIRADOR DE 1 FILTRO</v>
          </cell>
        </row>
        <row r="21867">
          <cell r="A21867" t="str">
            <v>TC1809</v>
          </cell>
          <cell r="B21867" t="str">
            <v>MASCARILLA RESPIRADOR DE 2 FILTROS</v>
          </cell>
        </row>
        <row r="21868">
          <cell r="A21868" t="str">
            <v>TC1810</v>
          </cell>
          <cell r="B21868" t="str">
            <v>CARTUCHO PARA MASCARILLA (REPUESTO) PARA POLVO</v>
          </cell>
        </row>
        <row r="21869">
          <cell r="A21869" t="str">
            <v>TC1811</v>
          </cell>
          <cell r="B21869" t="str">
            <v>CARTUCHO PARA MASCARILLA (REPUESTO) PARA VAPOR ORGANICO</v>
          </cell>
        </row>
        <row r="21870">
          <cell r="A21870" t="str">
            <v>TC1812</v>
          </cell>
          <cell r="B21870" t="str">
            <v>CARTUCHO PARA MASCARILLA (REPUESTO) PARA PINTURA SPRAY</v>
          </cell>
          <cell r="C21870">
            <v>4</v>
          </cell>
        </row>
        <row r="21871">
          <cell r="A21871" t="str">
            <v>TC1813</v>
          </cell>
          <cell r="B21871" t="str">
            <v>RODILLERA RIGIDA</v>
          </cell>
        </row>
        <row r="21872">
          <cell r="A21872" t="str">
            <v>TC1814</v>
          </cell>
          <cell r="B21872" t="str">
            <v>RODILLERA FLEXIBLE</v>
          </cell>
        </row>
        <row r="21873">
          <cell r="A21873" t="str">
            <v>TC1824</v>
          </cell>
          <cell r="B21873" t="str">
            <v>DESTORNILLADOR DE COPA =  3/16"" x 3"""</v>
          </cell>
        </row>
        <row r="21874">
          <cell r="A21874" t="str">
            <v>TC1825</v>
          </cell>
          <cell r="B21874" t="str">
            <v>""DESTORNILLADOR DE COPA =  1/4"""" x 3"""""""</v>
          </cell>
        </row>
        <row r="21875">
          <cell r="A21875" t="str">
            <v>TC1826</v>
          </cell>
          <cell r="B21875" t="str">
            <v>DESTORNILLADOR DE COPA =  5/16"" x 3"""</v>
          </cell>
        </row>
        <row r="21876">
          <cell r="A21876" t="str">
            <v>TC1827</v>
          </cell>
          <cell r="B21876" t="str">
            <v>DESTORNILLADOR DE COPA =  3/8"" x 3"""</v>
          </cell>
        </row>
        <row r="21877">
          <cell r="A21877" t="str">
            <v>TC1828</v>
          </cell>
          <cell r="B21877" t="str">
            <v>""DESTORNILLADOR DE COPA =  7/16"""" x 3"""""""</v>
          </cell>
          <cell r="C21877">
            <v>5</v>
          </cell>
        </row>
        <row r="21878">
          <cell r="A21878" t="str">
            <v>TC1829</v>
          </cell>
          <cell r="B21878" t="str">
            <v>DESTORNILLADOR DE COPA =  1/2"" x 3"""</v>
          </cell>
        </row>
        <row r="21879">
          <cell r="A21879" t="str">
            <v>TC1837</v>
          </cell>
          <cell r="B21879" t="str">
            <v>PISTOLA PARA PINTAR DE GRAVEDAD MINI (AEROGRAFO C VASO 0.2 LTS)</v>
          </cell>
          <cell r="C21879">
            <v>2</v>
          </cell>
        </row>
        <row r="21880">
          <cell r="A21880" t="str">
            <v>TC1838</v>
          </cell>
          <cell r="B21880" t="str">
            <v>PISTOLA PARA PINTAR DE GRAVEDAD MINI (AEROGRAFO A VASO 0.4 LTS)</v>
          </cell>
        </row>
        <row r="21881">
          <cell r="A21881" t="str">
            <v>TC1839</v>
          </cell>
          <cell r="B21881" t="str">
            <v>PISTOLA PARA PINTAR DE GRAVEDAD VASO DE PLASTICO (0.6 LTS.)</v>
          </cell>
        </row>
        <row r="21882">
          <cell r="A21882" t="str">
            <v>TC1840</v>
          </cell>
          <cell r="B21882" t="str">
            <v>PISTOLA PARA PINTAR DE GRAVEDAD P. VASO DE PLASTICO (0.6 LTS.)</v>
          </cell>
        </row>
        <row r="21883">
          <cell r="A21883" t="str">
            <v>TC1841</v>
          </cell>
          <cell r="B21883" t="str">
            <v>PISTOLA PARA PINTAR EN ALUMINIO DE BAJA PRESION (0,95 LTS.)</v>
          </cell>
        </row>
        <row r="21884">
          <cell r="A21884" t="str">
            <v>TC1842</v>
          </cell>
          <cell r="B21884" t="str">
            <v>PISTOLA PARA PINTAR EN ALUMINIO DE ALTA PRESION (1,00 LTS.)</v>
          </cell>
          <cell r="C21884">
            <v>7</v>
          </cell>
        </row>
        <row r="21885">
          <cell r="A21885" t="str">
            <v>TC1843</v>
          </cell>
          <cell r="B21885" t="str">
            <v>VASO  PARA PISTOLA DE BAJA PRESION (REPUESTO)</v>
          </cell>
          <cell r="C21885">
            <v>2</v>
          </cell>
        </row>
        <row r="21886">
          <cell r="A21886" t="str">
            <v>TC1844</v>
          </cell>
          <cell r="B21886" t="str">
            <v>KIT DE REPUESTOS PISTOLA PARA PINTAR DE BAJA PRESION """</v>
          </cell>
        </row>
        <row r="21887">
          <cell r="A21887" t="str">
            <v>TC1845</v>
          </cell>
          <cell r="B21887" t="str">
            <v>""KIT DE REPUESTOS PISTOLA PARA PINTAR  DE ALTA PRESION """""""</v>
          </cell>
          <cell r="C21887">
            <v>5</v>
          </cell>
        </row>
        <row r="21888">
          <cell r="A21888" t="str">
            <v>TC1846</v>
          </cell>
          <cell r="B21888" t="str">
            <v>PISTOLA PARA MANGUERA METALICA / PVC REGULABLE = (7 FUNCIONES)</v>
          </cell>
        </row>
        <row r="21889">
          <cell r="A21889" t="str">
            <v>TC1847</v>
          </cell>
          <cell r="B21889" t="str">
            <v>PISTOLA PARA MANGUERA METALICA / PVC REGULABLE = (9 FUNCIONES)</v>
          </cell>
        </row>
        <row r="21890">
          <cell r="A21890" t="str">
            <v>TC1848</v>
          </cell>
          <cell r="B21890" t="str">
            <v>PISTOLA PARA MANGUERA PROFESIONAL METALICA / PVC ""REGULABLE"" "</v>
          </cell>
          <cell r="C21890">
            <v>7</v>
          </cell>
        </row>
        <row r="21891">
          <cell r="A21891" t="str">
            <v>TC1849</v>
          </cell>
          <cell r="B21891" t="str">
            <v>PISTOLA PARA MANGUERA PROFESIONAL METALICA / PVC """"TRADICIONAL"</v>
          </cell>
        </row>
        <row r="21892">
          <cell r="A21892" t="str">
            <v>TC1851</v>
          </cell>
          <cell r="B21892" t="str">
            <v>""PISTOLA PARA MANGUERA PROFESIONAL PLASTICO / PVC """"REGULABLE"""" """</v>
          </cell>
        </row>
        <row r="21893">
          <cell r="A21893" t="str">
            <v>TC1852</v>
          </cell>
          <cell r="B21893" t="str">
            <v>PISTOLA PARA MANGUERA PLASTICO / PVC REGULABLE = (9 FUNCIONES)</v>
          </cell>
        </row>
        <row r="21894">
          <cell r="A21894" t="str">
            <v>TC1854</v>
          </cell>
          <cell r="B21894" t="str">
            <v>CONECTOR MANGUERA DE 1/2"" EN PLASTICO MACHO"</v>
          </cell>
        </row>
        <row r="21895">
          <cell r="A21895" t="str">
            <v>TC1855</v>
          </cell>
          <cell r="B21895" t="str">
            <v>CONECTOR MANGUERA DE 1/2"" EN PLASTICO HEMBRA"</v>
          </cell>
        </row>
        <row r="21896">
          <cell r="A21896" t="str">
            <v>TC1856</v>
          </cell>
          <cell r="B21896" t="str">
            <v>UNION PARA MANGUERA JARDIN EN PLASTICO CON TORNILLOS DE 1/2"""</v>
          </cell>
        </row>
        <row r="21897">
          <cell r="A21897" t="str">
            <v>TC1857</v>
          </cell>
          <cell r="B21897" t="str">
            <v>REGADERA CON TUBO PARA RIEGO PLASTICA</v>
          </cell>
        </row>
        <row r="21898">
          <cell r="A21898" t="str">
            <v>TC1859</v>
          </cell>
          <cell r="B21898" t="str">
            <v>""CONECTOR EN """"Y"""" DE ALUMINIO PARA MANGUERA LAVADORA """</v>
          </cell>
          <cell r="C21898">
            <v>1</v>
          </cell>
        </row>
        <row r="21899">
          <cell r="A21899" t="str">
            <v>TC1860</v>
          </cell>
          <cell r="B21899" t="str">
            <v>MALLA HEXAGONAL CALIBRE 23 (1/2=PAJARITO) ROLLO = 0.90 x 45 MTS</v>
          </cell>
        </row>
        <row r="21900">
          <cell r="A21900" t="str">
            <v>TC1861</v>
          </cell>
          <cell r="B21900" t="str">
            <v>MALLA HEXAGONAL CALIBRE 22 (1 = POLLITO) ROLLO = 1.00 x 45 MTS</v>
          </cell>
        </row>
        <row r="21901">
          <cell r="A21901" t="str">
            <v>TC1862</v>
          </cell>
          <cell r="B21901" t="str">
            <v>MALLA HEXAGONAL CALIBRE 22 (1 = POLLITO) ROLLO = 1.20 x 45 MTS</v>
          </cell>
        </row>
        <row r="21902">
          <cell r="A21902" t="str">
            <v>TC1863</v>
          </cell>
          <cell r="B21902" t="str">
            <v>MALLA HEXAGONAL CALIBRE (1"""" = POLLITO) ROLLO = 1.50 x 45 MTS"</v>
          </cell>
        </row>
        <row r="21903">
          <cell r="A21903" t="str">
            <v>TC1864</v>
          </cell>
          <cell r="B21903" t="str">
            <v>MALLA HEXAGONAL CALIBRE  (1 = POLLITO) ROLLO = 1.75 x 45 MTS"""</v>
          </cell>
        </row>
        <row r="21904">
          <cell r="A21904" t="str">
            <v>TC1865</v>
          </cell>
          <cell r="B21904" t="str">
            <v>MALLA HEXAGONAL CALIBRE  (1 1/2 = POLLO) ROLLO = 1.50 x 45 MTS</v>
          </cell>
        </row>
        <row r="21905">
          <cell r="A21905" t="str">
            <v>TC1866</v>
          </cell>
          <cell r="B21905" t="str">
            <v>MALLA HEXAGONAL CALIBRE 20 (1 1/2 = POLLO) ROLLO = 1.75 x 45MTS</v>
          </cell>
        </row>
        <row r="21906">
          <cell r="A21906" t="str">
            <v>TC1867</v>
          </cell>
          <cell r="B21906" t="str">
            <v>MALLA HEXAGONAL CALIBRE 20(2= GALLINA) ROLLO = 1.50 x 45 MTS</v>
          </cell>
        </row>
        <row r="21907">
          <cell r="A21907" t="str">
            <v>TC1868</v>
          </cell>
          <cell r="B21907" t="str">
            <v>MALLA HEXAGONAL CALIBRE 20(2 = GALLINA)ROLLO = 1.60 x 45 MTS</v>
          </cell>
        </row>
        <row r="21908">
          <cell r="A21908" t="str">
            <v>TC1869</v>
          </cell>
          <cell r="B21908" t="str">
            <v>MALLA HEXAGONAL CALIBRE 20 (2= GALLINA) ROLLO= 1.75 x 45 MTS</v>
          </cell>
        </row>
        <row r="21909">
          <cell r="A21909" t="str">
            <v>TC1875</v>
          </cell>
          <cell r="B21909" t="str">
            <v>ASPERSOR CON CABEZA DE METAL (CON ESTACA METALICA DE 1 VIA)</v>
          </cell>
        </row>
        <row r="21910">
          <cell r="A21910" t="str">
            <v>TC1876</v>
          </cell>
          <cell r="B21910" t="str">
            <v>ASPERSOR CON CABEZA DE PLASTICO (CON ESTACA METALICA DE 1 VIA)</v>
          </cell>
        </row>
        <row r="21911">
          <cell r="A21911" t="str">
            <v>TC1877</v>
          </cell>
          <cell r="B21911" t="str">
            <v>ASPERSOR CON CABEZA DE METAL (SOLO)</v>
          </cell>
        </row>
        <row r="21912">
          <cell r="A21912" t="str">
            <v>TC1878</v>
          </cell>
          <cell r="B21912" t="str">
            <v>ASPERSOR CON CABEZA DE PLASTICO (SOLO)</v>
          </cell>
          <cell r="C21912">
            <v>8</v>
          </cell>
        </row>
        <row r="21913">
          <cell r="A21913" t="str">
            <v>TC1879</v>
          </cell>
          <cell r="B21913" t="str">
            <v>ESTACA DE METAL PARA ASPERSOR DE 1 VIA</v>
          </cell>
        </row>
        <row r="21914">
          <cell r="A21914" t="str">
            <v>TC1880</v>
          </cell>
          <cell r="B21914" t="str">
            <v>ESTACA DE METAL PARA ASPERSOR DE 2 VIAS</v>
          </cell>
        </row>
        <row r="21915">
          <cell r="A21915" t="str">
            <v>TC1881</v>
          </cell>
          <cell r="B21915" t="str">
            <v>""MANGUERA PARA JARDIN ACOPLADA 1/2"""" (ROLLO x 10 MTS)"""</v>
          </cell>
        </row>
        <row r="21916">
          <cell r="A21916" t="str">
            <v>TC1882</v>
          </cell>
          <cell r="B21916" t="str">
            <v>MANGUERA PARA JARDIN ACOPLADA 1/2"" (ROLLO x 15 MTS)"</v>
          </cell>
        </row>
        <row r="21917">
          <cell r="A21917" t="str">
            <v>TC1883</v>
          </cell>
          <cell r="B21917" t="str">
            <v>MANGUERA PARA JARDIN ACOPLADA 1/2"" (ROLLO x 20 MTS)"</v>
          </cell>
        </row>
        <row r="21918">
          <cell r="A21918" t="str">
            <v>TC1884</v>
          </cell>
          <cell r="B21918" t="str">
            <v>MANGUERA PARA JARDIN ACOPLADA 1/2"" (ROLLO x 25 MTS)"</v>
          </cell>
        </row>
        <row r="21919">
          <cell r="A21919" t="str">
            <v>TC1885</v>
          </cell>
          <cell r="B21919" t="str">
            <v>""MANGUERA PARA JARDIN 1/2"""" (ROLLO x 100 MTS)"""</v>
          </cell>
        </row>
        <row r="21920">
          <cell r="A21920" t="str">
            <v>TC1903</v>
          </cell>
          <cell r="B21920" t="str">
            <v>""DISCO ABRASIVO A-1 PARA CORTE DE METAL FINO 4 1/2"""""""</v>
          </cell>
          <cell r="C21920">
            <v>7</v>
          </cell>
        </row>
        <row r="21921">
          <cell r="A21921" t="str">
            <v>TC1904</v>
          </cell>
          <cell r="B21921" t="str">
            <v>""DISCO ABRASIVO A-1 PARA CORTE DE METAL FINO 7"""""""</v>
          </cell>
        </row>
        <row r="21922">
          <cell r="A21922" t="str">
            <v>TC1905</v>
          </cell>
          <cell r="B21922" t="str">
            <v>DISCO ABRASIVO T-27 PARA CORTE DE METAL =  4 1/2 X 1/8 X 7/8</v>
          </cell>
          <cell r="C21922">
            <v>6</v>
          </cell>
        </row>
        <row r="21923">
          <cell r="A21923" t="str">
            <v>TC1906</v>
          </cell>
          <cell r="B21923" t="str">
            <v>""DISCO ABRASIVO T-27 PARA CORTE DE METAL =  7"""" X 1/8"""" X 7/8"""""""</v>
          </cell>
          <cell r="C21923">
            <v>1</v>
          </cell>
        </row>
        <row r="21924">
          <cell r="A21924" t="str">
            <v>TC1907</v>
          </cell>
          <cell r="B21924" t="str">
            <v>DISCO ABRASIVO A-1 PARA CORTE DE METAL 14 (TRONZADORA)</v>
          </cell>
          <cell r="C21924">
            <v>3</v>
          </cell>
        </row>
        <row r="21925">
          <cell r="A21925" t="str">
            <v>TC1907P</v>
          </cell>
          <cell r="B21925" t="str">
            <v>DISCO CORTE DE METAL 14"</v>
          </cell>
        </row>
        <row r="21926">
          <cell r="A21926" t="str">
            <v>TC1908</v>
          </cell>
          <cell r="B21926" t="str">
            <v>DISCO ABRASIVO T-27 PARA DESBASTE DE METAL =  4 1/2 X 1/4 X 7/8</v>
          </cell>
          <cell r="C21926">
            <v>1</v>
          </cell>
        </row>
        <row r="21927">
          <cell r="A21927" t="str">
            <v>TC1909</v>
          </cell>
          <cell r="B21927" t="str">
            <v>DISCO ABRASIVO T-27 PARA DESBASTE DE METAL =  7 X 1/4 X 7/8</v>
          </cell>
          <cell r="C21927">
            <v>1</v>
          </cell>
        </row>
        <row r="21928">
          <cell r="A21928" t="str">
            <v>TC1910</v>
          </cell>
          <cell r="B21928" t="str">
            <v>DISCO ABRASIVO T-27 PARA CORTE DE CONCRETO =  4 1/2 X 1/8 X 7/8</v>
          </cell>
          <cell r="C21928">
            <v>6</v>
          </cell>
        </row>
        <row r="21929">
          <cell r="A21929" t="str">
            <v>TC1911</v>
          </cell>
          <cell r="B21929" t="str">
            <v>DISCO ABRASIVO T-27 PARA CORTE DE CONCRETO =  7 X 1/8 X 7/8</v>
          </cell>
          <cell r="C21929">
            <v>28</v>
          </cell>
        </row>
        <row r="21930">
          <cell r="A21930" t="str">
            <v>TC1912</v>
          </cell>
          <cell r="B21930" t="str">
            <v>DISCO ABRASIVO T-27 PARA DESBASTE DE CONCRET = 4 1/2 X 1/4 X7/8</v>
          </cell>
        </row>
        <row r="21931">
          <cell r="A21931" t="str">
            <v>TC1913</v>
          </cell>
          <cell r="B21931" t="str">
            <v>DISCO ABRASIVO T-27 PARA DESBASTE DE CONCRETO = 7 X 1/4 X 7/8</v>
          </cell>
          <cell r="C21931">
            <v>1</v>
          </cell>
        </row>
        <row r="21932">
          <cell r="A21932" t="str">
            <v>TC1914</v>
          </cell>
          <cell r="B21932" t="str">
            <v>""DISCO ABRASIVO T-27 PARA CORTE DE METAL =  9"""" X 1/8"""" X 7/8"""""""</v>
          </cell>
          <cell r="C21932">
            <v>1</v>
          </cell>
        </row>
        <row r="21933">
          <cell r="A21933" t="str">
            <v>TC1915</v>
          </cell>
          <cell r="B21933" t="str">
            <v>DISCO ABRASIVO T-27 PARA DESBASTE DE METAL = 9 X 1/4 X 7/8</v>
          </cell>
        </row>
        <row r="21934">
          <cell r="A21934" t="str">
            <v>TC1916</v>
          </cell>
          <cell r="B21934" t="str">
            <v>""DISCO ABRASIVO T-27 PARA CORTE DE CONCRETO =  9"""""""" X 1/8 X 7/8"""</v>
          </cell>
          <cell r="C21934">
            <v>4</v>
          </cell>
        </row>
        <row r="21935">
          <cell r="A21935" t="str">
            <v>TC1918</v>
          </cell>
          <cell r="B21935" t="str">
            <v>ANTEOJO SUPERVISOR MARCO AMARILLO</v>
          </cell>
          <cell r="C21935">
            <v>8</v>
          </cell>
        </row>
        <row r="21936">
          <cell r="A21936" t="str">
            <v>TC1919</v>
          </cell>
          <cell r="B21936" t="str">
            <v>ARCO SOLERA</v>
          </cell>
        </row>
        <row r="21937">
          <cell r="A21937" t="str">
            <v>TC1920</v>
          </cell>
          <cell r="B21937" t="str">
            <v>MARCO DE SEGUETA  ""MINI DE ALUMINIO"" DE 12"" CON SEGUETA"</v>
          </cell>
        </row>
        <row r="21938">
          <cell r="A21938" t="str">
            <v>TC1921</v>
          </cell>
          <cell r="B21938" t="str">
            <v>LINTERNA RECARGABLE MANGO ERGONOMICO = 7 LEDS</v>
          </cell>
        </row>
        <row r="21939">
          <cell r="A21939" t="str">
            <v>TC1922</v>
          </cell>
          <cell r="B21939" t="str">
            <v>LINTERNA RECARGABLE MANGO CUADRADO (36 H) = 15 LEDS</v>
          </cell>
        </row>
        <row r="21940">
          <cell r="A21940" t="str">
            <v>TC1923</v>
          </cell>
          <cell r="B21940" t="str">
            <v>LINTERNA RECARGABLE MANGO ERGONOMICO = 9 LEDS+HALOGENO</v>
          </cell>
        </row>
        <row r="21941">
          <cell r="A21941" t="str">
            <v>TC1924</v>
          </cell>
          <cell r="B21941" t="str">
            <v>LINTERNA RECARGABLE MANGO ERGONOMICO = HALOGENO</v>
          </cell>
        </row>
        <row r="21942">
          <cell r="A21942" t="str">
            <v>TC1925</v>
          </cell>
          <cell r="B21942" t="str">
            <v>LINTERNA MINERA DE CABEZA X 3 PILAS ""AAA"" = 8 LEDS"</v>
          </cell>
        </row>
        <row r="21943">
          <cell r="A21943" t="str">
            <v>TC1931</v>
          </cell>
          <cell r="B21943" t="str">
            <v>CINCEL ""TOOLCRAFT""  PALA  1/4"" X 5"""</v>
          </cell>
        </row>
        <row r="21944">
          <cell r="A21944" t="str">
            <v>TC1932</v>
          </cell>
          <cell r="B21944" t="str">
            <v>CINCEL ""TOOLCRAFT""  PALA  5/16"" X 6"""</v>
          </cell>
          <cell r="C21944">
            <v>2</v>
          </cell>
        </row>
        <row r="21945">
          <cell r="A21945" t="str">
            <v>TC1933</v>
          </cell>
          <cell r="B21945" t="str">
            <v>CINCEL ""TOOLCRAFT""  PALA  3/8"" X 6"""</v>
          </cell>
        </row>
        <row r="21946">
          <cell r="A21946" t="str">
            <v>TC1934</v>
          </cell>
          <cell r="B21946" t="str">
            <v>""CINCEL """"TOOLCRAFT""""  PALA  3/8"""" X 8"""""""</v>
          </cell>
        </row>
        <row r="21947">
          <cell r="A21947" t="str">
            <v>TC1935</v>
          </cell>
          <cell r="B21947" t="str">
            <v>""CINCEL """"TOOLCRAFT""""  PALA  3/8"""" X 10"""""""</v>
          </cell>
          <cell r="C21947">
            <v>5</v>
          </cell>
        </row>
        <row r="21948">
          <cell r="A21948" t="str">
            <v>TC1936</v>
          </cell>
          <cell r="B21948" t="str">
            <v>CINCEL ""TOOLCRAFT""  PALA  1/2"" X 6"""</v>
          </cell>
        </row>
        <row r="21949">
          <cell r="A21949" t="str">
            <v>TC1937</v>
          </cell>
          <cell r="B21949" t="str">
            <v>CINCEL ""TOOLCRAFT""  PALA  1/2"" X 8"""</v>
          </cell>
        </row>
        <row r="21950">
          <cell r="A21950" t="str">
            <v>TC1938</v>
          </cell>
          <cell r="B21950" t="str">
            <v>CINCEL ""TOOLCRAFT""  PALA  1/2"" X 10"""</v>
          </cell>
        </row>
        <row r="21951">
          <cell r="A21951" t="str">
            <v>TC1939</v>
          </cell>
          <cell r="B21951" t="str">
            <v>CINCEL ""TOOLCRAFT""  PALA  1/2"" X 12"""</v>
          </cell>
        </row>
        <row r="21952">
          <cell r="A21952" t="str">
            <v>TC1940</v>
          </cell>
          <cell r="B21952" t="str">
            <v>CINCEL ""TOOLCRAFT""  PALA  5/8"" X 6"""</v>
          </cell>
        </row>
        <row r="21953">
          <cell r="A21953" t="str">
            <v>TC1941</v>
          </cell>
          <cell r="B21953" t="str">
            <v>""CINCEL """"TOOLCRAFT""""  PALA  5/8"""" X 8"""""""</v>
          </cell>
        </row>
        <row r="21954">
          <cell r="A21954" t="str">
            <v>TC1942</v>
          </cell>
          <cell r="B21954" t="str">
            <v>CINCEL ""TOOLCRAFT""  PALA  5/8"" X 10"""</v>
          </cell>
        </row>
        <row r="21955">
          <cell r="A21955" t="str">
            <v>TC1943</v>
          </cell>
          <cell r="B21955" t="str">
            <v>CINCEL ""TOOLCRAFT""  PALA  5/8"" X 12"""</v>
          </cell>
        </row>
        <row r="21956">
          <cell r="A21956" t="str">
            <v>TC1944</v>
          </cell>
          <cell r="B21956" t="str">
            <v>CINCEL ""TOOLCRAFT""  PALA  3/4"" X 6"""</v>
          </cell>
        </row>
        <row r="21957">
          <cell r="A21957" t="str">
            <v>TC1945</v>
          </cell>
          <cell r="B21957" t="str">
            <v>CINCEL ""TOOLCRAFT""  PALA  3/4"" X 8"""</v>
          </cell>
        </row>
        <row r="21958">
          <cell r="A21958" t="str">
            <v>TC1946</v>
          </cell>
          <cell r="B21958" t="str">
            <v>""CINCEL """"TOOLCRAFT""""  PALA  3/4"""" X 10"""""""</v>
          </cell>
        </row>
        <row r="21959">
          <cell r="A21959" t="str">
            <v>TC1947</v>
          </cell>
          <cell r="B21959" t="str">
            <v>""CINCEL """"TOOLCRAFT""""  PALA  3/4"""" X 12"""""""</v>
          </cell>
        </row>
        <row r="21960">
          <cell r="A21960" t="str">
            <v>TC1948</v>
          </cell>
          <cell r="B21960" t="str">
            <v>CINCEL ""TOOLCRAFT""  PALA  7/8"" X 8"""</v>
          </cell>
        </row>
        <row r="21961">
          <cell r="A21961" t="str">
            <v>TC1949</v>
          </cell>
          <cell r="B21961" t="str">
            <v>CINCEL ""TOOLCRAFT""  PALA  7/8"" X 10"""</v>
          </cell>
        </row>
        <row r="21962">
          <cell r="A21962" t="str">
            <v>TC1950</v>
          </cell>
          <cell r="B21962" t="str">
            <v>CINCEL ""TOOLCRAFT""  PALA  7/8"" X 12"""</v>
          </cell>
        </row>
        <row r="21963">
          <cell r="A21963" t="str">
            <v>TC1951</v>
          </cell>
          <cell r="B21963" t="str">
            <v>CINCEL ""TOOLCRAFT""  PALA  1"" X 8"""</v>
          </cell>
        </row>
        <row r="21964">
          <cell r="A21964" t="str">
            <v>TC1952</v>
          </cell>
          <cell r="B21964" t="str">
            <v>CINCEL ""TOOLCRAFT""  PALA  1"" X 10"""</v>
          </cell>
        </row>
        <row r="21965">
          <cell r="A21965" t="str">
            <v>TC1953</v>
          </cell>
          <cell r="B21965" t="str">
            <v>""CINCEL """"TOOLCRAFT""""  PALA  1"""" X 12"""""""</v>
          </cell>
        </row>
        <row r="21966">
          <cell r="A21966" t="str">
            <v>TC1955</v>
          </cell>
          <cell r="B21966" t="str">
            <v>PISTOLA DE CALAFATEO REFORZADA</v>
          </cell>
        </row>
        <row r="21967">
          <cell r="A21967" t="str">
            <v>TC1956</v>
          </cell>
          <cell r="B21967" t="str">
            <v>TALADRO PERCUTOR REVERSIBLE VELOCIDAD VARIABLE DE  3/8"""" 450W"""</v>
          </cell>
        </row>
        <row r="21968">
          <cell r="A21968" t="str">
            <v>TC1957</v>
          </cell>
          <cell r="B21968" t="str">
            <v>""SIERRA CIRCULAR DE MANO GUIA LASER DE 7 1/4"""""""" 1200W"""""""</v>
          </cell>
        </row>
        <row r="21969">
          <cell r="A21969" t="str">
            <v>TC1958</v>
          </cell>
          <cell r="B21969" t="str">
            <v>SIERRA CALADORA ""TOOLCRAFT"" CON GUIA LASER 450W"</v>
          </cell>
        </row>
        <row r="21970">
          <cell r="A21970" t="str">
            <v>TC1959</v>
          </cell>
          <cell r="B21970" t="str">
            <v>PULIDORA ANGULAR ""TOOLCRAFT"" DE 4 1/2""  7A"</v>
          </cell>
        </row>
        <row r="21971">
          <cell r="A21971" t="str">
            <v>TC1960</v>
          </cell>
          <cell r="B21971" t="str">
            <v>POLICHADORA 7"" ""TOOLCRAFT""- 1000W"</v>
          </cell>
        </row>
        <row r="21972">
          <cell r="A21972" t="str">
            <v>TC1961</v>
          </cell>
          <cell r="B21972" t="str">
            <v>LIJADORA ORBITAL ""TOOLCRAFT"" 1/3 DE HOJA 200 W "</v>
          </cell>
        </row>
        <row r="21973">
          <cell r="A21973" t="str">
            <v>TC1962</v>
          </cell>
          <cell r="B21973" t="str">
            <v>RUTEADORA ""TOOLCRAFT"" BASTAGO 1/4""-1100 W"</v>
          </cell>
        </row>
        <row r="21974">
          <cell r="A21974" t="str">
            <v>TC1963</v>
          </cell>
          <cell r="B21974" t="str">
            <v>ESMERIL DE BANCO ""TOOLCRAFT"" DE 6"" 1/3 HP"</v>
          </cell>
        </row>
        <row r="21975">
          <cell r="A21975" t="str">
            <v>TC1964</v>
          </cell>
          <cell r="B21975" t="str">
            <v>PULIDORA ANGULAR ""TOOLCRAFT"" DE 4 1/2""  900W"</v>
          </cell>
        </row>
        <row r="21976">
          <cell r="A21976" t="str">
            <v>TC1965</v>
          </cell>
          <cell r="B21976" t="str">
            <v>PULIDORA ANGULAR ""TOOLCRAFT"" DE 9""  1900W"</v>
          </cell>
        </row>
        <row r="21977">
          <cell r="A21977" t="str">
            <v>TC1966</v>
          </cell>
          <cell r="B21977" t="str">
            <v>TALADRO PERCUTOR REVERSIBLE VELOCIDAD VARIABLE DE  1/2"""" 500W"""</v>
          </cell>
        </row>
        <row r="21978">
          <cell r="A21978" t="str">
            <v>TC1967</v>
          </cell>
          <cell r="B21978" t="str">
            <v>LIJADORA ORBITAL ""TOOLCRAFT"" 1/4 DE HOJA 180 W "</v>
          </cell>
        </row>
        <row r="21979">
          <cell r="A21979" t="str">
            <v>TC1968</v>
          </cell>
          <cell r="B21979" t="str">
            <v>TRONZADORA DE METALES ""TOOLCRAFT"" DE 14"" = 1800W"</v>
          </cell>
        </row>
        <row r="21980">
          <cell r="A21980" t="str">
            <v>TC1969</v>
          </cell>
          <cell r="B21980" t="str">
            <v>PULIDORA ANGULAR ""TOOLCRAFT"" DE 7""  1700W"</v>
          </cell>
        </row>
        <row r="21981">
          <cell r="A21981" t="str">
            <v>TC1971</v>
          </cell>
          <cell r="B21981" t="str">
            <v>""LIJADORA DE BANDA """"TOOLCRAFT"""" 3"""" x 21"""" 900 W  """</v>
          </cell>
          <cell r="C21981">
            <v>1</v>
          </cell>
        </row>
        <row r="21982">
          <cell r="A21982" t="str">
            <v>TC1972</v>
          </cell>
          <cell r="B21982" t="str">
            <v>SIERRA ACOLILLADORA CON GUIA LASER EJE DE 5/8"""" DE 10"""" 1800W"""</v>
          </cell>
        </row>
        <row r="21983">
          <cell r="A21983" t="str">
            <v>TC1973</v>
          </cell>
          <cell r="B21983" t="str">
            <v>MOTOTOOL ""TOOLCRAFT"" CON 40 ACCESORIOS 135W "</v>
          </cell>
        </row>
        <row r="21984">
          <cell r="A21984" t="str">
            <v>TC1974</v>
          </cell>
          <cell r="B21984" t="str">
            <v>DESTORNILLADOR INALAMBRICO RECARGABLE 4.8 V (INCLUYE 6 PUNTAS)</v>
          </cell>
        </row>
        <row r="21985">
          <cell r="A21985" t="str">
            <v>TC1975</v>
          </cell>
          <cell r="B21985" t="str">
            <v>ESMERIL DE BANCO ""TOOLCRAFT"" DE 6"" 1/2 HP CON LAMPARA "</v>
          </cell>
        </row>
        <row r="21986">
          <cell r="A21986" t="str">
            <v>TC1977</v>
          </cell>
          <cell r="B21986" t="str">
            <v>""SEGUETA BIMETALICA DE 12"""" X 18 DPP"</v>
          </cell>
        </row>
        <row r="21987">
          <cell r="A21987" t="str">
            <v>TC1978</v>
          </cell>
          <cell r="B21987" t="str">
            <v>""SEGUETA BIMETALICA DE 12"""" X 18 DPP (BLISTER X 2 PIEZAS)"""</v>
          </cell>
          <cell r="C21987">
            <v>1</v>
          </cell>
        </row>
        <row r="21988">
          <cell r="A21988" t="str">
            <v>TC1979</v>
          </cell>
          <cell r="B21988" t="str">
            <v>""SEGUETA BIMETALICA DE 12"""" X 24 DPP (GRANEL X 50 PIEZAS)"""</v>
          </cell>
        </row>
        <row r="21989">
          <cell r="A21989" t="str">
            <v>TC1980</v>
          </cell>
          <cell r="B21989" t="str">
            <v>SEGUETA BIMETALICA DE 12"" X 24 DPP (BLISTER X 2 PIEZAS)"</v>
          </cell>
        </row>
        <row r="21990">
          <cell r="A21990" t="str">
            <v>TC1981</v>
          </cell>
          <cell r="B21990" t="str">
            <v>ADAPTADOR HIDRAULICO HEXAGONAL EN ACERO PARA GRASERA UNIVERSAL</v>
          </cell>
          <cell r="C21990">
            <v>14</v>
          </cell>
        </row>
        <row r="21991">
          <cell r="A21991" t="str">
            <v>TC1998</v>
          </cell>
          <cell r="B21991" t="str">
            <v>GUANTE TRABAJO PESADO RESISTENTE A QUIMICOS MEDIANO</v>
          </cell>
        </row>
        <row r="21992">
          <cell r="A21992" t="str">
            <v>TC1999</v>
          </cell>
          <cell r="B21992" t="str">
            <v>GUANTE TRABAJO PESADO RESISTENTE A QUIMICOS GRANDE</v>
          </cell>
          <cell r="C21992">
            <v>22</v>
          </cell>
        </row>
        <row r="21993">
          <cell r="A21993" t="str">
            <v>TC2000</v>
          </cell>
          <cell r="B21993" t="str">
            <v>SEGUETA BIMETALICA DE 12 X 18 DPP (CAJA AL GRANEL X 100)</v>
          </cell>
        </row>
        <row r="21994">
          <cell r="A21994" t="str">
            <v>TC2001</v>
          </cell>
          <cell r="B21994" t="str">
            <v>""ACOPLE RAPIDO AIRE HEMBRA 1/4"""" LATON"""</v>
          </cell>
        </row>
        <row r="21995">
          <cell r="A21995" t="str">
            <v>TC2002</v>
          </cell>
          <cell r="B21995" t="str">
            <v>""ACOPLE RAPIDO AIRE MACHO 1/4"""" LATON"""</v>
          </cell>
          <cell r="C21995">
            <v>17</v>
          </cell>
        </row>
        <row r="21996">
          <cell r="A21996" t="str">
            <v>TC2003</v>
          </cell>
          <cell r="B21996" t="str">
            <v>ACOPLE RAPIDO AIRE HEMBRA 1/4""ACERO"</v>
          </cell>
        </row>
        <row r="21997">
          <cell r="A21997" t="str">
            <v>TC2004</v>
          </cell>
          <cell r="B21997" t="str">
            <v>""ACOPLE RAPIDO AIRE MACHO 1/4"""" ACERO"""</v>
          </cell>
          <cell r="C21997">
            <v>1</v>
          </cell>
        </row>
        <row r="21998">
          <cell r="A21998" t="str">
            <v>TC2005</v>
          </cell>
          <cell r="B21998" t="str">
            <v>ACOPLES PARA MANGUERA DE AIRE 1/4"" LATON"</v>
          </cell>
        </row>
        <row r="21999">
          <cell r="A21999" t="str">
            <v>TC2006</v>
          </cell>
          <cell r="B21999" t="str">
            <v>ACOPLES PARA MANGUERA DE AIRE 1/4"" CROMADO"</v>
          </cell>
        </row>
        <row r="22000">
          <cell r="A22000" t="str">
            <v>TC2008</v>
          </cell>
          <cell r="B22000" t="str">
            <v>ACCESORIOS NEUMATICOS  PARA MANGUERA DE AIRE (JUEGO X 6 PIEZAS)</v>
          </cell>
          <cell r="C22000">
            <v>2</v>
          </cell>
        </row>
        <row r="22001">
          <cell r="A22001" t="str">
            <v>TC2009</v>
          </cell>
          <cell r="B22001" t="str">
            <v>ADAPTADOR LATON DE BROCE 1/4"" MACHO/MACHO"</v>
          </cell>
        </row>
        <row r="22002">
          <cell r="A22002" t="str">
            <v>TC2010</v>
          </cell>
          <cell r="B22002" t="str">
            <v>ADAPTADOR LATON DE BROCE 1/4"" HEMBRA/HEMBRA"</v>
          </cell>
        </row>
        <row r="22003">
          <cell r="A22003" t="str">
            <v>TC2011</v>
          </cell>
          <cell r="B22003" t="str">
            <v>BOQUILLA INFLAR LLANTAS AUTOMOVIL H. CUADRANTE DE 1/4 LATON</v>
          </cell>
        </row>
        <row r="22004">
          <cell r="A22004" t="str">
            <v>TC2013</v>
          </cell>
          <cell r="B22004" t="str">
            <v>VALVULA INFLADORA DE LLANTAS CABEZA DOBLE CUADRANTE  DE 1/4</v>
          </cell>
        </row>
        <row r="22005">
          <cell r="A22005" t="str">
            <v>TC2014</v>
          </cell>
          <cell r="B22005" t="str">
            <v>PISTOLA SOPLETEADORA ""TOOLCRAFT"""</v>
          </cell>
        </row>
        <row r="22006">
          <cell r="A22006" t="str">
            <v>TC2015</v>
          </cell>
          <cell r="B22006" t="str">
            <v>CALIBRADOR AIRE AUTOMOTRIZ SENCILLO 50 LBS</v>
          </cell>
        </row>
        <row r="22007">
          <cell r="A22007" t="str">
            <v>TC2016</v>
          </cell>
          <cell r="B22007" t="str">
            <v>CALIBRADOR AIRE AUTOMOTRIZ SENCILLO 120 LBS</v>
          </cell>
          <cell r="C22007">
            <v>1</v>
          </cell>
        </row>
        <row r="22008">
          <cell r="A22008" t="str">
            <v>TC2019</v>
          </cell>
          <cell r="B22008" t="str">
            <v>CALIBRADOR AIRE AUTOMOTRIZ DOBLE 120 LBS</v>
          </cell>
        </row>
        <row r="22009">
          <cell r="A22009" t="str">
            <v>TC2020</v>
          </cell>
          <cell r="B22009" t="str">
            <v>CALIBRADOR AIRE AUTOMOTRIZ DOBLE 160 LBS</v>
          </cell>
        </row>
        <row r="22010">
          <cell r="A22010" t="str">
            <v>TC2024</v>
          </cell>
          <cell r="B22010" t="str">
            <v>MANGUERA PARA AIRE ALTA PRESION 3/8"" (ROLLO x 10 MTS)"</v>
          </cell>
        </row>
        <row r="22011">
          <cell r="A22011" t="str">
            <v>TC2025</v>
          </cell>
          <cell r="B22011" t="str">
            <v>MANGUERA PARA AIRE ALTA PRESION 3/8"" (ROLLO x 15 MTS)"</v>
          </cell>
        </row>
        <row r="22012">
          <cell r="A22012" t="str">
            <v>TC2026</v>
          </cell>
          <cell r="B22012" t="str">
            <v>MANGUERA PARA AIRE TIPO RESORTE 1/4"" (ROLLO x 6,5 MTS)"</v>
          </cell>
        </row>
        <row r="22013">
          <cell r="A22013" t="str">
            <v>TC2027</v>
          </cell>
          <cell r="B22013" t="str">
            <v>MANGUERA PARA AIRE TIPO RESORTE 1/4"" (ROLLO x 13 MTS)"</v>
          </cell>
        </row>
        <row r="22014">
          <cell r="A22014" t="str">
            <v>TC2028</v>
          </cell>
          <cell r="B22014" t="str">
            <v>ACCESORIOS NEUMATICOS (JUEGO X 17 PIEZAS)</v>
          </cell>
        </row>
        <row r="22015">
          <cell r="A22015" t="str">
            <v>TC2029</v>
          </cell>
          <cell r="B22015" t="str">
            <v>ACCESORIOS NEUMATICOS (JUEGO X 14 PIEZAS)</v>
          </cell>
        </row>
        <row r="22016">
          <cell r="A22016" t="str">
            <v>TC2030</v>
          </cell>
          <cell r="B22016" t="str">
            <v>MANOMETRO PARA TANQUE DE AIRE Y COMPRESORES = (0-100 PSI)</v>
          </cell>
          <cell r="C22016">
            <v>1</v>
          </cell>
        </row>
        <row r="22017">
          <cell r="A22017" t="str">
            <v>TC2031</v>
          </cell>
          <cell r="B22017" t="str">
            <v>MANOMETRO PARA TANQUE DE AIRE Y COMPRESORES = (0-200 PSI)</v>
          </cell>
          <cell r="C22017">
            <v>2</v>
          </cell>
        </row>
        <row r="22018">
          <cell r="A22018" t="str">
            <v>TC2032</v>
          </cell>
          <cell r="B22018" t="str">
            <v>""PISTOLA DE AIRE PARA SOPLETEAR PLASTICA CORTA 6"""""""</v>
          </cell>
        </row>
        <row r="22019">
          <cell r="A22019" t="str">
            <v>TC2033</v>
          </cell>
          <cell r="B22019" t="str">
            <v>PISTOLA DE AIRE PARA SOPLETEAR COMPACTA DE CUERPO EN ALUMINIO</v>
          </cell>
        </row>
        <row r="22020">
          <cell r="A22020" t="str">
            <v>TC2034</v>
          </cell>
          <cell r="B22020" t="str">
            <v>PISTOLA DE AIRE PARA SOPLETEAR METAL CORTA 5"""</v>
          </cell>
          <cell r="C22020">
            <v>1</v>
          </cell>
        </row>
        <row r="22021">
          <cell r="A22021" t="str">
            <v>TC2039</v>
          </cell>
          <cell r="B22021" t="str">
            <v>PALA DRAGA TIPO HERCULES PALA DE 5 3/4""""  X 45"""" CABO REDONDO"</v>
          </cell>
        </row>
        <row r="22022">
          <cell r="A22022" t="str">
            <v>TC2040</v>
          </cell>
          <cell r="B22022" t="str">
            <v>PALA DRAGA TIPO HERCULES PALA DE 6 1/4"""" X  48"""" CABO CUADRADO"""</v>
          </cell>
        </row>
        <row r="22023">
          <cell r="A22023" t="str">
            <v>TC2041</v>
          </cell>
          <cell r="B22023" t="str">
            <v>RASTRILLO JARDINERO DE 14 DIENTES CON CABO</v>
          </cell>
        </row>
        <row r="22024">
          <cell r="A22024" t="str">
            <v>TC2042</v>
          </cell>
          <cell r="B22024" t="str">
            <v>RASTRILLO JARDINERO DE 16 DIENTES CON CABO</v>
          </cell>
        </row>
        <row r="22025">
          <cell r="A22025" t="str">
            <v>TC2043</v>
          </cell>
          <cell r="B22025" t="str">
            <v>TRINCHE (DESBUCHUNADOR) DE  4 DIENTES CON MANGO</v>
          </cell>
          <cell r="C22025">
            <v>1</v>
          </cell>
        </row>
        <row r="22026">
          <cell r="A22026" t="str">
            <v>TC2044</v>
          </cell>
          <cell r="B22026" t="str">
            <v>TRINCHE (DESBUCHUNADOR) DE  5 DIENTES CON MANGO</v>
          </cell>
          <cell r="C22026">
            <v>2</v>
          </cell>
        </row>
        <row r="22027">
          <cell r="A22027" t="str">
            <v>TC2045</v>
          </cell>
          <cell r="B22027" t="str">
            <v>""COMPRESOR DE AIRE 2 HP R.P. 40-90 PSI/310 L/m. X 25 LTS. """""""</v>
          </cell>
        </row>
        <row r="22028">
          <cell r="A22028" t="str">
            <v>TC2046</v>
          </cell>
          <cell r="B22028" t="str">
            <v>COMPRESOR DE AIRE 3.5 HP R.P. 40-90 PSI/310 L/m. X 50 LTS."""</v>
          </cell>
        </row>
        <row r="22029">
          <cell r="A22029" t="str">
            <v>TC2054</v>
          </cell>
          <cell r="B22029" t="str">
            <v>""NIVEL DE ALUMINIO PROFESIONAL""""TOOLCRAFT"""" = 48"""""""</v>
          </cell>
          <cell r="C22029">
            <v>1</v>
          </cell>
        </row>
        <row r="22030">
          <cell r="A22030" t="str">
            <v>TC2055</v>
          </cell>
          <cell r="B22030" t="str">
            <v>PALANCA FIGURADORA DE HIERRO DE 2 BOCAS (PARA 1/2"" Y 3/8"")"</v>
          </cell>
        </row>
        <row r="22031">
          <cell r="A22031" t="str">
            <v>TC2062</v>
          </cell>
          <cell r="B22031" t="str">
            <v>EMPAQUES DE PVC PARA MANGUERA DE JARDIN (KIT X 10 UND)</v>
          </cell>
        </row>
        <row r="22032">
          <cell r="A22032" t="str">
            <v>TC2063</v>
          </cell>
          <cell r="B22032" t="str">
            <v>NIVEL PARA HILO O SIMBRA ""TOOLCRAFT"" DE 3"""</v>
          </cell>
        </row>
        <row r="22033">
          <cell r="A22033" t="str">
            <v>TC2065</v>
          </cell>
          <cell r="B22033" t="str">
            <v>ACOPLE FLEXIBLE DE ALUMINIO PARA AGUA / LAVAMANOS = 1/2 x 1/2</v>
          </cell>
        </row>
        <row r="22034">
          <cell r="A22034" t="str">
            <v>TC2066</v>
          </cell>
          <cell r="B22034" t="str">
            <v>ACOPLE FLEXIBLE DE ALUMINIO PARA AGUA / LAVADERO = 1/2 x 1</v>
          </cell>
          <cell r="C22034">
            <v>24</v>
          </cell>
        </row>
        <row r="22035">
          <cell r="A22035" t="str">
            <v>TC2067</v>
          </cell>
          <cell r="B22035" t="str">
            <v>ACOPLE FLEXIBLE ALUMINIO PARA AGUA / SANITARIO = 1/2 x 7/8 x 3</v>
          </cell>
          <cell r="C22035">
            <v>5</v>
          </cell>
        </row>
        <row r="22036">
          <cell r="A22036" t="str">
            <v>TC2068</v>
          </cell>
          <cell r="B22036" t="str">
            <v>ACOPLE FLEXIBLE ALUMINIO PARA AGUA / SANITARIO = 7/8 x 7/8 x 3</v>
          </cell>
          <cell r="C22036">
            <v>24</v>
          </cell>
        </row>
        <row r="22037">
          <cell r="A22037" t="str">
            <v>TC2069</v>
          </cell>
          <cell r="B22037" t="str">
            <v>""ACOPLE FLEXIBLE DE ALUMINIO PARA GAS 3/8"""" x 3/8"""" x 60 CM"""</v>
          </cell>
          <cell r="C22037">
            <v>3</v>
          </cell>
        </row>
        <row r="22038">
          <cell r="A22038" t="str">
            <v>TC2070</v>
          </cell>
          <cell r="B22038" t="str">
            <v>""ACOPLE FLEXIBLE DE ALUMINIO PARA GAS 3/8"""" x 3/8"""" x 100 CM"""</v>
          </cell>
          <cell r="C22038">
            <v>4</v>
          </cell>
        </row>
        <row r="22039">
          <cell r="A22039" t="str">
            <v>TC2071</v>
          </cell>
          <cell r="B22039" t="str">
            <v>ACOPLE FLEXIBLE DE ALUMINIO PARA GAS 3/8"" x 3/8"" x 150 CM"</v>
          </cell>
        </row>
        <row r="22040">
          <cell r="A22040" t="str">
            <v>TC2072</v>
          </cell>
          <cell r="B22040" t="str">
            <v>""ACOPLE FLEXIBLE DE ALUMINIO PARA GAS 3/8"""" x 3/8"""" x 200 CM"""</v>
          </cell>
          <cell r="C22040">
            <v>9</v>
          </cell>
        </row>
        <row r="22041">
          <cell r="A22041" t="str">
            <v>TC2073</v>
          </cell>
          <cell r="B22041" t="str">
            <v>ACOPLE FLEXIBLE DE ALUMINIO PARA GAS 3/8"" x 3/8"" x 300 CM"</v>
          </cell>
        </row>
        <row r="22042">
          <cell r="A22042" t="str">
            <v>TC2074</v>
          </cell>
          <cell r="B22042" t="str">
            <v>ACOPLE FLEXIBLE DE ALUMINIO PARA GAS / NORTE 5/16 x 5/16 X 60CM</v>
          </cell>
        </row>
        <row r="22043">
          <cell r="A22043" t="str">
            <v>TC2075</v>
          </cell>
          <cell r="B22043" t="str">
            <v>ACOPLE FLEXIBLE DE ALUMINIO PARA GAS / NORTE 5/16 x5/16 X 100CM</v>
          </cell>
        </row>
        <row r="22044">
          <cell r="A22044" t="str">
            <v>TC2076</v>
          </cell>
          <cell r="B22044" t="str">
            <v>ACOPLE FLEXIBLE DE ALUMINIO PARA GAS / NORTE5/16x 5/16 X 150 CM</v>
          </cell>
        </row>
        <row r="22045">
          <cell r="A22045" t="str">
            <v>TC2077</v>
          </cell>
          <cell r="B22045" t="str">
            <v>ACOPLE FLEXIBLE DE ALUMINIO PARA GAS / NORTE 5/16x 5/16 X 200CM</v>
          </cell>
        </row>
        <row r="22046">
          <cell r="A22046" t="str">
            <v>TC2078</v>
          </cell>
          <cell r="B22046" t="str">
            <v>ACOPLE FLEXIBLE DE ALUMINIO PARA GAS /NORTE 5/16 x 5/16 X 300CM</v>
          </cell>
        </row>
        <row r="22047">
          <cell r="A22047" t="str">
            <v>TC2079</v>
          </cell>
          <cell r="B22047" t="str">
            <v>CABLES PARA VEHICULO PASA-CORRIENTE   8 AWG 3M LARGO TOOLCRAFT</v>
          </cell>
          <cell r="C22047">
            <v>1</v>
          </cell>
        </row>
        <row r="22048">
          <cell r="A22048" t="str">
            <v>TC2080</v>
          </cell>
          <cell r="B22048" t="str">
            <v>LINTERNA INDUSTRIAL CON RUBBER2xAA</v>
          </cell>
        </row>
        <row r="22049">
          <cell r="A22049" t="str">
            <v>TC2081</v>
          </cell>
          <cell r="B22049" t="str">
            <v>LINTERNA INDUSTRIAL BOMBILLO CRIPTON CON RUBBER 2xD</v>
          </cell>
        </row>
        <row r="22050">
          <cell r="A22050" t="str">
            <v>TC2082</v>
          </cell>
          <cell r="B22050" t="str">
            <v>LINTERNA INDUSTRIAL BOMBILLO CRIPTON CON RUBBER 3xD</v>
          </cell>
          <cell r="C22050">
            <v>1</v>
          </cell>
        </row>
        <row r="22051">
          <cell r="A22051" t="str">
            <v>TC2083</v>
          </cell>
          <cell r="B22051" t="str">
            <v>LINTERNA FLOTANTE 6 V CON ADAPTADOR (4 x D)</v>
          </cell>
        </row>
        <row r="22052">
          <cell r="A22052" t="str">
            <v>TC2084</v>
          </cell>
          <cell r="B22052" t="str">
            <v>DESTAPADOR DE CAÑERIAS (TIPO SONDA) CARRETE X 7.6 METROS"""</v>
          </cell>
        </row>
        <row r="22053">
          <cell r="A22053" t="str">
            <v>TC2085</v>
          </cell>
          <cell r="B22053" t="str">
            <v>ELECTRODOS  6013 - 3/32PARA ACERO AL CARBON</v>
          </cell>
        </row>
        <row r="22054">
          <cell r="A22054" t="str">
            <v>TC2086</v>
          </cell>
          <cell r="B22054" t="str">
            <v>ELECTRODOS 6013 -1/8PARA ACEROAL CARBON</v>
          </cell>
        </row>
        <row r="22055">
          <cell r="A22055" t="str">
            <v>TC2100</v>
          </cell>
          <cell r="B22055" t="str">
            <v>CANDADO DE LATON PLANO 20MM GANCHO CORTO (CAJA X 4) (X2)</v>
          </cell>
        </row>
        <row r="22056">
          <cell r="A22056" t="str">
            <v>TC2101</v>
          </cell>
          <cell r="B22056" t="str">
            <v>CANDADO DE LATON PLANO 30MM GANCHO CORTO (CAJA X 4 PIEZAS)</v>
          </cell>
          <cell r="C22056">
            <v>5</v>
          </cell>
        </row>
        <row r="22057">
          <cell r="A22057" t="str">
            <v>TC2102</v>
          </cell>
          <cell r="B22057" t="str">
            <v>CANDADO DE LATON PLANO 30MM GANCHO LARGO (CAJA X 4 PIEZAS)</v>
          </cell>
          <cell r="C22057">
            <v>1</v>
          </cell>
        </row>
        <row r="22058">
          <cell r="A22058" t="str">
            <v>TC2103</v>
          </cell>
          <cell r="B22058" t="str">
            <v>CANDADO DE LATON PLANO 40MM GANCHO CORTO (CAJA X 4 PIEZAS)</v>
          </cell>
        </row>
        <row r="22059">
          <cell r="A22059" t="str">
            <v>TC2104</v>
          </cell>
          <cell r="B22059" t="str">
            <v>CANDADO DE LATON PLANO 40MM GANCHO LARGO (CAJA X 4 PIEZAS)</v>
          </cell>
        </row>
        <row r="22060">
          <cell r="A22060" t="str">
            <v>TC2105</v>
          </cell>
          <cell r="B22060" t="str">
            <v>CANDADO DE LATON PLANO 50MM GANCHO CORTO (CAJA X 4 PIEZAS)</v>
          </cell>
        </row>
        <row r="22061">
          <cell r="A22061" t="str">
            <v>TC2106</v>
          </cell>
          <cell r="B22061" t="str">
            <v>CANDADO DE LATON PLANO 50MM GANCHO LARGO (CAJA X 4 PIEZAS)</v>
          </cell>
        </row>
        <row r="22062">
          <cell r="A22062" t="str">
            <v>TC2107</v>
          </cell>
          <cell r="B22062" t="str">
            <v>CANDADO LAMINADO 30MM GANCHO CORTO (CAJA X 4 PIEZAS)</v>
          </cell>
          <cell r="C22062">
            <v>1</v>
          </cell>
        </row>
        <row r="22063">
          <cell r="A22063" t="str">
            <v>TC2108</v>
          </cell>
          <cell r="B22063" t="str">
            <v>CANDADO LAMINADO 40MM GANCHO CORTO (CAJA X 4 PIEZAS)</v>
          </cell>
        </row>
        <row r="22064">
          <cell r="A22064" t="str">
            <v>TC2109</v>
          </cell>
          <cell r="B22064" t="str">
            <v>CANDADO LAMINADO 50MM GANCHO CORTO(CAJA X 4 PIEZAS)</v>
          </cell>
        </row>
        <row r="22065">
          <cell r="A22065" t="str">
            <v>TC2110</v>
          </cell>
          <cell r="B22065" t="str">
            <v>CANDADO LAMINADO 40MM GANCHO CORTO (CAJA X 4) (JUEGO X 2)</v>
          </cell>
        </row>
        <row r="22066">
          <cell r="A22066" t="str">
            <v>TC2111</v>
          </cell>
          <cell r="B22066" t="str">
            <v>CANDADO DE ZAMAC PLANO 40MM GANCHO CORTO (CAJA X 4 PIEZAS)</v>
          </cell>
        </row>
        <row r="22067">
          <cell r="A22067" t="str">
            <v>TC2112</v>
          </cell>
          <cell r="B22067" t="str">
            <v>CANDADO DE ZAMAC PLANO 40MM GANCHO LARGO (CAJA X 4 PIEZAS)</v>
          </cell>
          <cell r="C22067">
            <v>1</v>
          </cell>
        </row>
        <row r="22068">
          <cell r="A22068" t="str">
            <v>TC2115</v>
          </cell>
          <cell r="B22068" t="str">
            <v>CANDADO DE ZAMAC PLANO 50MM GANCHO CORTO (CAJA X 4 PIEZAS)</v>
          </cell>
        </row>
        <row r="22069">
          <cell r="A22069" t="str">
            <v>TC2116</v>
          </cell>
          <cell r="B22069" t="str">
            <v>CANDADO DE ZAMAC PLANO 50MM GANCHO LARGO (CAJA X 4 PIEZAS)</v>
          </cell>
        </row>
        <row r="22070">
          <cell r="A22070" t="str">
            <v>TC2117</v>
          </cell>
          <cell r="B22070" t="str">
            <v>CANDADO DE LATON PLANO 40MM GANCHO CORTO (CAJA X 4) (JUEGO X 2)</v>
          </cell>
        </row>
        <row r="22071">
          <cell r="A22071" t="str">
            <v>TC2118</v>
          </cell>
          <cell r="B22071" t="str">
            <v>CANDADO DE CLAVE CON COMBINACION DE  ACERO</v>
          </cell>
          <cell r="C22071">
            <v>3</v>
          </cell>
        </row>
        <row r="22072">
          <cell r="A22072" t="str">
            <v>TC2119</v>
          </cell>
          <cell r="B22072" t="str">
            <v>""CANDADO ANTICIZALLA PARA PUERTA DE CORTINA EN LATON DE 3"""""""</v>
          </cell>
          <cell r="C22072">
            <v>1</v>
          </cell>
        </row>
        <row r="22073">
          <cell r="A22073" t="str">
            <v>TC2122</v>
          </cell>
          <cell r="B22073" t="str">
            <v>CERRADURA PARA CAJON TIPO ROMBO (1560) CROMO</v>
          </cell>
        </row>
        <row r="22074">
          <cell r="A22074" t="str">
            <v>TC2123</v>
          </cell>
          <cell r="B22074" t="str">
            <v>CERRADURA PARA CAJON TIPO ROMBO (1560) LATON</v>
          </cell>
        </row>
        <row r="22075">
          <cell r="A22075" t="str">
            <v>TC2124</v>
          </cell>
          <cell r="B22075" t="str">
            <v>CERRADURA PARA PUERTA CORREDIZA OMBLIGO (PUCH O BOTON) CROMO</v>
          </cell>
          <cell r="C22075">
            <v>1</v>
          </cell>
        </row>
        <row r="22076">
          <cell r="A22076" t="str">
            <v>TC2125</v>
          </cell>
          <cell r="B22076" t="str">
            <v>CERRADURA PARA PUERTA CORREDIZA OMBLIGO (PUCH O BOTON) LATON</v>
          </cell>
          <cell r="C22076">
            <v>8</v>
          </cell>
        </row>
        <row r="22077">
          <cell r="A22077" t="str">
            <v>TC2126</v>
          </cell>
          <cell r="B22077" t="str">
            <v>CERRADURA PARA CLOSET O CAJON TIPO C. (USO RUDO) = 29 MM CROMO</v>
          </cell>
        </row>
        <row r="22078">
          <cell r="A22078" t="str">
            <v>TC2127</v>
          </cell>
          <cell r="B22078" t="str">
            <v>CERRADURA PARA CLOSET O CAJON TIPO C. (USO RUDO) = 29 MM LATON</v>
          </cell>
        </row>
        <row r="22079">
          <cell r="A22079" t="str">
            <v>TC2128</v>
          </cell>
          <cell r="B22079" t="str">
            <v>CERRADURA PARA CLOSET O CAJON TIPO C. (USO RUDO) = 36 MM CROMO</v>
          </cell>
          <cell r="C22079">
            <v>1</v>
          </cell>
        </row>
        <row r="22080">
          <cell r="A22080" t="str">
            <v>TC2129</v>
          </cell>
          <cell r="B22080" t="str">
            <v>CERRADURA PARA CLOSET O CAJON TIPO C. (USO RUDO) =36 MM LATON</v>
          </cell>
        </row>
        <row r="22081">
          <cell r="A22081" t="str">
            <v>TC2130</v>
          </cell>
          <cell r="B22081" t="str">
            <v>CORTADOR DE RAMAS ALTAS</v>
          </cell>
        </row>
        <row r="22082">
          <cell r="A22082" t="str">
            <v>TC2131</v>
          </cell>
          <cell r="B22082" t="str">
            <v>CUCHILLA DE REPUESTOP/ CORTADOR RAMAS ALTAS</v>
          </cell>
        </row>
        <row r="22083">
          <cell r="A22083" t="str">
            <v>TC2132</v>
          </cell>
          <cell r="B22083" t="str">
            <v>MANGO TELECÓPICO DE ALUMINIO DE = (129 CM -240 CM)</v>
          </cell>
          <cell r="C22083">
            <v>6</v>
          </cell>
        </row>
        <row r="22084">
          <cell r="A22084" t="str">
            <v>TC2135</v>
          </cell>
          <cell r="B22084" t="str">
            <v>BISAGRA NUDO CUADRADA  C/T 2 x 2 ACERO LATONADO (CAJA X 10 )</v>
          </cell>
        </row>
        <row r="22085">
          <cell r="A22085" t="str">
            <v>TC2136</v>
          </cell>
          <cell r="B22085" t="str">
            <v>BISAGRA NUDO C.  C/T 2 1/2 x 2 1/2 ACERO LATONADO (CAJA X 10 )</v>
          </cell>
        </row>
        <row r="22086">
          <cell r="A22086" t="str">
            <v>TC2137</v>
          </cell>
          <cell r="B22086" t="str">
            <v>""BISAGRA CUADRADA PREMIUM 3"" X 3"" ACERO LATONADO"</v>
          </cell>
          <cell r="C22086">
            <v>10</v>
          </cell>
        </row>
        <row r="22087">
          <cell r="A22087" t="str">
            <v>TC2138</v>
          </cell>
          <cell r="B22087" t="str">
            <v>BISAGRA NUDO C.  C/T 3 1/2 x 3 1/2 ACERO LATONADO (CAJA X 10 )</v>
          </cell>
          <cell r="C22087">
            <v>1</v>
          </cell>
        </row>
        <row r="22088">
          <cell r="A22088" t="str">
            <v>TC2139</v>
          </cell>
          <cell r="B22088" t="str">
            <v>BISAGRA NUDO C. C/T 4 x 4 ACERO LATONADO (CAJA X 10 )</v>
          </cell>
        </row>
        <row r="22089">
          <cell r="A22089" t="str">
            <v>TC2145</v>
          </cell>
          <cell r="B22089" t="str">
            <v>BISAGRA NUDO C. C/T 2 x 2 ACERO LATON ANTIGUO (CAJA X 10 U)</v>
          </cell>
        </row>
        <row r="22090">
          <cell r="A22090" t="str">
            <v>TC2146</v>
          </cell>
          <cell r="B22090" t="str">
            <v>BISAGRA NUDO C. C/T 2 1/2 x 2 1/2 ACERO LATON A. (CAJA X 10 )</v>
          </cell>
        </row>
        <row r="22091">
          <cell r="A22091" t="str">
            <v>TC2147</v>
          </cell>
          <cell r="B22091" t="str">
            <v>BISAGRA NUDO C. C/T 3 x 3 ACERO LATON ANTIGUO (CAJA X 10 )</v>
          </cell>
        </row>
        <row r="22092">
          <cell r="A22092" t="str">
            <v>TC2148</v>
          </cell>
          <cell r="B22092" t="str">
            <v>BISAGRA NUDO C. C/T 3 1/2 x 3 1/2 ACERO LATON A. (CAJA X 10 )</v>
          </cell>
        </row>
        <row r="22093">
          <cell r="A22093" t="str">
            <v>TC2149</v>
          </cell>
          <cell r="B22093" t="str">
            <v>BISAGRA NUDO C. C/T 4 x 4 ACERO LATON A. (CAJA X 10 )</v>
          </cell>
          <cell r="C22093">
            <v>1</v>
          </cell>
        </row>
        <row r="22094">
          <cell r="A22094" t="str">
            <v>TC2155</v>
          </cell>
          <cell r="B22094" t="str">
            <v>BISAGRA NUDO CUADRADA  C/T 2 x 2 CROMO MATE (CAJA X 10 )</v>
          </cell>
        </row>
        <row r="22095">
          <cell r="A22095" t="str">
            <v>TC2156</v>
          </cell>
          <cell r="B22095" t="str">
            <v>BISAGRA NUDO CUADRADA C/T 2 1/2 x 2 1/2 CROMO MATE (CAJA X 10 )</v>
          </cell>
        </row>
        <row r="22096">
          <cell r="A22096" t="str">
            <v>TC2157</v>
          </cell>
          <cell r="B22096" t="str">
            <v>BISAGRA NUDO CUADRADA C/T 3 x 3 CROMO MATE (CAJA X 10 )</v>
          </cell>
        </row>
        <row r="22097">
          <cell r="A22097" t="str">
            <v>TC2158</v>
          </cell>
          <cell r="B22097" t="str">
            <v>BISAGRA NUDO CUADRADA C/T 3 1/2 x 3 1/2 CROMO MATE (CAJA X 10 )</v>
          </cell>
        </row>
        <row r="22098">
          <cell r="A22098" t="str">
            <v>TC2159</v>
          </cell>
          <cell r="B22098" t="str">
            <v>BISAGRA NUDO CUADRADA C/T 4 x 4 CROMO MATE (CAJA X 10 )</v>
          </cell>
        </row>
        <row r="22099">
          <cell r="A22099" t="str">
            <v>TC2160</v>
          </cell>
          <cell r="B22099" t="str">
            <v>CERRADURA DE POMO CILINDRICA BARI ENTRADA P. LATON BRILLANTE</v>
          </cell>
        </row>
        <row r="22100">
          <cell r="A22100" t="str">
            <v>TC2161</v>
          </cell>
          <cell r="B22100" t="str">
            <v>CERRADURA DE POMO CILINDRICA ENTRADA P. LATON ANTIGUO</v>
          </cell>
        </row>
        <row r="22101">
          <cell r="A22101" t="str">
            <v>TC2162</v>
          </cell>
          <cell r="B22101" t="str">
            <v>CERRADURA DE POMO CILINDRICA BARI ENTRADA PRINCIPAL CROMO MATE</v>
          </cell>
          <cell r="C22101">
            <v>2</v>
          </cell>
        </row>
        <row r="22102">
          <cell r="A22102" t="str">
            <v>TC2163</v>
          </cell>
          <cell r="B22102" t="str">
            <v>CERRADURA DE POMO CILINDRICA ""BARI"" ALCOBA LATON BRILLANTE"</v>
          </cell>
        </row>
        <row r="22103">
          <cell r="A22103" t="str">
            <v>TC2164</v>
          </cell>
          <cell r="B22103" t="str">
            <v>CERRADURA DE POMO CILINDRICA ""BARI"" ALCOBA LATON ANTIGUO"</v>
          </cell>
        </row>
        <row r="22104">
          <cell r="A22104" t="str">
            <v>TC2165</v>
          </cell>
          <cell r="B22104" t="str">
            <v>CERRADURA DE POMO CILINDRICA ""BARI"" ALCOBA CROMO MATE"</v>
          </cell>
        </row>
        <row r="22105">
          <cell r="A22105" t="str">
            <v>TC2166</v>
          </cell>
          <cell r="B22105" t="str">
            <v>CERRADURA DE POMO CILINDRICA ""BARI"" BAÑO LATON BRILLANTE"</v>
          </cell>
        </row>
        <row r="22106">
          <cell r="A22106" t="str">
            <v>TC2167</v>
          </cell>
          <cell r="B22106" t="str">
            <v>CERRADURA DE POMO CILINDRICA ""BARI"" BAÑO LATON ANTIGUO"</v>
          </cell>
        </row>
        <row r="22107">
          <cell r="A22107" t="str">
            <v>TC2168</v>
          </cell>
          <cell r="B22107" t="str">
            <v>""CERRADURA DE POMO CILINDRICA """"BARI"""" BAÑO CROMO MATE"""</v>
          </cell>
        </row>
        <row r="22108">
          <cell r="A22108" t="str">
            <v>TC2169</v>
          </cell>
          <cell r="B22108" t="str">
            <v>CERRADURA DE POMO CILINDRICA ENTRADA PRINCIPAL LATON BRILLANTE</v>
          </cell>
        </row>
        <row r="22109">
          <cell r="A22109" t="str">
            <v>TC2170</v>
          </cell>
          <cell r="B22109" t="str">
            <v>CERRADURA DE POMO CILINDRICA ENTRADA PRINCIPAL LATON ANTIGUO</v>
          </cell>
          <cell r="C22109">
            <v>1</v>
          </cell>
        </row>
        <row r="22110">
          <cell r="A22110" t="str">
            <v>TC2171</v>
          </cell>
          <cell r="B22110" t="str">
            <v>CERRADURA DE POMO CILINDRICA TURIN ENTRADA PRINCIPAL CROMO MATE</v>
          </cell>
        </row>
        <row r="22111">
          <cell r="A22111" t="str">
            <v>TC2172</v>
          </cell>
          <cell r="B22111" t="str">
            <v>""CERRADURA DE POMO CILINDRICA """"TURIN"""" ALCOBA LATON BRILLANTE"""</v>
          </cell>
          <cell r="C22111">
            <v>5</v>
          </cell>
        </row>
        <row r="22112">
          <cell r="A22112" t="str">
            <v>TC2173</v>
          </cell>
          <cell r="B22112" t="str">
            <v>""CERRADURA DE POMO CILINDRICA """"TURIN"""" ALCOBA LATON ANTIGUO"""</v>
          </cell>
          <cell r="C22112">
            <v>1</v>
          </cell>
        </row>
        <row r="22113">
          <cell r="A22113" t="str">
            <v>TC2174</v>
          </cell>
          <cell r="B22113" t="str">
            <v>""CERRADURA DE POMO CILINDRICA """"TURIN"""" ALCOBA CROMO MATE"""</v>
          </cell>
          <cell r="C22113">
            <v>1</v>
          </cell>
        </row>
        <row r="22114">
          <cell r="A22114" t="str">
            <v>TC2175</v>
          </cell>
          <cell r="B22114" t="str">
            <v>CERRADURA DE POMO CILINDRICA ""TURIN"" BAÑO LATON BRILLANTE"</v>
          </cell>
        </row>
        <row r="22115">
          <cell r="A22115" t="str">
            <v>TC2176</v>
          </cell>
          <cell r="B22115" t="str">
            <v>CERRADURA DE POMO CILINDRICA ""TURIN"" BAÑO LATON ANTIGUO"</v>
          </cell>
        </row>
        <row r="22116">
          <cell r="A22116" t="str">
            <v>TC2177</v>
          </cell>
          <cell r="B22116" t="str">
            <v>""CERRADURA DE POMO CILINDRICA """"TURIN"""" BAÑO CROMO MATE"""</v>
          </cell>
          <cell r="C22116">
            <v>6</v>
          </cell>
        </row>
        <row r="22117">
          <cell r="A22117" t="str">
            <v>TC2178</v>
          </cell>
          <cell r="B22117" t="str">
            <v>CERRADURA DE POMO CILINDRICA PISA ENTRADA P. LATON BRILLANTE</v>
          </cell>
          <cell r="C22117">
            <v>2</v>
          </cell>
        </row>
        <row r="22118">
          <cell r="A22118" t="str">
            <v>TC2179</v>
          </cell>
          <cell r="B22118" t="str">
            <v>CERRADURA DE POMO CILINDRICA PISA ENTRADA P. LATON ANTIGUO</v>
          </cell>
        </row>
        <row r="22119">
          <cell r="A22119" t="str">
            <v>TC2180</v>
          </cell>
          <cell r="B22119" t="str">
            <v>CERRADURA DE POMO CILINDRICA PISA ENTRADA P. CROMO MATE</v>
          </cell>
        </row>
        <row r="22120">
          <cell r="A22120" t="str">
            <v>TC2181</v>
          </cell>
          <cell r="B22120" t="str">
            <v>""CERRADURA DE POMO CILINDRICA """"PISA"""" ALCOBA LATON BRILLANTE"""</v>
          </cell>
          <cell r="C22120">
            <v>2</v>
          </cell>
        </row>
        <row r="22121">
          <cell r="A22121" t="str">
            <v>TC2182</v>
          </cell>
          <cell r="B22121" t="str">
            <v>CERRADURA DE POMO CILINDRICA ""PISA"" ALCOBA LATON ANTIGUO"</v>
          </cell>
        </row>
        <row r="22122">
          <cell r="A22122" t="str">
            <v>TC2183</v>
          </cell>
          <cell r="B22122" t="str">
            <v>CERRADURA DE POMO CILINDRICA ""PISA"" ALCOBA LATON CROMO MATE"</v>
          </cell>
        </row>
        <row r="22123">
          <cell r="A22123" t="str">
            <v>TC2184</v>
          </cell>
          <cell r="B22123" t="str">
            <v>""CERRADURA DE POMO CILINDRICA """"PISA"""" BAÑO LATON BRILLANTE"""</v>
          </cell>
          <cell r="C22123">
            <v>3</v>
          </cell>
        </row>
        <row r="22124">
          <cell r="A22124" t="str">
            <v>TC2185</v>
          </cell>
          <cell r="B22124" t="str">
            <v>CERRADURA DE POMO CILINDRICA ""PISA"" BAÑO LATON ANTIGUO"</v>
          </cell>
        </row>
        <row r="22125">
          <cell r="A22125" t="str">
            <v>TC2186</v>
          </cell>
          <cell r="B22125" t="str">
            <v>CERRADURA DE POMO CILINDRICA ""PISA"" BAÑO CROMO MATE"</v>
          </cell>
        </row>
        <row r="22126">
          <cell r="A22126" t="str">
            <v>TC2187</v>
          </cell>
          <cell r="B22126" t="str">
            <v>""CERRADURA DE MANIJA """"OXFORD"""" ALCOBA LATON BRILLANTE"""</v>
          </cell>
          <cell r="C22126">
            <v>1</v>
          </cell>
        </row>
        <row r="22127">
          <cell r="A22127" t="str">
            <v>TC2188</v>
          </cell>
          <cell r="B22127" t="str">
            <v>CERRADURA DE MANIJA ""OXFORD"" ALCOBA LATÓN ANTIGUO"</v>
          </cell>
        </row>
        <row r="22128">
          <cell r="A22128" t="str">
            <v>TC2189</v>
          </cell>
          <cell r="B22128" t="str">
            <v>CERRADURA DE MANIJA ""OXFORD"" ALCOBA CROMO MATE"</v>
          </cell>
        </row>
        <row r="22129">
          <cell r="A22129" t="str">
            <v>TC2190</v>
          </cell>
          <cell r="B22129" t="str">
            <v>CERRADURA DE MANIJA ""OXFORD"" BAÑO LATÓN BRILLANTE"</v>
          </cell>
        </row>
        <row r="22130">
          <cell r="A22130" t="str">
            <v>TC2191</v>
          </cell>
          <cell r="B22130" t="str">
            <v>""CERRADURA DE MANIJA """"OXFORD"""" BAÑO LATÓN ANTIGUO"""</v>
          </cell>
          <cell r="C22130">
            <v>24</v>
          </cell>
        </row>
        <row r="22131">
          <cell r="A22131" t="str">
            <v>TC2192</v>
          </cell>
          <cell r="B22131" t="str">
            <v>CERRADURA DE MANIJA ""OXFORD"" BAÑO CROMO MATE"</v>
          </cell>
        </row>
        <row r="22132">
          <cell r="A22132" t="str">
            <v>TC2193</v>
          </cell>
          <cell r="B22132" t="str">
            <v>""CERRADURA DE MANIJA """"STANFORD""""  ALCOBA DERECHA LATÓN BRILLANT"""</v>
          </cell>
        </row>
        <row r="22133">
          <cell r="A22133" t="str">
            <v>TC2194</v>
          </cell>
          <cell r="B22133" t="str">
            <v>CERRADURA DE MANIJA ""STANFORD"" ALCOBA DERECHA LATÓN ANTIGUO"</v>
          </cell>
        </row>
        <row r="22134">
          <cell r="A22134" t="str">
            <v>TC2195</v>
          </cell>
          <cell r="B22134" t="str">
            <v>CERRADURA DE MANIJA ""STANFORD"" ALCOBA DERECHA CROMO MATE"</v>
          </cell>
        </row>
        <row r="22135">
          <cell r="A22135" t="str">
            <v>TC2196</v>
          </cell>
          <cell r="B22135" t="str">
            <v>""CERRADURA DE MANIJA """"STANFORD"""" BAÑO DERECHA LATÓN BRILLANTE"""</v>
          </cell>
          <cell r="C22135">
            <v>2</v>
          </cell>
        </row>
        <row r="22136">
          <cell r="A22136" t="str">
            <v>TC2197</v>
          </cell>
          <cell r="B22136" t="str">
            <v>CERRADURA DE MANIJA ""STANFORD"" BAÑO DERECHA LATÓN ANTIGUO"</v>
          </cell>
        </row>
        <row r="22137">
          <cell r="A22137" t="str">
            <v>TC2198</v>
          </cell>
          <cell r="B22137" t="str">
            <v>""CERRADURA DE MANIJA """"STANFORD"""" BAÑO DERECHA CROMO MATE"""</v>
          </cell>
          <cell r="C22137">
            <v>3</v>
          </cell>
        </row>
        <row r="22138">
          <cell r="A22138" t="str">
            <v>TC2199</v>
          </cell>
          <cell r="B22138" t="str">
            <v>CERRADURA DE MANIJA ""STANFORD"" ALCOBA IZQUIERDA LATÓN BRILLA"</v>
          </cell>
        </row>
        <row r="22139">
          <cell r="A22139" t="str">
            <v>TC2200</v>
          </cell>
          <cell r="B22139" t="str">
            <v>CERRADURA DE MANIJA ""STANFORD"" ALCOBA IZQUIERDA LATÓN ANTIGU"</v>
          </cell>
        </row>
        <row r="22140">
          <cell r="A22140" t="str">
            <v>TC2201</v>
          </cell>
          <cell r="B22140" t="str">
            <v>CERRADURA DE MANIJA ""STANFORD"" ALCOBA IZQUIERDA CROMO MATE"</v>
          </cell>
        </row>
        <row r="22141">
          <cell r="A22141" t="str">
            <v>TC2202</v>
          </cell>
          <cell r="B22141" t="str">
            <v>CERRADURA DE MANIJA ""STANFORD"" BAÑO IZQUIERDA LATÓN BRILLANTE"</v>
          </cell>
        </row>
        <row r="22142">
          <cell r="A22142" t="str">
            <v>TC2203</v>
          </cell>
          <cell r="B22142" t="str">
            <v>CERRADURA DE MANIJA ""STANFORD"" BAÑO IZQUIERDA LATÓN ANTIGUO"</v>
          </cell>
        </row>
        <row r="22143">
          <cell r="A22143" t="str">
            <v>TC2204</v>
          </cell>
          <cell r="B22143" t="str">
            <v>CERRADURA DE MANIJA ""STANFORD"" BAÑO IZQUIERDA CROMO MATE"</v>
          </cell>
        </row>
        <row r="22144">
          <cell r="A22144" t="str">
            <v>TC2205</v>
          </cell>
          <cell r="B22144" t="str">
            <v>""CERRADURA DE MANIJA """"BEDFORD"""" ALCOBA DERECHA LATÓN BRILLANTE"""</v>
          </cell>
          <cell r="C22144">
            <v>2</v>
          </cell>
        </row>
        <row r="22145">
          <cell r="A22145" t="str">
            <v>TC2206</v>
          </cell>
          <cell r="B22145" t="str">
            <v>""CERRADURA DE MANIJA """"BEDFORD"""" ALCOBA DERECHA LATÓN ANTIGUO"""</v>
          </cell>
        </row>
        <row r="22146">
          <cell r="A22146" t="str">
            <v>TC2207</v>
          </cell>
          <cell r="B22146" t="str">
            <v>CERRADURA DE MANIJA ""BEDFORD"" ALCOBA DERECHA CROMO MATE"</v>
          </cell>
        </row>
        <row r="22147">
          <cell r="A22147" t="str">
            <v>TC2208</v>
          </cell>
          <cell r="B22147" t="str">
            <v>""CERRADURA DE MANIJA """"BEDFORD"""" BAÑO DERECHA LATÓN BRILLANTE"""</v>
          </cell>
          <cell r="C22147">
            <v>2</v>
          </cell>
        </row>
        <row r="22148">
          <cell r="A22148" t="str">
            <v>TC2209</v>
          </cell>
          <cell r="B22148" t="str">
            <v>""CERRADURA DE MANIJA """"BEDFORD"""" BAÑO DERECHA LATÓN ANTIGUO"""</v>
          </cell>
          <cell r="C22148">
            <v>2</v>
          </cell>
        </row>
        <row r="22149">
          <cell r="A22149" t="str">
            <v>TC2210</v>
          </cell>
          <cell r="B22149" t="str">
            <v>""CERRADURA DE MANIJA """"BEDFORD"""" BAÑO DERECHA CROMO MATE"""</v>
          </cell>
          <cell r="C22149">
            <v>1</v>
          </cell>
        </row>
        <row r="22150">
          <cell r="A22150" t="str">
            <v>TC2211</v>
          </cell>
          <cell r="B22150" t="str">
            <v>CERRADURA DE MANIJA ""BEDFORD"" ALCOBA IZQUIERDA LATÓN BRILLAN"</v>
          </cell>
        </row>
        <row r="22151">
          <cell r="A22151" t="str">
            <v>TC2212</v>
          </cell>
          <cell r="B22151" t="str">
            <v>CERRADURA DE MANIJA ""BEDFORD"" ALCOBA IZQUIERDA LATÓN ANTIGUO"</v>
          </cell>
        </row>
        <row r="22152">
          <cell r="A22152" t="str">
            <v>TC2213</v>
          </cell>
          <cell r="B22152" t="str">
            <v>""CERRADURA DE MANIJA """"BEDFORD"""" ALCOBA IZQUIERDA CROMO MATE"""</v>
          </cell>
          <cell r="C22152">
            <v>1</v>
          </cell>
        </row>
        <row r="22153">
          <cell r="A22153" t="str">
            <v>TC2214</v>
          </cell>
          <cell r="B22153" t="str">
            <v>CERRADURA DE MANIJA ""BEDFORD"" BAÑO IZQUIERDA LATÓN BRILLANTE"</v>
          </cell>
        </row>
        <row r="22154">
          <cell r="A22154" t="str">
            <v>TC2215</v>
          </cell>
          <cell r="B22154" t="str">
            <v>CERRADURA DE MANIJA ""BEDFORD"" BAÑO IZQUIERDA LATÓN ANTIGUO"</v>
          </cell>
        </row>
        <row r="22155">
          <cell r="A22155" t="str">
            <v>TC2216</v>
          </cell>
          <cell r="B22155" t="str">
            <v>CERRADURA DE MANIJA ""BEDFORD"" BAÑO IZQUIERDA CROMO MATE"</v>
          </cell>
        </row>
        <row r="22156">
          <cell r="A22156" t="str">
            <v>TC2217</v>
          </cell>
          <cell r="B22156" t="str">
            <v>CERRADURA EN JUEGO ENTRADA P. DE GATILLO VALIANT LATON BRILLAN</v>
          </cell>
        </row>
        <row r="22157">
          <cell r="A22157" t="str">
            <v>TC2218</v>
          </cell>
          <cell r="B22157" t="str">
            <v>""CERRADURA EN JUEGO ENTRADA P. DE GATILLO VALIANT LATON ANTIGUO"""""""</v>
          </cell>
          <cell r="C22157">
            <v>1</v>
          </cell>
        </row>
        <row r="22158">
          <cell r="A22158" t="str">
            <v>TC2219</v>
          </cell>
          <cell r="B22158" t="str">
            <v>CERRADURA EN JUEGO ENTRADA P. DE GATILLO VALIANT CROMO MATE</v>
          </cell>
          <cell r="C22158">
            <v>1</v>
          </cell>
        </row>
        <row r="22159">
          <cell r="A22159" t="str">
            <v>TC2220</v>
          </cell>
          <cell r="B22159" t="str">
            <v>""CERRADURA EN JUEGO ENTRADA P.DE GATILLO ROYAL LATON BRILLANTE"""""""</v>
          </cell>
          <cell r="C22159">
            <v>3</v>
          </cell>
        </row>
        <row r="22160">
          <cell r="A22160" t="str">
            <v>TC2221</v>
          </cell>
          <cell r="B22160" t="str">
            <v>CERRADURA EN JUEGO ENTRADA P. DE GATILLO ROYAL LATON ANTIGUO</v>
          </cell>
        </row>
        <row r="22161">
          <cell r="A22161" t="str">
            <v>TC2222</v>
          </cell>
          <cell r="B22161" t="str">
            <v>CERROJO CILINDRO MARIPOSA ""TOOLCRAFT"" = LATON BRILLANTE"</v>
          </cell>
        </row>
        <row r="22162">
          <cell r="A22162" t="str">
            <v>TC2223</v>
          </cell>
          <cell r="B22162" t="str">
            <v>CERROJO CILINDRO MARIPOSA ""TOOLCRAFT"" = LATON ANTIGUO"</v>
          </cell>
        </row>
        <row r="22163">
          <cell r="A22163" t="str">
            <v>TC2224</v>
          </cell>
          <cell r="B22163" t="str">
            <v>CERROJO CILINDRO MARIPOSA ""TOOLCRAFT"" = CROMO MATE"</v>
          </cell>
        </row>
        <row r="22164">
          <cell r="A22164" t="str">
            <v>TC2225</v>
          </cell>
          <cell r="B22164" t="str">
            <v>CERROJO DOBLE CILINDRO ""TOOLCRAFT"" = LATON BRILLANTE"</v>
          </cell>
        </row>
        <row r="22165">
          <cell r="A22165" t="str">
            <v>TC2226</v>
          </cell>
          <cell r="B22165" t="str">
            <v>CERROJO DOBLE CILINDRO ""TOOLCRAFT"" = LATON ANTIGUO"</v>
          </cell>
        </row>
        <row r="22166">
          <cell r="A22166" t="str">
            <v>TC2227</v>
          </cell>
          <cell r="B22166" t="str">
            <v>CERROJO DOBLE CILINDRO ""TOOLCRAFT"" = CROMO MATE"</v>
          </cell>
        </row>
        <row r="22167">
          <cell r="A22167" t="str">
            <v>TC2228</v>
          </cell>
          <cell r="B22167" t="str">
            <v>CERRADURA DE SOBREPONER LLAVE TRADICIONAL CLASICA DERECHA</v>
          </cell>
          <cell r="C22167">
            <v>2</v>
          </cell>
        </row>
        <row r="22168">
          <cell r="A22168" t="str">
            <v>TC2229</v>
          </cell>
          <cell r="B22168" t="str">
            <v>CERRADURA DE SOBREPONER LLAVE TRADICIONAL CLASICA IZQUIERDA</v>
          </cell>
          <cell r="C22168">
            <v>1</v>
          </cell>
        </row>
        <row r="22169">
          <cell r="A22169" t="str">
            <v>TC2230</v>
          </cell>
          <cell r="B22169" t="str">
            <v>CERRADURA DE SOBREPONER LLAVE TETRA CLASICA DERECHA</v>
          </cell>
          <cell r="C22169">
            <v>1</v>
          </cell>
        </row>
        <row r="22170">
          <cell r="A22170" t="str">
            <v>TC2231</v>
          </cell>
          <cell r="B22170" t="str">
            <v>CERRADURA DE SOBREPONER LLAVE TETRA CLASICA IZQUIERDA</v>
          </cell>
          <cell r="C22170">
            <v>1</v>
          </cell>
        </row>
        <row r="22171">
          <cell r="A22171" t="str">
            <v>TC2233</v>
          </cell>
          <cell r="B22171" t="str">
            <v>BISAGRA DE PISO DOBLE ACCIONLATON BRILLANTE</v>
          </cell>
        </row>
        <row r="22172">
          <cell r="A22172" t="str">
            <v>TC2234</v>
          </cell>
          <cell r="B22172" t="str">
            <v>CERRADURA DE SOBREPONER LLAVE TRADICIONAL INSTAL. FACIL-DERECHA</v>
          </cell>
        </row>
        <row r="22173">
          <cell r="A22173" t="str">
            <v>TC2235</v>
          </cell>
          <cell r="B22173" t="str">
            <v>CERRADURA DE SOBREPONER LLAVE TRADICIONAL INs. FACIL-IZQUIERDA</v>
          </cell>
        </row>
        <row r="22174">
          <cell r="A22174" t="str">
            <v>TC2236</v>
          </cell>
          <cell r="B22174" t="str">
            <v>CERRADURA DE SOBREPONER LLAVE TETRA INSTAL. FACIL-DERECHA</v>
          </cell>
        </row>
        <row r="22175">
          <cell r="A22175" t="str">
            <v>TC2237</v>
          </cell>
          <cell r="B22175" t="str">
            <v>CERRADURA DE SOBREPONER LLAVE TETRA INSTAL. FACIL-IZQUIERDA</v>
          </cell>
        </row>
        <row r="22176">
          <cell r="A22176" t="str">
            <v>TC2240</v>
          </cell>
          <cell r="B22176" t="str">
            <v>CERRADURA DE BARRA LIBRE LLAVE TRADICIONAL DERECHA</v>
          </cell>
          <cell r="C22176">
            <v>6</v>
          </cell>
        </row>
        <row r="22177">
          <cell r="A22177" t="str">
            <v>TC2241</v>
          </cell>
          <cell r="B22177" t="str">
            <v>CERRADURA DE BARRA LIBRE LLAVE TRADICIONAL IZQUIERDA</v>
          </cell>
          <cell r="C22177">
            <v>6</v>
          </cell>
        </row>
        <row r="22178">
          <cell r="A22178" t="str">
            <v>TC2242</v>
          </cell>
          <cell r="B22178" t="str">
            <v>CERRADURA DE BARRA LIBRE LLAVE TETRA DERECHA</v>
          </cell>
          <cell r="C22178">
            <v>4</v>
          </cell>
        </row>
        <row r="22179">
          <cell r="A22179" t="str">
            <v>TC2243</v>
          </cell>
          <cell r="B22179" t="str">
            <v>CERRADURA DE BARRA LIBRE LLAVE TETRA IZQUIERDA</v>
          </cell>
        </row>
        <row r="22180">
          <cell r="A22180" t="str">
            <v>TC2244</v>
          </cell>
          <cell r="B22180" t="str">
            <v>CERRADURA DE BARRA FIJA LLAVE TRADICIONAL DERECHA</v>
          </cell>
        </row>
        <row r="22181">
          <cell r="A22181" t="str">
            <v>TC2245</v>
          </cell>
          <cell r="B22181" t="str">
            <v>CERRADURA DE BARRA FIJA LLAVE TRADICIONAL IZQUIERDA</v>
          </cell>
        </row>
        <row r="22182">
          <cell r="A22182" t="str">
            <v>TC2246</v>
          </cell>
          <cell r="B22182" t="str">
            <v>CERRADURA DE BARRA FIJA LLAVE TETRA DERECHA</v>
          </cell>
        </row>
        <row r="22183">
          <cell r="A22183" t="str">
            <v>TC2247</v>
          </cell>
          <cell r="B22183" t="str">
            <v>CERRADURA DE BARRA FIJA LLAVE TETRA IZQUERDA</v>
          </cell>
          <cell r="C22183">
            <v>4</v>
          </cell>
        </row>
        <row r="22184">
          <cell r="A22184" t="str">
            <v>TC2248</v>
          </cell>
          <cell r="B22184" t="str">
            <v>PORTACANDADO DE ACERO ZINCADO = 1 3/4"""</v>
          </cell>
        </row>
        <row r="22185">
          <cell r="A22185" t="str">
            <v>TC2249</v>
          </cell>
          <cell r="B22185" t="str">
            <v>PORTACANDADO DE ACERO ZINCADO = 2 1/2"""</v>
          </cell>
        </row>
        <row r="22186">
          <cell r="A22186" t="str">
            <v>TC2250</v>
          </cell>
          <cell r="B22186" t="str">
            <v>PORTACANDADO DE ACERO ZINCADO = 3 1/4"""</v>
          </cell>
        </row>
        <row r="22187">
          <cell r="A22187" t="str">
            <v>TC2251</v>
          </cell>
          <cell r="B22187" t="str">
            <v>PORTACANDADO DE ACERO ZINCADO = 4 1/2"""</v>
          </cell>
        </row>
        <row r="22188">
          <cell r="A22188" t="str">
            <v>TC2252</v>
          </cell>
          <cell r="B22188" t="str">
            <v>PORTACANDADO DE ACERO ZINCADO = 6"""</v>
          </cell>
        </row>
        <row r="22189">
          <cell r="A22189" t="str">
            <v>TC2253</v>
          </cell>
          <cell r="B22189" t="str">
            <v>MIRILLA LATON BRILLANTE</v>
          </cell>
        </row>
        <row r="22190">
          <cell r="A22190" t="str">
            <v>TC2254</v>
          </cell>
          <cell r="B22190" t="str">
            <v>MIRILLA LATON ANTIGUO</v>
          </cell>
        </row>
        <row r="22191">
          <cell r="A22191" t="str">
            <v>TC2255</v>
          </cell>
          <cell r="B22191" t="str">
            <v>MIRILLA CROMO MATE</v>
          </cell>
        </row>
        <row r="22192">
          <cell r="A22192" t="str">
            <v>TC2260</v>
          </cell>
          <cell r="B22192" t="str">
            <v>MEZCLADOR PARA LAVAMANOS TIPO BAR DE 4 ""(MANERALES DE PUNTO)"</v>
          </cell>
        </row>
        <row r="22193">
          <cell r="A22193" t="str">
            <v>TC2263</v>
          </cell>
          <cell r="B22193" t="str">
            <v>""MEZCLADOR PARA LAVAMANOS  CUELLO BAJO DE 4 """""""" (MANERALES PALANCA CROMADO)"""""""</v>
          </cell>
          <cell r="C22193">
            <v>5</v>
          </cell>
        </row>
        <row r="22194">
          <cell r="A22194" t="str">
            <v>TC2265</v>
          </cell>
          <cell r="B22194" t="str">
            <v>MEZCLADOR PARA LAVAMANOS COMPACTO DE 4 (MANERALES TIPO CRUCETA)</v>
          </cell>
        </row>
        <row r="22195">
          <cell r="A22195" t="str">
            <v>TC2266</v>
          </cell>
          <cell r="B22195" t="str">
            <v>MEZCLADOR PARA LAVAMANOS COMPACTO DE 4 (MANERALES P. PIRULI)</v>
          </cell>
        </row>
        <row r="22196">
          <cell r="A22196" t="str">
            <v>TC2267</v>
          </cell>
          <cell r="B22196" t="str">
            <v>MEZCLADOR PARA COCINA 8"" CUELLO DE GANSO (MANERALES DE PUNTO)"</v>
          </cell>
        </row>
        <row r="22197">
          <cell r="A22197" t="str">
            <v>TC2268</v>
          </cell>
          <cell r="B22197" t="str">
            <v>MEZCLADOR PARA COCINA 8 CUELLO DE COBRA (MANERALES P. PIRULI)</v>
          </cell>
        </row>
        <row r="22198">
          <cell r="A22198" t="str">
            <v>TC2269</v>
          </cell>
          <cell r="B22198" t="str">
            <v>MEZCLADOR PARA COCINA 8 CUELLO DE GANSO (MANERALES ACRILICO T.)</v>
          </cell>
        </row>
        <row r="22199">
          <cell r="A22199" t="str">
            <v>TC2270</v>
          </cell>
          <cell r="B22199" t="str">
            <v>MANIJA PARA DESCARGA S. ZINC ACABADO CROMO (CAJA X 50 UNIDADES)</v>
          </cell>
        </row>
        <row r="22200">
          <cell r="A22200" t="str">
            <v>TC2271</v>
          </cell>
          <cell r="B22200" t="str">
            <v>VALVULA DE CONTROL AVASTO 1/2 X 1/2 SIN ROSCA C.(TUBO METALICO)</v>
          </cell>
        </row>
        <row r="22201">
          <cell r="A22201" t="str">
            <v>TC2272</v>
          </cell>
          <cell r="B22201" t="str">
            <v>REGILLA CUADRADA ABATIBLE DE ZINC 4"" x 4"" CROMADA (RANURADA)"</v>
          </cell>
        </row>
        <row r="22202">
          <cell r="A22202" t="str">
            <v>TC2273</v>
          </cell>
          <cell r="B22202" t="str">
            <v>REGILLA CUADRADA ABATIBLE DE ZINC 4"" x 4"" CROMADA (MARGARITA)"</v>
          </cell>
        </row>
        <row r="22203">
          <cell r="A22203" t="str">
            <v>TC2274</v>
          </cell>
          <cell r="B22203" t="str">
            <v>VALVULA DE PIE DE BRONCE DE = 3/4"" "</v>
          </cell>
        </row>
        <row r="22204">
          <cell r="A22204" t="str">
            <v>TC2275</v>
          </cell>
          <cell r="B22204" t="str">
            <v>""VALVULA DE PIE DE BRONCE DE = 1"""" """</v>
          </cell>
        </row>
        <row r="22205">
          <cell r="A22205" t="str">
            <v>TC2276</v>
          </cell>
          <cell r="B22205" t="str">
            <v>""VALVULA DE PIE DE BRONCE DE = 1 1/4"""""""</v>
          </cell>
          <cell r="C22205">
            <v>3</v>
          </cell>
        </row>
        <row r="22206">
          <cell r="A22206" t="str">
            <v>TC2277</v>
          </cell>
          <cell r="B22206" t="str">
            <v>VALVULA DE PIE DE BRONCE DE = 1 1/2"""</v>
          </cell>
        </row>
        <row r="22207">
          <cell r="A22207" t="str">
            <v>TC2278</v>
          </cell>
          <cell r="B22207" t="str">
            <v>VALVULA DE PIE DE BRONCE DE = 2"" "</v>
          </cell>
        </row>
        <row r="22208">
          <cell r="A22208" t="str">
            <v>TC2279</v>
          </cell>
          <cell r="B22208" t="str">
            <v>VALVULA DE ENTRADA DE TANQUE SANITARIO DE 100 LBS/2"" EN BRONCE"</v>
          </cell>
        </row>
        <row r="22209">
          <cell r="A22209" t="str">
            <v>TC2280</v>
          </cell>
          <cell r="B22209" t="str">
            <v>VALVULA DE TANQUE BAJO DE BRONCE</v>
          </cell>
          <cell r="C22209">
            <v>1</v>
          </cell>
        </row>
        <row r="22210">
          <cell r="A22210" t="str">
            <v>TC2281</v>
          </cell>
          <cell r="B22210" t="str">
            <v>VALVULA DE TANQUE ALTO EN BRONCE DE 100 LBS</v>
          </cell>
        </row>
        <row r="22211">
          <cell r="A22211" t="str">
            <v>TC2282</v>
          </cell>
          <cell r="B22211" t="str">
            <v>CUERPO MEZCLADOR DUCHA CON MANERALES DE PUNTO (SIN REGADERA)</v>
          </cell>
        </row>
        <row r="22212">
          <cell r="A22212" t="str">
            <v>TC2283</v>
          </cell>
          <cell r="B22212" t="str">
            <v>""LLAVE PARA JARDIN MANGUERA DE 1/2"""" CROMADA"""</v>
          </cell>
          <cell r="C22212">
            <v>2</v>
          </cell>
        </row>
        <row r="22213">
          <cell r="A22213" t="str">
            <v>TC2284</v>
          </cell>
          <cell r="B22213" t="str">
            <v>CANASTILLA PARA LAVAPLATOS INOX-INOX.CON TUBO DE LATON DE 3 1/2</v>
          </cell>
        </row>
        <row r="22214">
          <cell r="A22214" t="str">
            <v>TC2287</v>
          </cell>
          <cell r="B22214" t="str">
            <v>REGADERA PARA DUCHA TIPO CUADRADA (CON BRAZO Y CABEZA LATON)</v>
          </cell>
        </row>
        <row r="22215">
          <cell r="A22215" t="str">
            <v>TC2288</v>
          </cell>
          <cell r="B22215" t="str">
            <v>REGADERA PARA DUCHA TIPO CAMPANA (BRAZO ACERO I. CABEZA DE Z.)</v>
          </cell>
        </row>
        <row r="22216">
          <cell r="A22216" t="str">
            <v>TC2289</v>
          </cell>
          <cell r="B22216" t="str">
            <v>REGADERA PARA DUCHA ANTI-SARRO(BRAZO Y CABEZA P.FACIL LIMPIEZA)</v>
          </cell>
        </row>
        <row r="22217">
          <cell r="A22217" t="str">
            <v>TC2290</v>
          </cell>
          <cell r="B22217" t="str">
            <v>MEZCLADOR DUCHA MANERALES DE PUNTO(CONJUNTO TC2289 Y TC2282)</v>
          </cell>
        </row>
        <row r="22218">
          <cell r="A22218" t="str">
            <v>TC2291</v>
          </cell>
          <cell r="B22218" t="str">
            <v>SIFON PARA LAVADERO EN LATON CROMADO</v>
          </cell>
          <cell r="C22218">
            <v>3</v>
          </cell>
        </row>
        <row r="22219">
          <cell r="A22219" t="str">
            <v>TC2292</v>
          </cell>
          <cell r="B22219" t="str">
            <v>SIFON PARA LAVAMANOS EN LATON CROMADO</v>
          </cell>
        </row>
        <row r="22220">
          <cell r="A22220" t="str">
            <v>TC2294</v>
          </cell>
          <cell r="B22220" t="str">
            <v>VALVULA DE CONTROL AVASTO 1/2 X 1/2 SIN ROSCA SATINADA (TUBO M)</v>
          </cell>
        </row>
        <row r="22221">
          <cell r="A22221" t="str">
            <v>TC2295</v>
          </cell>
          <cell r="B22221" t="str">
            <v>LLAVE PARA LAVADERO INDIVIDUAL CUELLO LARGO CROMADO</v>
          </cell>
        </row>
        <row r="22222">
          <cell r="A22222" t="str">
            <v>TC2297</v>
          </cell>
          <cell r="B22222" t="str">
            <v>MEZCLADOR PARA LAVAMANOS COMPACTO 4 (MANERALES DE 3 PUNTOS)</v>
          </cell>
          <cell r="C22222">
            <v>1</v>
          </cell>
        </row>
        <row r="22223">
          <cell r="A22223" t="str">
            <v>TC2298</v>
          </cell>
          <cell r="B22223" t="str">
            <v>MEZCLADOR PARA LAVAMANOS COMPACTO DE 4""   (MANERALES DE CUBO)"</v>
          </cell>
        </row>
        <row r="22224">
          <cell r="A22224" t="str">
            <v>TC2299</v>
          </cell>
          <cell r="B22224" t="str">
            <v>CUERPO REGISTRO D. DE BRONCE ROSCA CARTUCHO C.(SIN MANERALES)</v>
          </cell>
          <cell r="C22224">
            <v>5</v>
          </cell>
        </row>
        <row r="22225">
          <cell r="A22225" t="str">
            <v>TC2302</v>
          </cell>
          <cell r="B22225" t="str">
            <v>MANGUERA CRISTAL TIPO INDUSTRIAL 3/16"" (ROLLO DE 100 MTS)"</v>
          </cell>
        </row>
        <row r="22226">
          <cell r="A22226" t="str">
            <v>TC2303</v>
          </cell>
          <cell r="B22226" t="str">
            <v>MANGUERA CRISTAL TIPO INDUSTRIAL 3/8""   (ROLLO DE 100 MTS)"</v>
          </cell>
        </row>
        <row r="22227">
          <cell r="A22227" t="str">
            <v>TC2304</v>
          </cell>
          <cell r="B22227" t="str">
            <v>""MANGUERA CRISTAL TIPO INDUSTRIAL 1/2""""   (ROLLO DE 100 MTS)"""</v>
          </cell>
          <cell r="C22227">
            <v>3</v>
          </cell>
        </row>
        <row r="22228">
          <cell r="A22228" t="str">
            <v>TC2305</v>
          </cell>
          <cell r="B22228" t="str">
            <v>""MANGUERA CRISTAL PARA NIVEL DIAMETRO 1/4  (ROLLO DE 100 MTS)"""""""</v>
          </cell>
          <cell r="C22228">
            <v>1</v>
          </cell>
        </row>
        <row r="22229">
          <cell r="A22229" t="str">
            <v>TC2306</v>
          </cell>
          <cell r="B22229" t="str">
            <v>MANGUERA CRISTAL PARA NIVEL DIAMETRO 5/16""  (ROLLO DE 100 MTS)"</v>
          </cell>
        </row>
        <row r="22230">
          <cell r="A22230" t="str">
            <v>TC2307</v>
          </cell>
          <cell r="B22230" t="str">
            <v>MANGUERA CRISTAL PARA NIVEL DIAMETRO 3/8   (ROLLO DE 100 MTS)</v>
          </cell>
          <cell r="C22230">
            <v>2</v>
          </cell>
        </row>
        <row r="22231">
          <cell r="A22231" t="str">
            <v>TC2326</v>
          </cell>
          <cell r="B22231" t="str">
            <v>""DISCO DE SIERRA CIRCULAR C.TUSTENO (7 1/4"""""""" X 5/8 X 16 DIENTES)"""</v>
          </cell>
          <cell r="C22231">
            <v>22</v>
          </cell>
        </row>
        <row r="22232">
          <cell r="A22232" t="str">
            <v>TC2327</v>
          </cell>
          <cell r="B22232" t="str">
            <v>DISCO DE SIERRA CIRCULAR C.TUSTENO (7 1/4"""" X 5/8 X 24 DIENTES)"</v>
          </cell>
        </row>
        <row r="22233">
          <cell r="A22233" t="str">
            <v>TC2328</v>
          </cell>
          <cell r="B22233" t="str">
            <v>DISCO DE SIERRA CIRCULAR C.TUSTENO (7 1/4 X 5/8 X 40 DIENTES)"""</v>
          </cell>
        </row>
        <row r="22234">
          <cell r="A22234" t="str">
            <v>TC2329</v>
          </cell>
          <cell r="B22234" t="str">
            <v>""DISCO DE SIERRA CIRCULAR C.TUSTENO (10"""" X 5/8"""" X 40 DIENTES)"""</v>
          </cell>
          <cell r="C22234">
            <v>38</v>
          </cell>
        </row>
        <row r="22235">
          <cell r="A22235" t="str">
            <v>TC2330</v>
          </cell>
          <cell r="B22235" t="str">
            <v>""DISCO DE SIERRA CIRCULAR C.TUSTENO (10"""" X 5/8"""" X 60 DIENTES)"""</v>
          </cell>
          <cell r="C22235">
            <v>2</v>
          </cell>
        </row>
        <row r="22236">
          <cell r="A22236" t="str">
            <v>TC2331</v>
          </cell>
          <cell r="B22236" t="str">
            <v>DISCO SIERRA CIRCULAR C.TUSTENO (10 X 5/8 X 80 D.)(NO FERROSOS)</v>
          </cell>
          <cell r="C22236">
            <v>1</v>
          </cell>
        </row>
        <row r="22237">
          <cell r="A22237" t="str">
            <v>TC2332</v>
          </cell>
          <cell r="B22237" t="str">
            <v>""DISCO DE SIERRA CIRCULAR C.TUSTENO (10"""" X 1"""" X 40 DIENTES)"""</v>
          </cell>
          <cell r="C22237">
            <v>7</v>
          </cell>
        </row>
        <row r="22238">
          <cell r="A22238" t="str">
            <v>TC2333</v>
          </cell>
          <cell r="B22238" t="str">
            <v>""DISCO DE SIERRA CIRCULAR C.TUSTENO (10"""" X 1"""" X 60 DIENTES)"""</v>
          </cell>
          <cell r="C22238">
            <v>14</v>
          </cell>
        </row>
        <row r="22239">
          <cell r="A22239" t="str">
            <v>TC2334</v>
          </cell>
          <cell r="B22239" t="str">
            <v>DISCO SIERRA CIRCULAR C.TUSTENO (10 X 1 X  80 D.) (NO FERROSOS)</v>
          </cell>
          <cell r="C22239">
            <v>4</v>
          </cell>
        </row>
        <row r="22240">
          <cell r="A22240" t="str">
            <v>TC2335</v>
          </cell>
          <cell r="B22240" t="str">
            <v>DISCO DE SIERRA CIRCULAR C.TUSTENO (12"" X 1"" X 40 DIENTES)"</v>
          </cell>
        </row>
        <row r="22241">
          <cell r="A22241" t="str">
            <v>TC2336</v>
          </cell>
          <cell r="B22241" t="str">
            <v>""DISCO DE SIERRA CIRCULAR C.TUSTENO (12"""" X 1"""" X 60 DIENTES)"""</v>
          </cell>
          <cell r="C22241">
            <v>1</v>
          </cell>
        </row>
        <row r="22242">
          <cell r="A22242" t="str">
            <v>TC2337</v>
          </cell>
          <cell r="B22242" t="str">
            <v>DISCO SIERRA CIRCULAR C.TUSTENO (12 X 1 X 80 D. (NO FERROSOS)</v>
          </cell>
          <cell r="C22242">
            <v>6</v>
          </cell>
        </row>
        <row r="22243">
          <cell r="A22243" t="str">
            <v>TC2338</v>
          </cell>
          <cell r="B22243" t="str">
            <v>DISCO SIERRA CIRCULAR C.TUSTENO (12 X 1 X 100 D.) (NO FERROSOS)</v>
          </cell>
          <cell r="C22243">
            <v>14</v>
          </cell>
        </row>
        <row r="22244">
          <cell r="A22244" t="str">
            <v>TC2339</v>
          </cell>
          <cell r="B22244" t="str">
            <v>SEGUETA PARA CALADORA EN  ""T"" TCT101B ACERO AL CARBON (MADERA)"</v>
          </cell>
        </row>
        <row r="22245">
          <cell r="A22245" t="str">
            <v>TC2340</v>
          </cell>
          <cell r="B22245" t="str">
            <v>SEGUETA PARA CALADORA EN  ""T"" TCT101BR ACERO AL CARBON (MADERA)"</v>
          </cell>
        </row>
        <row r="22246">
          <cell r="A22246" t="str">
            <v>TC2341</v>
          </cell>
          <cell r="B22246" t="str">
            <v>SEGUETA PARA CALADORA EN  ""T"" TCT101D ACERO AL CARBON (MADERA)"</v>
          </cell>
        </row>
        <row r="22247">
          <cell r="A22247" t="str">
            <v>TC2342</v>
          </cell>
          <cell r="B22247" t="str">
            <v>""SEGUETA PARA CALADORA EN  """"T"""" TCT111C ACERO AL CARBON (MADERA)"""</v>
          </cell>
          <cell r="C22247">
            <v>8</v>
          </cell>
        </row>
        <row r="22248">
          <cell r="A22248" t="str">
            <v>TC2343</v>
          </cell>
          <cell r="B22248" t="str">
            <v>""SEGUETA PARA CALADORA EN """"T"""" TCT118A HSS ALTA VELOCIDAD (METAL)"""</v>
          </cell>
          <cell r="C22248">
            <v>12</v>
          </cell>
        </row>
        <row r="22249">
          <cell r="A22249" t="str">
            <v>TC2344</v>
          </cell>
          <cell r="B22249" t="str">
            <v>SEGUETA PARA CALADORA EN  ""T"" TCT118AF BIMETALICA (METAL)"</v>
          </cell>
        </row>
        <row r="22250">
          <cell r="A22250" t="str">
            <v>TC2345</v>
          </cell>
          <cell r="B22250" t="str">
            <v>""SEGUETA PARA CALADORA EN """"T"""" TCT119B ACERO AL CARBON (MADERA)"""</v>
          </cell>
          <cell r="C22250">
            <v>10</v>
          </cell>
        </row>
        <row r="22251">
          <cell r="A22251" t="str">
            <v>TC2346</v>
          </cell>
          <cell r="B22251" t="str">
            <v>SEGUETA PARA CALADORA EN ""T"" TCT119B0 ACERO AL CARBON (MADERA)"</v>
          </cell>
        </row>
        <row r="22252">
          <cell r="A22252" t="str">
            <v>TC2347</v>
          </cell>
          <cell r="B22252" t="str">
            <v>SEGUETA CALADORA EN ""T"" TCT127D HSS ALTA V(ALUMINI/PVC/PLASTIC)"</v>
          </cell>
        </row>
        <row r="22253">
          <cell r="A22253" t="str">
            <v>TC2348</v>
          </cell>
          <cell r="B22253" t="str">
            <v>SEGUETA PARA CALADORA EN ""T"" TCT244D ACERO AL CARBON (MADERA)"""</v>
          </cell>
        </row>
        <row r="22254">
          <cell r="A22254" t="str">
            <v>TC2349</v>
          </cell>
          <cell r="B22254" t="str">
            <v>SEGUETA PARA CALADORA EN ""U"" TCU19B0 ACERO AL CARBON (MADERA)"</v>
          </cell>
        </row>
        <row r="22255">
          <cell r="A22255" t="str">
            <v>TC2350</v>
          </cell>
          <cell r="B22255" t="str">
            <v>SEGUETA PARA CALADORA EN ""U"" TCU101B ACERO AL CARBON (MADERA)"</v>
          </cell>
        </row>
        <row r="22256">
          <cell r="A22256" t="str">
            <v>TC2351</v>
          </cell>
          <cell r="B22256" t="str">
            <v>SEGUETA PARA CALADORA EN ""U"" TCU101D ACERO AL CARBON (MADERA)"</v>
          </cell>
        </row>
        <row r="22257">
          <cell r="A22257" t="str">
            <v>TC2352</v>
          </cell>
          <cell r="B22257" t="str">
            <v>SEGUETA PARA CALADORA EN ""U"" TCU111C ACERO AL CARBON (MADERA)"</v>
          </cell>
        </row>
        <row r="22258">
          <cell r="A22258" t="str">
            <v>TC2353</v>
          </cell>
          <cell r="B22258" t="str">
            <v>""SEGUETA PARA CALADORA EN """"U"""" TCU118A HSS ALTA VELOCIDAD (METAL)"""</v>
          </cell>
          <cell r="C22258">
            <v>37</v>
          </cell>
        </row>
        <row r="22259">
          <cell r="A22259" t="str">
            <v>TC2354</v>
          </cell>
          <cell r="B22259" t="str">
            <v>SEGUETA PARA CALADORA EN ""U"" TCU118B HSS ALTA VELOCIDAD (METAL)"</v>
          </cell>
        </row>
        <row r="22260">
          <cell r="A22260" t="str">
            <v>TC2355</v>
          </cell>
          <cell r="B22260" t="str">
            <v>SEGUETA PARA CALADORA EN ""U"" TCU144D ACERO AL CARBON (MADERA)"</v>
          </cell>
        </row>
        <row r="22261">
          <cell r="A22261" t="str">
            <v>TC2356</v>
          </cell>
          <cell r="B22261" t="str">
            <v>LIJA DE BANDA 3 x 21 GRANO 40   (PARA TC1971 = ACCESORIO DE R.)</v>
          </cell>
          <cell r="C22261">
            <v>17</v>
          </cell>
        </row>
        <row r="22262">
          <cell r="A22262" t="str">
            <v>TC2357</v>
          </cell>
          <cell r="B22262" t="str">
            <v>LIJA DE BANDA 3 x 21 GRANO 60   (PARA TC1971 = ACCESORIO DE R.)</v>
          </cell>
        </row>
        <row r="22263">
          <cell r="A22263" t="str">
            <v>TC2358</v>
          </cell>
          <cell r="B22263" t="str">
            <v>LIJA DE BANDA 3 x 21 GRANO 80   (PARA TC1971 = ACCESORIO DE R.)</v>
          </cell>
        </row>
        <row r="22264">
          <cell r="A22264" t="str">
            <v>TC2359</v>
          </cell>
          <cell r="B22264" t="str">
            <v>LIJA DE BANDA 3 x 21 GRANO 100 (PARA TC1971 = ACCESORIO DE R.)</v>
          </cell>
          <cell r="C22264">
            <v>1</v>
          </cell>
        </row>
        <row r="22265">
          <cell r="A22265" t="str">
            <v>TC2360</v>
          </cell>
          <cell r="B22265" t="str">
            <v>LIJA DE BANDA 3 x 21 GRANO 120 (PARA TC1971 = ACCESORIO DE R.)</v>
          </cell>
          <cell r="C22265">
            <v>6</v>
          </cell>
        </row>
        <row r="22266">
          <cell r="A22266" t="str">
            <v>TC2362</v>
          </cell>
          <cell r="B22266" t="str">
            <v>SIERRA COPA BIMETALICAS (JUEGO X 4 PIEZAS)</v>
          </cell>
        </row>
        <row r="22267">
          <cell r="A22267" t="str">
            <v>TC2364</v>
          </cell>
          <cell r="B22267" t="str">
            <v>SIERRA COPA BIMETALICAS (JUEGO X 8 PIEZAS)</v>
          </cell>
        </row>
        <row r="22268">
          <cell r="A22268" t="str">
            <v>TC2365</v>
          </cell>
          <cell r="B22268" t="str">
            <v>SIERRA COPA BIMETALICAS (JUEGO X 15 PIEZAS)</v>
          </cell>
          <cell r="C22268">
            <v>2</v>
          </cell>
        </row>
        <row r="22269">
          <cell r="A22269" t="str">
            <v>TC2366</v>
          </cell>
          <cell r="B22269" t="str">
            <v>MANDRIL O ARBOL PARA SIERRA COPA DE = 9/16"" a 1 3/16"""</v>
          </cell>
          <cell r="C22269">
            <v>24</v>
          </cell>
        </row>
        <row r="22270">
          <cell r="A22270" t="str">
            <v>TC2367</v>
          </cell>
          <cell r="B22270" t="str">
            <v>""MANDRIL O ARBOL PARA SIERRA COPA DE = 1/1/4"""" a 2 3/4"""""""</v>
          </cell>
          <cell r="C22270">
            <v>1</v>
          </cell>
        </row>
        <row r="22271">
          <cell r="A22271" t="str">
            <v>TC2368</v>
          </cell>
          <cell r="B22271" t="str">
            <v>SIERRA COPA BIMETAL ""TOOLCRAFT"" =  9/16"""</v>
          </cell>
        </row>
        <row r="22272">
          <cell r="A22272" t="str">
            <v>TC2369</v>
          </cell>
          <cell r="B22272" t="str">
            <v>""SIERRA COPA BIMETAL """"TOOLCRAFT"""" =  5/8"""""""</v>
          </cell>
        </row>
        <row r="22273">
          <cell r="A22273" t="str">
            <v>TC2370</v>
          </cell>
          <cell r="B22273" t="str">
            <v>SIERRA COPA BIMETAL ""TOOLCRAFT"" =  3/4"""</v>
          </cell>
        </row>
        <row r="22274">
          <cell r="A22274" t="str">
            <v>TC2371</v>
          </cell>
          <cell r="B22274" t="str">
            <v>""SIERRA COPA BIMETAL """"TOOLCRAFT"""" =  7/8"""""""</v>
          </cell>
        </row>
        <row r="22275">
          <cell r="A22275" t="str">
            <v>TC2372</v>
          </cell>
          <cell r="B22275" t="str">
            <v>SIERRA COPA BIMETAL ""TOOLCRAFT"" =  1"""</v>
          </cell>
        </row>
        <row r="22276">
          <cell r="A22276" t="str">
            <v>TC2373</v>
          </cell>
          <cell r="B22276" t="str">
            <v>SIERRA COPA BIMETAL ""TOOLCRAFT"" =  1 1/16"""</v>
          </cell>
        </row>
        <row r="22277">
          <cell r="A22277" t="str">
            <v>TC2374</v>
          </cell>
          <cell r="B22277" t="str">
            <v>SIERRA COPA BIMETAL ""TOOLCRAFT"" =  1 1/8"""</v>
          </cell>
        </row>
        <row r="22278">
          <cell r="A22278" t="str">
            <v>TC2375</v>
          </cell>
          <cell r="B22278" t="str">
            <v>""SIERRA COPA BIMETAL """"TOOLCRAFT"""" =  1 3/16"""""""</v>
          </cell>
          <cell r="C22278">
            <v>3</v>
          </cell>
        </row>
        <row r="22279">
          <cell r="A22279" t="str">
            <v>TC2376</v>
          </cell>
          <cell r="B22279" t="str">
            <v>SIERRA COPA BIMETAL ""TOOLCRAFT"" =  1 1/4"""</v>
          </cell>
        </row>
        <row r="22280">
          <cell r="A22280" t="str">
            <v>TC2377</v>
          </cell>
          <cell r="B22280" t="str">
            <v>SIERRA COPA BIMETAL ""TOOLCRAFT"" =  1 3/8"""</v>
          </cell>
        </row>
        <row r="22281">
          <cell r="A22281" t="str">
            <v>TC2378</v>
          </cell>
          <cell r="B22281" t="str">
            <v>SIERRA COPA BIMETAL ""TOOLCRAFT"" =  1 1/2"""</v>
          </cell>
        </row>
        <row r="22282">
          <cell r="A22282" t="str">
            <v>TC2379</v>
          </cell>
          <cell r="B22282" t="str">
            <v>SIERRA COPA BIMETAL ""TOOLCRAFT"" =  1 9/16"""</v>
          </cell>
        </row>
        <row r="22283">
          <cell r="A22283" t="str">
            <v>TC2380</v>
          </cell>
          <cell r="B22283" t="str">
            <v>SIERRA COPA BIMETAL ""TOOLCRAFT"" =  1 3/4"""</v>
          </cell>
        </row>
        <row r="22284">
          <cell r="A22284" t="str">
            <v>TC2381</v>
          </cell>
          <cell r="B22284" t="str">
            <v>SIERRA COPA BIMETAL ""TOOLCRAFT"" =  2"""</v>
          </cell>
        </row>
        <row r="22285">
          <cell r="A22285" t="str">
            <v>TC2382</v>
          </cell>
          <cell r="B22285" t="str">
            <v>""SIERRA COPA BIMETAL """"TOOLCRAFT"""" =  2 1/8"""""""</v>
          </cell>
          <cell r="C22285">
            <v>6</v>
          </cell>
        </row>
        <row r="22286">
          <cell r="A22286" t="str">
            <v>TC2383</v>
          </cell>
          <cell r="B22286" t="str">
            <v>SIERRA COPA BIMETAL ""TOOLCRAFT"" =  2 1/4"""</v>
          </cell>
        </row>
        <row r="22287">
          <cell r="A22287" t="str">
            <v>TC2384</v>
          </cell>
          <cell r="B22287" t="str">
            <v>""SIERRA COPA BIMETAL """"TOOLCRAFT"""" =  2 3/8"""""""</v>
          </cell>
          <cell r="C22287">
            <v>5</v>
          </cell>
        </row>
        <row r="22288">
          <cell r="A22288" t="str">
            <v>TC2385</v>
          </cell>
          <cell r="B22288" t="str">
            <v>""SIERRA COPA BIMETAL """"TOOLCRAFT"""" =  2 1/2"""""""</v>
          </cell>
          <cell r="C22288">
            <v>7</v>
          </cell>
        </row>
        <row r="22289">
          <cell r="A22289" t="str">
            <v>TC2386</v>
          </cell>
          <cell r="B22289" t="str">
            <v>""SIERRA COPA BIMETAL """"TOOLCRAFT"""" =  2 3/4"""""""</v>
          </cell>
          <cell r="C22289">
            <v>2</v>
          </cell>
        </row>
        <row r="22290">
          <cell r="A22290" t="str">
            <v>TC2387</v>
          </cell>
          <cell r="B22290" t="str">
            <v>FRESA PARA RUTEADORA EN PECHO PALOMA = 1 1/8 X 1/2</v>
          </cell>
        </row>
        <row r="22291">
          <cell r="A22291" t="str">
            <v>TC2388</v>
          </cell>
          <cell r="B22291" t="str">
            <v>FRESA PARA RUTEADORA  EN PECHO PALOMA = 1 3/8 X 11/16</v>
          </cell>
        </row>
        <row r="22292">
          <cell r="A22292" t="str">
            <v>TC2389</v>
          </cell>
          <cell r="B22292" t="str">
            <v>FRESA PARA RUTEADORA ""TOOLCRAFT"" EN ROMANA= 1 3/8"" X7/8"""</v>
          </cell>
        </row>
        <row r="22293">
          <cell r="A22293" t="str">
            <v>TC2390</v>
          </cell>
          <cell r="B22293" t="str">
            <v>""FRESA PARA RUTEADORA """"""""TOOLCRAFT"""""""" EN REBAJADO = 1 1/4"""""""" X 1/2"""</v>
          </cell>
        </row>
        <row r="22294">
          <cell r="A22294" t="str">
            <v>TC2391</v>
          </cell>
          <cell r="B22294" t="str">
            <v>FRESA PARA RUTEADORA ""TOOLCRAFT"" EN REDONDEADO = 1"" X 1/2"" "</v>
          </cell>
        </row>
        <row r="22295">
          <cell r="A22295" t="str">
            <v>TC2392</v>
          </cell>
          <cell r="B22295" t="str">
            <v>FRESA PARA RUTEADORA """"TOOLCRAFT"""" EN REDONDEADO = 1/4"""" X 5/8"</v>
          </cell>
        </row>
        <row r="22296">
          <cell r="A22296" t="str">
            <v>TC2393</v>
          </cell>
          <cell r="B22296" t="str">
            <v>FRESA PARA RUTEADORA """"TOOLCRAFT"""" EN REDONDEADO = 1/2"""" X 3/4"</v>
          </cell>
        </row>
        <row r="22297">
          <cell r="A22297" t="str">
            <v>TC2394</v>
          </cell>
          <cell r="B22297" t="str">
            <v>FRESA PARA RUTEADORA EN MOLDURA CLASICA = 1 3/8 X 11/16</v>
          </cell>
        </row>
        <row r="22298">
          <cell r="A22298" t="str">
            <v>TC2395</v>
          </cell>
          <cell r="B22298" t="str">
            <v>FRESA PARA RUTEADORA  EN MOLDURA CLASICA = 1 1/8"""" X 1/4"""""""</v>
          </cell>
        </row>
        <row r="22299">
          <cell r="A22299" t="str">
            <v>TC2396</v>
          </cell>
          <cell r="B22299" t="str">
            <v>""FRESA PARA RUTEADORA  EN RECTA 2 FILOS = 1/4"""""""" X 3/8"""""""""""""""</v>
          </cell>
        </row>
        <row r="22300">
          <cell r="A22300" t="str">
            <v>TC2397</v>
          </cell>
          <cell r="B22300" t="str">
            <v>FRESA PARA RUTEADORA """"TOOLCRAFT"""" EN RECTA 2 FILOS = 1/4"""" X 1"""""""</v>
          </cell>
        </row>
        <row r="22301">
          <cell r="A22301" t="str">
            <v>TC2398</v>
          </cell>
          <cell r="B22301" t="str">
            <v>FRESA PARA RUTEADORA """"TOOLCRAFT"""" EN RECTA 2 FILOS =  5/16"""" X 1"""""""</v>
          </cell>
        </row>
        <row r="22302">
          <cell r="A22302" t="str">
            <v>TC2399</v>
          </cell>
          <cell r="B22302" t="str">
            <v>FRESA PARA RUTEADORA """"TOOLCRAFT"""" EN RECTA 2 FILOS = 3/8"""" X 1"""""""</v>
          </cell>
        </row>
        <row r="22303">
          <cell r="A22303" t="str">
            <v>TC2400</v>
          </cell>
          <cell r="B22303" t="str">
            <v>FRESA PARA RUTEADORA """"TOOLCRAFT"""" EN RECTA 2 FILOS = 1/2"""" X 1"""""""</v>
          </cell>
        </row>
        <row r="22304">
          <cell r="A22304" t="str">
            <v>TC2401</v>
          </cell>
          <cell r="B22304" t="str">
            <v>FRESA PARA RUTEADORA """"TOOLCRAFT"""" EN RECTA 2 FILOS = 5/8"""" X 3/4"""""""</v>
          </cell>
        </row>
        <row r="22305">
          <cell r="A22305" t="str">
            <v>TC2402</v>
          </cell>
          <cell r="B22305" t="str">
            <v>FRESA PARA RUTEADORA """"TOOLCRAFT"""" EN RECTA 2 FILOS = 3/4"""" X 3/4"""""""</v>
          </cell>
        </row>
        <row r="22306">
          <cell r="A22306" t="str">
            <v>TC2403</v>
          </cell>
          <cell r="B22306" t="str">
            <v>FRESA PARA RUTEADORA """"TOOLCRAFT"""" EN REDONDEO POR MOLDURA = 1"""" X 1/2"""""""</v>
          </cell>
        </row>
        <row r="22307">
          <cell r="A22307" t="str">
            <v>TC2404</v>
          </cell>
          <cell r="B22307" t="str">
            <v>FRESA PARA RUTEADORA """"TOOLCRAFT"""" EN REDONDEO POR MOLDURA = 1 1/4"""" X 5/8"""" """</v>
          </cell>
        </row>
        <row r="22308">
          <cell r="A22308" t="str">
            <v>TC2405</v>
          </cell>
          <cell r="B22308" t="str">
            <v>FRESA PARA RUTEADORA """"TOOLCRAFT"""" EN REDONDEO POR MOLDURA = 1 1/2"""" X 3/4"""""""</v>
          </cell>
        </row>
        <row r="22309">
          <cell r="A22309" t="str">
            <v>TC2406</v>
          </cell>
          <cell r="B22309" t="str">
            <v>FRESA PARA RUTEADORA ""TOOLCRAFT"" EN CHAFLAN = 1 1/4"" X 1/2"""</v>
          </cell>
        </row>
        <row r="22310">
          <cell r="A22310" t="str">
            <v>TC2407</v>
          </cell>
          <cell r="B22310" t="str">
            <v>FRESA PARA RUTEADORA """"TOOLCRAFT"""" EN BOCEL CUARTO = 1 1/8"""" X 9/16"""""""</v>
          </cell>
        </row>
        <row r="22311">
          <cell r="A22311" t="str">
            <v>TC2408</v>
          </cell>
          <cell r="B22311" t="str">
            <v>FRESA PARA RUTEADORA """"TOOLCRAFT"""" EN MEDIA CAÑA = 1/4"""" X 1/4"""""""</v>
          </cell>
        </row>
        <row r="22312">
          <cell r="A22312" t="str">
            <v>TC2409</v>
          </cell>
          <cell r="B22312" t="str">
            <v>FRESA PARA RUTEADORA """"TOOLCRAFT"""" EN MEDIA CAÑA= 3/8"""" X 1/4"""" """</v>
          </cell>
        </row>
        <row r="22313">
          <cell r="A22313" t="str">
            <v>TC2410</v>
          </cell>
          <cell r="B22313" t="str">
            <v>FRESA PARA RUTEADORA """"TOOLCRAFT"""" EN MEDIA CAÑA = 1/2"""" X 3/8"""""""</v>
          </cell>
        </row>
        <row r="22314">
          <cell r="A22314" t="str">
            <v>TC2411</v>
          </cell>
          <cell r="B22314" t="str">
            <v>FRESA PARA RUTEADORA """"TOOLCRAFT"""" EN MEDIA CAÑA= 3/4"""" X 7/16"""""""</v>
          </cell>
        </row>
        <row r="22315">
          <cell r="A22315" t="str">
            <v>TC2412</v>
          </cell>
          <cell r="B22315" t="str">
            <v>FRESA PARA RUTEADORA """"TOOLCRAFT"""" EN MEDIA CAÑA COMBALERO = 1/2"""" X 3/8"""""""</v>
          </cell>
        </row>
        <row r="22316">
          <cell r="A22316" t="str">
            <v>TC2413</v>
          </cell>
          <cell r="B22316" t="str">
            <v>""FRESA PARA RUTEADORA """"""""TOOLCRAFT"""""""" EN CORTE EN V = 3/8"""""""" X 7/16"""""""""""""""</v>
          </cell>
          <cell r="C22316">
            <v>1</v>
          </cell>
        </row>
        <row r="22317">
          <cell r="A22317" t="str">
            <v>TC2414</v>
          </cell>
          <cell r="B22317" t="str">
            <v>FRESA PARA RUTEADORA """"TOOLCRAFT"""" EN CORTE EN V = 1/2"""" X 1/2"""""""</v>
          </cell>
        </row>
        <row r="22318">
          <cell r="A22318" t="str">
            <v>TC2415</v>
          </cell>
          <cell r="B22318" t="str">
            <v>FRESA PARA RUTEADORA """"TOOLCRAFT"""" EN CORTE EN V = 7/8"""" X 5/8"""""""</v>
          </cell>
        </row>
        <row r="22319">
          <cell r="A22319" t="str">
            <v>TC2416</v>
          </cell>
          <cell r="B22319" t="str">
            <v>FRESA PARA RUTEADORA """"TOOLCRAFT"""" EN COLA DE PATO = 1/2"""" X 1/2"""""""</v>
          </cell>
        </row>
        <row r="22320">
          <cell r="A22320" t="str">
            <v>TC2432</v>
          </cell>
          <cell r="B22320" t="str">
            <v>""DISCO DIAMANTADO DE CORTE CONTINUO DE = 4 1/2"""""""</v>
          </cell>
          <cell r="C22320">
            <v>133</v>
          </cell>
        </row>
        <row r="22321">
          <cell r="A22321" t="str">
            <v>TC2433</v>
          </cell>
          <cell r="B22321" t="str">
            <v>""DISCO DIAMANTADO DE CORTE CONTINUO DE = 7"""""""</v>
          </cell>
          <cell r="C22321">
            <v>4</v>
          </cell>
        </row>
        <row r="22322">
          <cell r="A22322" t="str">
            <v>TC2434</v>
          </cell>
          <cell r="B22322" t="str">
            <v>""DISCO DIAMANTADO DE CORTE SEGMENTADO DE = 4 1/2"""""""</v>
          </cell>
          <cell r="C22322">
            <v>156</v>
          </cell>
        </row>
        <row r="22323">
          <cell r="A22323" t="str">
            <v>TC2435</v>
          </cell>
          <cell r="B22323" t="str">
            <v>""DISCO DIAMANTADO DE CORTE SEGMENTADO DE = 7"""""""</v>
          </cell>
        </row>
        <row r="22324">
          <cell r="A22324" t="str">
            <v>TC2436</v>
          </cell>
          <cell r="B22324" t="str">
            <v>""DISCO DIAMANTADO DE CORTE SEGMENTADO DE = 9"""""""</v>
          </cell>
          <cell r="C22324">
            <v>54</v>
          </cell>
        </row>
        <row r="22325">
          <cell r="A22325" t="str">
            <v>TC2437</v>
          </cell>
          <cell r="B22325" t="str">
            <v>PIEDRA PARA ESMERIL 5"" GRANO 36 ANCHO 1/2"""</v>
          </cell>
        </row>
        <row r="22326">
          <cell r="A22326" t="str">
            <v>TC2438</v>
          </cell>
          <cell r="B22326" t="str">
            <v>""PIEDRA PARA ESMERIL 6"""" GRANO 36 ANCHO 3/4"""""""</v>
          </cell>
          <cell r="C22326">
            <v>2</v>
          </cell>
        </row>
        <row r="22327">
          <cell r="A22327" t="str">
            <v>TC2439</v>
          </cell>
          <cell r="B22327" t="str">
            <v>PIEDRA PARA ESMERIL 6"" GRANO 60 ANCHO 3/4"""</v>
          </cell>
        </row>
        <row r="22328">
          <cell r="A22328" t="str">
            <v>TC2440</v>
          </cell>
          <cell r="B22328" t="str">
            <v>""PIEDRA PARA ESMERIL 6"""" GRANO 36 ANCHO 1"""""""</v>
          </cell>
          <cell r="C22328">
            <v>10</v>
          </cell>
        </row>
        <row r="22329">
          <cell r="A22329" t="str">
            <v>TC2441</v>
          </cell>
          <cell r="B22329" t="str">
            <v>""PIEDRA PARA ESMERIL 6"""" GRANO 60 ANCHO 1"""""""</v>
          </cell>
          <cell r="C22329">
            <v>1</v>
          </cell>
        </row>
        <row r="22330">
          <cell r="A22330" t="str">
            <v>TC2442</v>
          </cell>
          <cell r="B22330" t="str">
            <v>BROCA PARA VIDRIO Y AZULEJO = 1/8"""</v>
          </cell>
        </row>
        <row r="22331">
          <cell r="A22331" t="str">
            <v>TC2443</v>
          </cell>
          <cell r="B22331" t="str">
            <v>BROCA PARA VIDRIO Y AZULEJO = 3/16"""</v>
          </cell>
        </row>
        <row r="22332">
          <cell r="A22332" t="str">
            <v>TC2444</v>
          </cell>
          <cell r="B22332" t="str">
            <v>BROCA PARA VIDRIO Y AZULEJO = 1/4"""</v>
          </cell>
        </row>
        <row r="22333">
          <cell r="A22333" t="str">
            <v>TC2445</v>
          </cell>
          <cell r="B22333" t="str">
            <v>BROCA PARA VIDRIO Y AZULEJO = 5/16"""</v>
          </cell>
        </row>
        <row r="22334">
          <cell r="A22334" t="str">
            <v>TC2446</v>
          </cell>
          <cell r="B22334" t="str">
            <v>BROCA PARA VIDRIO Y AZULEJO = 3/8"""</v>
          </cell>
        </row>
        <row r="22335">
          <cell r="A22335" t="str">
            <v>TC2447</v>
          </cell>
          <cell r="B22335" t="str">
            <v>BROCA PARA VIDRIO Y AZULEJO = 1/2"""</v>
          </cell>
        </row>
        <row r="22336">
          <cell r="A22336" t="str">
            <v>TC2448</v>
          </cell>
          <cell r="B22336" t="str">
            <v>PIEDRAS MONTADAS ""TOOLCRAFT"" M-1/4"" (JUEGO X 5 PIEZAS)"</v>
          </cell>
        </row>
        <row r="22337">
          <cell r="A22337" t="str">
            <v>TC2451</v>
          </cell>
          <cell r="B22337" t="str">
            <v>MALLA ZARANDA GRANO DE PTARRO ""REFORZADA"" = 2 X 2 MM"</v>
          </cell>
        </row>
        <row r="22338">
          <cell r="A22338" t="str">
            <v>TC2452</v>
          </cell>
          <cell r="B22338" t="str">
            <v>MALLA ZARANDA GRANO DE PTARRO ""REFORZADA"" = 3 X 3 MM"</v>
          </cell>
        </row>
        <row r="22339">
          <cell r="A22339" t="str">
            <v>TC2453</v>
          </cell>
          <cell r="B22339" t="str">
            <v>MALLA ZARANDA GRANO DE PTARRO ""REFORZADA"" = 4 X 4 MM"</v>
          </cell>
        </row>
        <row r="22340">
          <cell r="A22340" t="str">
            <v>TC2454</v>
          </cell>
          <cell r="B22340" t="str">
            <v>MALLA ZARANDA GRANO DE PTARRO ""REFORZADA"" = 5 X 5 MM"</v>
          </cell>
        </row>
        <row r="22341">
          <cell r="A22341" t="str">
            <v>TC2455</v>
          </cell>
          <cell r="B22341" t="str">
            <v>MALLA ZARANDA GRANO DE PTARRO ""REFORZADA"" = 6 X 6 MM"</v>
          </cell>
        </row>
        <row r="22342">
          <cell r="A22342" t="str">
            <v>TC2456</v>
          </cell>
          <cell r="B22342" t="str">
            <v>MALLA ZARANDA GRANO DE PTARRO ""FERRETERA"" =  2 X 2 MM"</v>
          </cell>
        </row>
        <row r="22343">
          <cell r="A22343" t="str">
            <v>TC2457</v>
          </cell>
          <cell r="B22343" t="str">
            <v>MALLA ZARANDA GRANO DE PTARRO ""FERRETERA"" =  3 X 3 MM"</v>
          </cell>
        </row>
        <row r="22344">
          <cell r="A22344" t="str">
            <v>TC2458</v>
          </cell>
          <cell r="B22344" t="str">
            <v>""MALLA ZARANDA GRANO DE PTARRO """"FERRETERA"""" =  4 X 4 MM"""</v>
          </cell>
          <cell r="C22344">
            <v>1</v>
          </cell>
        </row>
        <row r="22345">
          <cell r="A22345" t="str">
            <v>TC2459</v>
          </cell>
          <cell r="B22345" t="str">
            <v>MALLA ZARANDA GRANO DE PTARRO ""FERRETERA"" =  5 X 5 MM"</v>
          </cell>
        </row>
        <row r="22346">
          <cell r="A22346" t="str">
            <v>TC2460</v>
          </cell>
          <cell r="B22346" t="str">
            <v>MALLA ZARANDA GRANO DE PTARRO ""FERRETERA"" =  6 X 6 MM"</v>
          </cell>
        </row>
        <row r="22347">
          <cell r="A22347" t="str">
            <v>TC2461</v>
          </cell>
          <cell r="B22347" t="str">
            <v>MALLA ZARANDA GRANO DE PTARRO ""LIGERA"" = 2 X 2 MM"</v>
          </cell>
        </row>
        <row r="22348">
          <cell r="A22348" t="str">
            <v>TC2462</v>
          </cell>
          <cell r="B22348" t="str">
            <v>MALLA ZARANDA GRANO DE PTARRO ""LIGERA"" = 3 X 3 MM"</v>
          </cell>
        </row>
        <row r="22349">
          <cell r="A22349" t="str">
            <v>TC2463</v>
          </cell>
          <cell r="B22349" t="str">
            <v>MALLA ZARANDA GRANO DE PTARRO ""LIGERA"" = 4 X 4 MM"</v>
          </cell>
        </row>
        <row r="22350">
          <cell r="A22350" t="str">
            <v>TC2464</v>
          </cell>
          <cell r="B22350" t="str">
            <v>MALLA ZARANDA GRANO DE PTARRO ""LIGERA"" = 5 X 5 MM"</v>
          </cell>
        </row>
        <row r="22351">
          <cell r="A22351" t="str">
            <v>TC2465</v>
          </cell>
          <cell r="B22351" t="str">
            <v>MALLA ZARANDA GRANO DE PTARRO ""LIGERA"" = 6 X 6 MM"</v>
          </cell>
        </row>
        <row r="22352">
          <cell r="A22352" t="str">
            <v>TC2466</v>
          </cell>
          <cell r="B22352" t="str">
            <v>MALLA ESLABONADA GALV. (H=55 X 55) CAL11 ROLLO DE =  1 X 20 MTS</v>
          </cell>
        </row>
        <row r="22353">
          <cell r="A22353" t="str">
            <v>TC2467</v>
          </cell>
          <cell r="B22353" t="str">
            <v>MALLA ESLABONADA GALV. (H=55 X 55) CAL11 ROLLO DE =  1.25 x 20 MTS</v>
          </cell>
        </row>
        <row r="22354">
          <cell r="A22354" t="str">
            <v>TC2468</v>
          </cell>
          <cell r="B22354" t="str">
            <v>MALLA ESLABONADA GALV. (H=55 X 55) CAL11 ROLLO DE =  1.50 x 20 MTS</v>
          </cell>
        </row>
        <row r="22355">
          <cell r="A22355" t="str">
            <v>TC2469</v>
          </cell>
          <cell r="B22355" t="str">
            <v>MALLA ESLABONADA GALV. (H=55 X 55) CAL11 ROLLO DE =  1.75 x 20 MTS</v>
          </cell>
        </row>
        <row r="22356">
          <cell r="A22356" t="str">
            <v>TC2470</v>
          </cell>
          <cell r="B22356" t="str">
            <v>MALLA ESLABONADA GALV. (H=55 X 55) CAL11 ROLLO DE =  2 x 20 MTS</v>
          </cell>
        </row>
        <row r="22357">
          <cell r="A22357" t="str">
            <v>TC2471</v>
          </cell>
          <cell r="B22357" t="str">
            <v>MALLA ESLABONADA GALV. (H=55 X 55) CAL12.5 ROLLO DE =  1 x 20 MTS</v>
          </cell>
        </row>
        <row r="22358">
          <cell r="A22358" t="str">
            <v>TC2472</v>
          </cell>
          <cell r="B22358" t="str">
            <v>MALLA ESLABONADA GALV. (H=55 X 55) CAL12.5 ROLLO DE =  1.25 x 20 MTS</v>
          </cell>
        </row>
        <row r="22359">
          <cell r="A22359" t="str">
            <v>TC2473</v>
          </cell>
          <cell r="B22359" t="str">
            <v>MALLA ESLABONADA GALV. (H=55 X 55) CAL12.5 ROLLO DE =  1.50 x 20 MTS</v>
          </cell>
        </row>
        <row r="22360">
          <cell r="A22360" t="str">
            <v>TC2474</v>
          </cell>
          <cell r="B22360" t="str">
            <v>MALLA ESLABONADA GALV. (H=55 X 55) CAL12.5 ROLLO DE =  1.75 x 20 MTS</v>
          </cell>
        </row>
        <row r="22361">
          <cell r="A22361" t="str">
            <v>TC2475</v>
          </cell>
          <cell r="B22361" t="str">
            <v>MALLA ESLABONADA GALV. (H=63 X 63) CAL12.5 ROLLO DE =  2 x 20 MTS</v>
          </cell>
        </row>
        <row r="22362">
          <cell r="A22362" t="str">
            <v>TC2476</v>
          </cell>
          <cell r="B22362" t="str">
            <v>MALLA ESLABONADA GALV. (H=63 X 63) CAL12.5 ROLLO DE = 1 x 20 MTS</v>
          </cell>
        </row>
        <row r="22363">
          <cell r="A22363" t="str">
            <v>TC2477</v>
          </cell>
          <cell r="B22363" t="str">
            <v>MALLA ESLABONADA GALV. (H=63 X 63) CAL12.5 ROLLO DE = 1.25 x 20 MTS</v>
          </cell>
        </row>
        <row r="22364">
          <cell r="A22364" t="str">
            <v>TC2478</v>
          </cell>
          <cell r="B22364" t="str">
            <v>MALLA ESLABONADA GALV. (H=63 X 63) CAL12.5 ROLLO DE = 1.50 x 20 MTS</v>
          </cell>
        </row>
        <row r="22365">
          <cell r="A22365" t="str">
            <v>TC2479</v>
          </cell>
          <cell r="B22365" t="str">
            <v>MALLA ESLABONADA GALV. (H=63 X 63) CAL12.5 ROLLO DE = 1.75 x 20 MTS</v>
          </cell>
        </row>
        <row r="22366">
          <cell r="A22366" t="str">
            <v>TC2480</v>
          </cell>
          <cell r="B22366" t="str">
            <v>MALLA ESLABONADA GALV. (H=63 X 63) CAL12.5 ROLLO DE = 2 x 20 MTS</v>
          </cell>
        </row>
        <row r="22367">
          <cell r="A22367" t="str">
            <v>TC2481</v>
          </cell>
          <cell r="B22367" t="str">
            <v>MALLA ESLABONADA GALV. (H=69 X 69) CAL13 ROLLO DE =  1 X 20 MTS</v>
          </cell>
        </row>
        <row r="22368">
          <cell r="A22368" t="str">
            <v>TC2482</v>
          </cell>
          <cell r="B22368" t="str">
            <v>MALLA ESLABONADA GALV. (H=69 X 69) CAL13 ROLLO DE =  1.25 x 20 MTS</v>
          </cell>
        </row>
        <row r="22369">
          <cell r="A22369" t="str">
            <v>TC2483</v>
          </cell>
          <cell r="B22369" t="str">
            <v>MALLA ESLABONADA GALV. (H=69 X 69) CAL13 ROLLO DE =  1.50 x 20 MTS</v>
          </cell>
        </row>
        <row r="22370">
          <cell r="A22370" t="str">
            <v>TC2484</v>
          </cell>
          <cell r="B22370" t="str">
            <v>MALLA ESLABONADA GALV. (H=69 X 69) CAL13 ROLLO DE =  1.75 x 20 MTS</v>
          </cell>
        </row>
        <row r="22371">
          <cell r="A22371" t="str">
            <v>TC2485</v>
          </cell>
          <cell r="B22371" t="str">
            <v>MALLA ESLABONADA GALV. (H=69 X 69) CAL13 ROLLO DE =  2 x 20 MTS</v>
          </cell>
        </row>
        <row r="22372">
          <cell r="A22372" t="str">
            <v>TC2486</v>
          </cell>
          <cell r="B22372" t="str">
            <v>MALLA PARA ENCERRAMIENTO """"MULTIMALLA"""" CALIBRE 14 ROLLO (H=5 X 5)   DE = 1.22 X 20 MTS"""</v>
          </cell>
        </row>
        <row r="22373">
          <cell r="A22373" t="str">
            <v>TC2487</v>
          </cell>
          <cell r="B22373" t="str">
            <v>MALLA PARA ENCERRAMIENTO """"MULTIMALLA"""" CALIBRE 14 ROLLO (H=5 X 10) DE = 1.22 X 20 MTS"""</v>
          </cell>
        </row>
        <row r="22374">
          <cell r="A22374" t="str">
            <v>TC2488</v>
          </cell>
          <cell r="B22374" t="str">
            <v>MALLA PARA ENCERRAMIENTO PLAFON- MODELO 500 = 0.91 MTS ANCHO 22 MTS. LARGO</v>
          </cell>
        </row>
        <row r="22375">
          <cell r="A22375" t="str">
            <v>TC2489</v>
          </cell>
          <cell r="B22375" t="str">
            <v>ALAMBRE GALVANIZADO CALIBRE 12.5 (ROLLO X 20 KG)</v>
          </cell>
        </row>
        <row r="22376">
          <cell r="A22376" t="str">
            <v>TC2490</v>
          </cell>
          <cell r="B22376" t="str">
            <v>ALAMBRE GALVANIZADO CALIBRE 14.5 (ROLLO X 20 KG)</v>
          </cell>
        </row>
        <row r="22377">
          <cell r="A22377" t="str">
            <v>TC2491</v>
          </cell>
          <cell r="B22377" t="str">
            <v>ALAMBRE GALVANIZADO CALIBRE 16    (ROLLO X 20 KG)</v>
          </cell>
        </row>
        <row r="22378">
          <cell r="A22378" t="str">
            <v>TC2492</v>
          </cell>
          <cell r="B22378" t="str">
            <v>ALAMBRE GALVANIZADO CALIBRE 18    (ROLLO X 20 KG)</v>
          </cell>
        </row>
        <row r="22379">
          <cell r="A22379" t="str">
            <v>TC2493</v>
          </cell>
          <cell r="B22379" t="str">
            <v>ALAMBRE GALVANIZADO CALIBRE 20    (ROLLO X 20 KG)</v>
          </cell>
        </row>
        <row r="22380">
          <cell r="A22380" t="str">
            <v>TC2494</v>
          </cell>
          <cell r="B22380" t="str">
            <v>ALAMBRE GALVANIZADO CALIBRE 22    (ROLLO X 20 KG)</v>
          </cell>
        </row>
        <row r="22381">
          <cell r="A22381" t="str">
            <v>TC2495</v>
          </cell>
          <cell r="B22381" t="str">
            <v>ALAMBRE DE PUAS MONTANA (ROLLO 34 KG X 367 MTS.)</v>
          </cell>
        </row>
        <row r="22382">
          <cell r="A22382" t="str">
            <v>TC2497</v>
          </cell>
          <cell r="B22382" t="str">
            <v>ALAMBRE DE PUAS TEXAS (ROLLO 17 KG X 360 MTS)</v>
          </cell>
        </row>
        <row r="22383">
          <cell r="A22383" t="str">
            <v>TC2498</v>
          </cell>
          <cell r="B22383" t="str">
            <v>PUNTILLA ESTANDAR CON CABEZA (GRANEL) =     2"" X 25 KG."</v>
          </cell>
        </row>
        <row r="22384">
          <cell r="A22384" t="str">
            <v>TC2499</v>
          </cell>
          <cell r="B22384" t="str">
            <v>PUNTILLA ESTANDAR CON CABEZA (GRANEL) =  2.1/2"" X 25 KG"</v>
          </cell>
        </row>
        <row r="22385">
          <cell r="A22385" t="str">
            <v>TC2500</v>
          </cell>
          <cell r="B22385" t="str">
            <v>PUNTILLA ESTANDAR CON CABEZA (GRANEL) =     3"" X 25 KG."</v>
          </cell>
        </row>
        <row r="22386">
          <cell r="A22386" t="str">
            <v>TC2501</v>
          </cell>
          <cell r="B22386" t="str">
            <v>PUNTILLA ESTANDAR CON CABEZA (GRANEL) =3 1/2""X 25 KG."</v>
          </cell>
        </row>
        <row r="22387">
          <cell r="A22387" t="str">
            <v>TC2502</v>
          </cell>
          <cell r="B22387" t="str">
            <v>PUNTILLA ESTANDAR CON CABEZA (GRANEL) =     4"" X 25 KG."</v>
          </cell>
        </row>
        <row r="22388">
          <cell r="A22388" t="str">
            <v>TC2505</v>
          </cell>
          <cell r="B22388" t="str">
            <v>HIDROLAVADORA ""TOOLCRAFT"" HORIZONTAL 1000W - 1900 PSI "</v>
          </cell>
        </row>
        <row r="22389">
          <cell r="A22389" t="str">
            <v>TC2506</v>
          </cell>
          <cell r="B22389" t="str">
            <v>HIDROLAVADORA ""TOOLCRAFT"" HORIZONTAL 1200W - 2000 PSI "</v>
          </cell>
        </row>
        <row r="22390">
          <cell r="A22390" t="str">
            <v>TC2507</v>
          </cell>
          <cell r="B22390" t="str">
            <v>HIDROLAVADORA ""TOOLCRAFT"" HORIZONTAL 1500W - 2300 PSI "</v>
          </cell>
        </row>
        <row r="22391">
          <cell r="A22391" t="str">
            <v>TC2508</v>
          </cell>
          <cell r="B22391" t="str">
            <v>""HIDROLAVADORA """"TOOLCRAFT"""" VERTICAL 1600W - 2300 PSI"""</v>
          </cell>
        </row>
        <row r="22392">
          <cell r="A22392" t="str">
            <v>TC2508F</v>
          </cell>
          <cell r="B22392" t="str">
            <v>FILTRO HIDROLAVADORA</v>
          </cell>
        </row>
        <row r="22393">
          <cell r="A22393" t="str">
            <v>TC2508L</v>
          </cell>
          <cell r="B22393" t="str">
            <v>LANCETA HIDROLAVADORA</v>
          </cell>
        </row>
        <row r="22394">
          <cell r="A22394" t="str">
            <v>TC2508M</v>
          </cell>
          <cell r="B22394" t="str">
            <v>MANGUERA PARA HIDROLAVADORA VERTICAL 1600W - 2300 PSI"""</v>
          </cell>
        </row>
        <row r="22395">
          <cell r="A22395" t="str">
            <v>TC2508P</v>
          </cell>
          <cell r="B22395" t="str">
            <v>HIDROLAVADORA ELECTRICA VERTICAL 2000 PSI PISTOLA</v>
          </cell>
        </row>
        <row r="22396">
          <cell r="A22396" t="str">
            <v>TC2509</v>
          </cell>
          <cell r="B22396" t="str">
            <v>PIE DE AMIGO PARA ESTANTE (CAJA X 24 UNIDADES) NEGRA =  4"""" X 5"""""""</v>
          </cell>
        </row>
        <row r="22397">
          <cell r="A22397" t="str">
            <v>TC2510</v>
          </cell>
          <cell r="B22397" t="str">
            <v>PIE DE AMIGO PARA ESTANTE (CAJA X 24 UNIDADES) NEGRA =  5"""" X 6"""""""</v>
          </cell>
        </row>
        <row r="22398">
          <cell r="A22398" t="str">
            <v>TC2511</v>
          </cell>
          <cell r="B22398" t="str">
            <v>PIE DE AMIGO PARA ESTANTE (CAJA X 24 UNIDADES) NEGRA =  6"""" X 8"""""""</v>
          </cell>
          <cell r="C22398">
            <v>6</v>
          </cell>
        </row>
        <row r="22399">
          <cell r="A22399" t="str">
            <v>TC2512</v>
          </cell>
          <cell r="B22399" t="str">
            <v>PIE DE AMIGO PARA ESTANTE (CAJA X 24 UNIDADES) NEGRA =  8"""" X 10"""""""</v>
          </cell>
        </row>
        <row r="22400">
          <cell r="A22400" t="str">
            <v>TC2513</v>
          </cell>
          <cell r="B22400" t="str">
            <v>PIE DE AMIGO PARA ESTANTE (CAJA X 24 UNIDADES) NEGRA =  10"""" X 12"""""""</v>
          </cell>
        </row>
        <row r="22401">
          <cell r="A22401" t="str">
            <v>TC2514</v>
          </cell>
          <cell r="B22401" t="str">
            <v>""PIE DE AMIGO PARA ESTANTE (CAJA X 24 UNIDADES) NEGRA =  12"""""""" X 14"""""""""""""""</v>
          </cell>
        </row>
        <row r="22402">
          <cell r="A22402" t="str">
            <v>TC2515</v>
          </cell>
          <cell r="B22402" t="str">
            <v>""ZORRA INDUSTRIAL """"""""TOOLCRAFT"""""""" PARA CANECAS  300 KGS RUEDA SOLIDA (DOS MANOS)"""""""</v>
          </cell>
          <cell r="C22402">
            <v>1</v>
          </cell>
        </row>
        <row r="22403">
          <cell r="A22403" t="str">
            <v>TC2516</v>
          </cell>
          <cell r="B22403" t="str">
            <v>ZORRA INDUSTRIAL """"TOOLCRAFT"""" SEMI-CUADRADO 300 KGS RUEDA SOLIDA (UNA MANO)"""</v>
          </cell>
        </row>
        <row r="22404">
          <cell r="A22404" t="str">
            <v>TC2517</v>
          </cell>
          <cell r="B22404" t="str">
            <v>""LLANTA SOLIDA DE   8"""" PARA ZORRA  INDUSTRIAL"""</v>
          </cell>
          <cell r="C22404">
            <v>2</v>
          </cell>
        </row>
        <row r="22405">
          <cell r="A22405" t="str">
            <v>TC2526</v>
          </cell>
          <cell r="B22405" t="str">
            <v>""LLANA MANGO DE PLASTICO """"LISA""""  5"""" x 11"""" """</v>
          </cell>
          <cell r="C22405">
            <v>1</v>
          </cell>
        </row>
        <row r="22406">
          <cell r="A22406" t="str">
            <v>TC2527</v>
          </cell>
          <cell r="B22406" t="str">
            <v>""LLANA MANGO DE PLASTICO """"DENTADA CUADRADA"""" 5"""" x 11"""" """</v>
          </cell>
          <cell r="C22406">
            <v>22</v>
          </cell>
        </row>
        <row r="22407">
          <cell r="A22407" t="str">
            <v>TC2528</v>
          </cell>
          <cell r="B22407" t="str">
            <v>""LLANA MANGO DE PLASTICO """"DENTADA"""" 5"""" x 11"""" """</v>
          </cell>
          <cell r="C22407">
            <v>11</v>
          </cell>
        </row>
        <row r="22408">
          <cell r="A22408" t="str">
            <v>TC2534</v>
          </cell>
          <cell r="B22408" t="str">
            <v>""PRENSA DE BANCO GIRATORIA INDUSTRIAL = 3"""""""</v>
          </cell>
          <cell r="C22408">
            <v>5</v>
          </cell>
        </row>
        <row r="22409">
          <cell r="A22409" t="str">
            <v>TC2535</v>
          </cell>
          <cell r="B22409" t="str">
            <v>""PRENSA DE BANCO GIRATORIA INDUSTRIAL = 4"""""""</v>
          </cell>
          <cell r="C22409">
            <v>4</v>
          </cell>
        </row>
        <row r="22410">
          <cell r="A22410" t="str">
            <v>TC2536</v>
          </cell>
          <cell r="B22410" t="str">
            <v>""PRENSA DE BANCO GIRATORIA INDUSTRIAL = 5"""""""</v>
          </cell>
        </row>
        <row r="22411">
          <cell r="A22411" t="str">
            <v>TC2537</v>
          </cell>
          <cell r="B22411" t="str">
            <v>""PRENSA DE BANCO GIRATORIA INDUSTRIAL = 6"""""""</v>
          </cell>
        </row>
        <row r="22412">
          <cell r="A22412" t="str">
            <v>TC2538</v>
          </cell>
          <cell r="B22412" t="str">
            <v>""PRENSA DE BANCO GIRATORIA INDUSTRIAL = 8"""""""</v>
          </cell>
        </row>
        <row r="22413">
          <cell r="A22413" t="str">
            <v>TC2539</v>
          </cell>
          <cell r="B22413" t="str">
            <v>PRENSA DE BANCO GIRATORIA TIPO LIGERO = 3 1/2"""</v>
          </cell>
        </row>
        <row r="22414">
          <cell r="A22414" t="str">
            <v>TC2540</v>
          </cell>
          <cell r="B22414" t="str">
            <v>""PRENSA DE BANCO GIRATORIA TIPO LIGERO = 4"""""""</v>
          </cell>
        </row>
        <row r="22415">
          <cell r="A22415" t="str">
            <v>TC2541</v>
          </cell>
          <cell r="B22415" t="str">
            <v>""MOLINO MANUAL PARA GRANO """"TOOLCRAFT"""""""</v>
          </cell>
        </row>
        <row r="22416">
          <cell r="A22416" t="str">
            <v>TC2542</v>
          </cell>
          <cell r="B22416" t="str">
            <v>MOSQUETON DE ALUMINIO 5MM CON SEGURO DE GANCHO (SET 2 PIEZAS)</v>
          </cell>
        </row>
        <row r="22417">
          <cell r="A22417" t="str">
            <v>TC2543</v>
          </cell>
          <cell r="B22417" t="str">
            <v>MOSQUETON DE ALUMINIO 6MM CON SEGURO DE GANCHO (SET 2 PIEZAS)</v>
          </cell>
          <cell r="C22417">
            <v>12</v>
          </cell>
        </row>
        <row r="22418">
          <cell r="A22418" t="str">
            <v>TC2544</v>
          </cell>
          <cell r="B22418" t="str">
            <v>MOSQUETON DE ALUMINIO 7MM CON SEGURO DE GANCHO</v>
          </cell>
        </row>
        <row r="22419">
          <cell r="A22419" t="str">
            <v>TC2545</v>
          </cell>
          <cell r="B22419" t="str">
            <v>MOSQUETON DE ALUMINIO 8MM CON SEGURO DE GANCHO</v>
          </cell>
          <cell r="C22419">
            <v>3</v>
          </cell>
        </row>
        <row r="22420">
          <cell r="A22420" t="str">
            <v>TC2547</v>
          </cell>
          <cell r="B22420" t="str">
            <v>MOSQUETON RAPIDO DE ALUMINIO CON SEGURO = 5 MM (SET 2 PIEZAS)</v>
          </cell>
        </row>
        <row r="22421">
          <cell r="A22421" t="str">
            <v>TC2548</v>
          </cell>
          <cell r="B22421" t="str">
            <v>MOSQUETON RAPIDO DE ALUMINIO CON SEGURO = 6 MM (SET 2 PIEZAS)</v>
          </cell>
        </row>
        <row r="22422">
          <cell r="A22422" t="str">
            <v>TC2549</v>
          </cell>
          <cell r="B22422" t="str">
            <v>MOSQUETON RAPIDO DE ALUMINIO CON SEGURO = 7 MM</v>
          </cell>
        </row>
        <row r="22423">
          <cell r="A22423" t="str">
            <v>TC2550</v>
          </cell>
          <cell r="B22423" t="str">
            <v>MOSQUETON RAPIDO DE ALUMINIO CON SEGURO = 8 MM</v>
          </cell>
        </row>
        <row r="22424">
          <cell r="A22424" t="str">
            <v>TC2552</v>
          </cell>
          <cell r="B22424" t="str">
            <v>""MOSQUETON GIRATORIO DE UÑA DE ZINC =  2"""" """</v>
          </cell>
          <cell r="C22424">
            <v>12</v>
          </cell>
        </row>
        <row r="22425">
          <cell r="A22425" t="str">
            <v>TC2553</v>
          </cell>
          <cell r="B22425" t="str">
            <v>MOSQUETON GIRATORIO DE UÑA DE ZINC =  3</v>
          </cell>
        </row>
        <row r="22426">
          <cell r="A22426" t="str">
            <v>TC2554</v>
          </cell>
          <cell r="B22426" t="str">
            <v>MOSQUETON GIRATORIO DE UÑA DE ZINC =  3 1/2"" "</v>
          </cell>
        </row>
        <row r="22427">
          <cell r="A22427" t="str">
            <v>TC2555</v>
          </cell>
          <cell r="B22427" t="str">
            <v>""MOSQUETON GIRATORIO DE UÑA DE ZINC =  4"""" """</v>
          </cell>
          <cell r="C22427">
            <v>4</v>
          </cell>
        </row>
        <row r="22428">
          <cell r="A22428" t="str">
            <v>TC2556</v>
          </cell>
          <cell r="B22428" t="str">
            <v>MOSQUETON GIRATORIO DE UÑA DE ZINC =  4 1/4"" "</v>
          </cell>
        </row>
        <row r="22429">
          <cell r="A22429" t="str">
            <v>TC2557</v>
          </cell>
          <cell r="B22429" t="str">
            <v>MOSQUETON GIRATORIO CROMADO DE =   2"" "</v>
          </cell>
        </row>
        <row r="22430">
          <cell r="A22430" t="str">
            <v>TC2558</v>
          </cell>
          <cell r="B22430" t="str">
            <v>""MOSQUETON GIRATORIO CROMADO DE =   3"""" """</v>
          </cell>
          <cell r="C22430">
            <v>2</v>
          </cell>
        </row>
        <row r="22431">
          <cell r="A22431" t="str">
            <v>TC2559</v>
          </cell>
          <cell r="B22431" t="str">
            <v>MOSQUETON GIRATORIO CROMADO DE =   3 1/2"" "</v>
          </cell>
          <cell r="C22431">
            <v>1</v>
          </cell>
        </row>
        <row r="22432">
          <cell r="A22432" t="str">
            <v>TC2560</v>
          </cell>
          <cell r="B22432" t="str">
            <v>MOSQUETON GIRATORIO CROMADO DE =   4"" "</v>
          </cell>
        </row>
        <row r="22433">
          <cell r="A22433" t="str">
            <v>TC2561</v>
          </cell>
          <cell r="B22433" t="str">
            <v>MOSQUETON GIRATORIO CROMADO DE =   4 1/4"" "</v>
          </cell>
        </row>
        <row r="22434">
          <cell r="A22434" t="str">
            <v>TC2562</v>
          </cell>
          <cell r="B22434" t="str">
            <v>MOSQUETON GIRATORIO LATONADO DE =   3 1/4"" "</v>
          </cell>
        </row>
        <row r="22435">
          <cell r="A22435" t="str">
            <v>TC2563</v>
          </cell>
          <cell r="B22435" t="str">
            <v>MOSQUETON GIRATORIO LATONADO DE =   3 3/8"" "</v>
          </cell>
        </row>
        <row r="22436">
          <cell r="A22436" t="str">
            <v>TC2564</v>
          </cell>
          <cell r="B22436" t="str">
            <v>MOSQUETON GIRATORIO LATONADO DE =   3 1/2"" "</v>
          </cell>
        </row>
        <row r="22437">
          <cell r="A22437" t="str">
            <v>TC2565</v>
          </cell>
          <cell r="B22437" t="str">
            <v>MOSQUETON GIRATORIO LATONADO DE =   4 1/2"" "</v>
          </cell>
        </row>
        <row r="22438">
          <cell r="A22438" t="str">
            <v>TC2566</v>
          </cell>
          <cell r="B22438" t="str">
            <v>MOSQUETON GIRATORIO LATONADO DE =   4 7/8"" "</v>
          </cell>
        </row>
        <row r="22439">
          <cell r="A22439" t="str">
            <v>TC2567</v>
          </cell>
          <cell r="B22439" t="str">
            <v>MOSQUETON LATONADO DOBLE GATILLO DE =  3 1/2"""</v>
          </cell>
        </row>
        <row r="22440">
          <cell r="A22440" t="str">
            <v>TC2568</v>
          </cell>
          <cell r="B22440" t="str">
            <v>MOSQUETON LATONADO DOBLE GATILLO DE =  4"""</v>
          </cell>
        </row>
        <row r="22441">
          <cell r="A22441" t="str">
            <v>TC2569</v>
          </cell>
          <cell r="B22441" t="str">
            <v>MOSQUETON LATONADO DOBLE GATILLO DE =  4 3/4"""</v>
          </cell>
        </row>
        <row r="22442">
          <cell r="A22442" t="str">
            <v>TC2572</v>
          </cell>
          <cell r="B22442" t="str">
            <v>TENSOR DE GANCHO Y ARGOLLA = 3/16"" "</v>
          </cell>
          <cell r="C22442">
            <v>7</v>
          </cell>
        </row>
        <row r="22443">
          <cell r="A22443" t="str">
            <v>TC2573</v>
          </cell>
          <cell r="B22443" t="str">
            <v>TENSOR DE GANCHO Y ARGOLLA = 1/4"" "</v>
          </cell>
          <cell r="C22443">
            <v>19</v>
          </cell>
        </row>
        <row r="22444">
          <cell r="A22444" t="str">
            <v>TC2574</v>
          </cell>
          <cell r="B22444" t="str">
            <v>TENSOR DE GANCHO Y ARGOLLA = 5/16"" "</v>
          </cell>
        </row>
        <row r="22445">
          <cell r="A22445" t="str">
            <v>TC2575</v>
          </cell>
          <cell r="B22445" t="str">
            <v>TENSOR DE GANCHO Y ARGOLLA = 3/8"" "</v>
          </cell>
          <cell r="C22445">
            <v>7</v>
          </cell>
        </row>
        <row r="22446">
          <cell r="A22446" t="str">
            <v>TC2577</v>
          </cell>
          <cell r="B22446" t="str">
            <v>TENSOR DE GANCHO Y GANCHO = 3/16""  "</v>
          </cell>
        </row>
        <row r="22447">
          <cell r="A22447" t="str">
            <v>TC2578</v>
          </cell>
          <cell r="B22447" t="str">
            <v>TENSOR DE GANCHO Y GANCHO = 1/4""  "</v>
          </cell>
          <cell r="C22447">
            <v>11</v>
          </cell>
        </row>
        <row r="22448">
          <cell r="A22448" t="str">
            <v>TC2579</v>
          </cell>
          <cell r="B22448" t="str">
            <v>TENSOR DE GANCHO Y GANCHO = 5/16"""</v>
          </cell>
          <cell r="C22448">
            <v>12</v>
          </cell>
        </row>
        <row r="22449">
          <cell r="A22449" t="str">
            <v>TC2580</v>
          </cell>
          <cell r="B22449" t="str">
            <v>TENSOR DE GANCHO Y GANCHO = 3/8"""</v>
          </cell>
        </row>
        <row r="22450">
          <cell r="A22450" t="str">
            <v>TC2582</v>
          </cell>
          <cell r="B22450" t="str">
            <v>POLEA CON DESTORCEDOR DE 3/4"""</v>
          </cell>
          <cell r="C22450">
            <v>1</v>
          </cell>
        </row>
        <row r="22451">
          <cell r="A22451" t="str">
            <v>TC2583</v>
          </cell>
          <cell r="B22451" t="str">
            <v>POLEA CON DESTORCEDOR DE 1"""</v>
          </cell>
        </row>
        <row r="22452">
          <cell r="A22452" t="str">
            <v>TC2584</v>
          </cell>
          <cell r="B22452" t="str">
            <v>POLEA CON DESTORCEDOR DE 1 1/2"""</v>
          </cell>
        </row>
        <row r="22453">
          <cell r="A22453" t="str">
            <v>TC2585</v>
          </cell>
          <cell r="B22453" t="str">
            <v>POLEA CON DESTORCEDOR DE 2"""</v>
          </cell>
        </row>
        <row r="22454">
          <cell r="A22454" t="str">
            <v>TC2587</v>
          </cell>
          <cell r="B22454" t="str">
            <v>""DESTORCEDORES DE CADENA EN ZINC DE = 1/8"""" """</v>
          </cell>
        </row>
        <row r="22455">
          <cell r="A22455" t="str">
            <v>TC2588</v>
          </cell>
          <cell r="B22455" t="str">
            <v>DESTORCEDORES DE CADENA EN ZINC DE = 5/32"""</v>
          </cell>
        </row>
        <row r="22456">
          <cell r="A22456" t="str">
            <v>TC2589</v>
          </cell>
          <cell r="B22456" t="str">
            <v>""DESTORCEDORES DE CADENA EN ZINC DE = 3/16"""""""</v>
          </cell>
          <cell r="C22456">
            <v>9</v>
          </cell>
        </row>
        <row r="22457">
          <cell r="A22457" t="str">
            <v>TC2590</v>
          </cell>
          <cell r="B22457" t="str">
            <v>DESTORCEDORES DE CADENA EN ZINC DE = 1/4"" "</v>
          </cell>
        </row>
        <row r="22458">
          <cell r="A22458" t="str">
            <v>TC2591</v>
          </cell>
          <cell r="B22458" t="str">
            <v>DESTORCEDORES DE CADENA EN ZINC DE = 5/16"""</v>
          </cell>
        </row>
        <row r="22459">
          <cell r="A22459" t="str">
            <v>TC2593</v>
          </cell>
          <cell r="B22459" t="str">
            <v>DESTORCEDORES DE CADENA EN ACERO GALVANIZADO DE =  1/4"" "</v>
          </cell>
        </row>
        <row r="22460">
          <cell r="A22460" t="str">
            <v>TC2594</v>
          </cell>
          <cell r="B22460" t="str">
            <v>DESTORCEDORES DE CADENA EN ACERO GALVANIZADO DE =  5/16"""</v>
          </cell>
        </row>
        <row r="22461">
          <cell r="A22461" t="str">
            <v>TC2595</v>
          </cell>
          <cell r="B22461" t="str">
            <v>DESTORCEDORES DE CADENA EN ACERO GALVANIZADO DE =  3/8"" "</v>
          </cell>
        </row>
        <row r="22462">
          <cell r="A22462" t="str">
            <v>TC2596</v>
          </cell>
          <cell r="B22462" t="str">
            <v>DESTORCEDORES DE CADENA EN ACERO GALVANIZADO DE =  1/2"" "</v>
          </cell>
        </row>
        <row r="22463">
          <cell r="A22463" t="str">
            <v>TC2597</v>
          </cell>
          <cell r="B22463" t="str">
            <v>GANCHO ""S"" = 3/16"" (SET X 2 PIEZAS)"</v>
          </cell>
          <cell r="C22463">
            <v>6</v>
          </cell>
        </row>
        <row r="22464">
          <cell r="A22464" t="str">
            <v>TC2598</v>
          </cell>
          <cell r="B22464" t="str">
            <v>GANCHO ""S"" = 1/4""   (SET 2 PIEZAS)"</v>
          </cell>
        </row>
        <row r="22465">
          <cell r="A22465" t="str">
            <v>TC2599</v>
          </cell>
          <cell r="B22465" t="str">
            <v>GANCHO ""S"" = 5/16"""</v>
          </cell>
        </row>
        <row r="22466">
          <cell r="A22466" t="str">
            <v>TC2602</v>
          </cell>
          <cell r="B22466" t="str">
            <v>MOSQUETON  CROMADO DE ACERO CON TUERCA DE SEGURIDAD =  1/8""""   (SET 2 PIEZAS)"""</v>
          </cell>
          <cell r="C22466">
            <v>5</v>
          </cell>
        </row>
        <row r="22467">
          <cell r="A22467" t="str">
            <v>TC2603</v>
          </cell>
          <cell r="B22467" t="str">
            <v>""MOSQUETON  CROMADO DE ACERO CON TUERCA DE SEGURIDAD =  3/16"""""""" (SET 2 PIEZAS)"""""""</v>
          </cell>
        </row>
        <row r="22468">
          <cell r="A22468" t="str">
            <v>TC2604</v>
          </cell>
          <cell r="B22468" t="str">
            <v>MOSQUETON  CROMADO DE ACERO CON TUERCA DE SEGURIDAD =  1/4""""   (SET 2 PIEZAS)"""</v>
          </cell>
        </row>
        <row r="22469">
          <cell r="A22469" t="str">
            <v>TC2605</v>
          </cell>
          <cell r="B22469" t="str">
            <v>MOSQUETON  CROMADO DE ACERO CON TUERCA DE SEGURIDAD =  5/16"""</v>
          </cell>
        </row>
        <row r="22470">
          <cell r="A22470" t="str">
            <v>TC2606</v>
          </cell>
          <cell r="B22470" t="str">
            <v>MOSQUETON  CROMADO DE ACERO CON TUERCA DE SEGURIDAD =  3/8"""</v>
          </cell>
        </row>
        <row r="22471">
          <cell r="A22471" t="str">
            <v>TC2607</v>
          </cell>
          <cell r="B22471" t="str">
            <v>MOSQUETON  CROMADO DE ACERO CON TUERCA DE SEGURIDAD =  1/2"""</v>
          </cell>
        </row>
        <row r="22472">
          <cell r="A22472" t="str">
            <v>TC2608</v>
          </cell>
          <cell r="B22472" t="str">
            <v>MOSQUETON DE ACERO TIPO PERA CON SEGURO DE GANCHO =  3/16"""" (SET 2 PIEZAS)"""</v>
          </cell>
        </row>
        <row r="22473">
          <cell r="A22473" t="str">
            <v>TC2609</v>
          </cell>
          <cell r="B22473" t="str">
            <v>""MOSQUETON DE ACERO TIPO PERA CON SEGURO DE GANCHO =  1/4""""""""   (SET 2 PIEZAS)"""""""</v>
          </cell>
          <cell r="C22473">
            <v>12</v>
          </cell>
        </row>
        <row r="22474">
          <cell r="A22474" t="str">
            <v>TC2610</v>
          </cell>
          <cell r="B22474" t="str">
            <v>MOSQUETON DE ACERO TIPO PERA CON SEGURO DE GANCHO =  5/16"" "</v>
          </cell>
        </row>
        <row r="22475">
          <cell r="A22475" t="str">
            <v>TC2611</v>
          </cell>
          <cell r="B22475" t="str">
            <v>MOSQUETON DE ACERO TIPO PERA CON SEGURO DE GANCHO =  3/8"" "</v>
          </cell>
        </row>
        <row r="22476">
          <cell r="A22476" t="str">
            <v>TC2612</v>
          </cell>
          <cell r="B22476" t="str">
            <v>MOSQUETON DE ACERO TIPO PERA CON SEGURO DE GANCHO =  1/2"""</v>
          </cell>
        </row>
        <row r="22477">
          <cell r="A22477" t="str">
            <v>TC2613</v>
          </cell>
          <cell r="B22477" t="str">
            <v>""GUARDA CABOS PARA CABLE DE ACERO 1/8""""    (SET 10 PIEZAS)"""</v>
          </cell>
          <cell r="C22477">
            <v>1</v>
          </cell>
        </row>
        <row r="22478">
          <cell r="A22478" t="str">
            <v>TC2614</v>
          </cell>
          <cell r="B22478" t="str">
            <v>""GUARDA CABOS PARA CABLE DE ACERO 3/16""""  (SET 10 PIEZAS)"""</v>
          </cell>
        </row>
        <row r="22479">
          <cell r="A22479" t="str">
            <v>TC2615</v>
          </cell>
          <cell r="B22479" t="str">
            <v>""GUARDA CABOS PARA CABLE DE ACERO 1/4""""    (SET 10 PIEZAS)"""</v>
          </cell>
          <cell r="C22479">
            <v>1</v>
          </cell>
        </row>
        <row r="22480">
          <cell r="A22480" t="str">
            <v>TC2616</v>
          </cell>
          <cell r="B22480" t="str">
            <v>""GUARDA CABOS PARA CABLE DE ACERO 5/16""""  (SET 5 PIEZAS)"""</v>
          </cell>
        </row>
        <row r="22481">
          <cell r="A22481" t="str">
            <v>TC2617</v>
          </cell>
          <cell r="B22481" t="str">
            <v>""GUARDA CABOS PARA CABLE DE ACERO 3/8""""    (SET 5 PIEZAS)"""</v>
          </cell>
          <cell r="C22481">
            <v>1</v>
          </cell>
        </row>
        <row r="22482">
          <cell r="A22482" t="str">
            <v>TC2618</v>
          </cell>
          <cell r="B22482" t="str">
            <v>""GUARDA CABOS PARA CABLE DE ACERO 7/16""""  (SET 5 PIEZAS)"""</v>
          </cell>
        </row>
        <row r="22483">
          <cell r="A22483" t="str">
            <v>TC2620</v>
          </cell>
          <cell r="B22483" t="str">
            <v>GANCHO DE OJO CON SEGURO EN 5/8"" = 2200 LBS"</v>
          </cell>
        </row>
        <row r="22484">
          <cell r="A22484" t="str">
            <v>TC2621</v>
          </cell>
          <cell r="B22484" t="str">
            <v>GANCHO DE OJO CON SEGURO EN 5/8"" = 3300 LBS "</v>
          </cell>
        </row>
        <row r="22485">
          <cell r="A22485" t="str">
            <v>TC2622</v>
          </cell>
          <cell r="B22485" t="str">
            <v>GANCHO DE OJO CON SEGURO EN 5/8"" = 4400 LBS "</v>
          </cell>
        </row>
        <row r="22486">
          <cell r="A22486" t="str">
            <v>TC2624</v>
          </cell>
          <cell r="B22486" t="str">
            <v>TENSOR DE GANCHO Y ARGOLLA DE ACERO FORJADO = 1/2"" X 6"" "</v>
          </cell>
        </row>
        <row r="22487">
          <cell r="A22487" t="str">
            <v>TC2625</v>
          </cell>
          <cell r="B22487" t="str">
            <v>""TENSOR DE GANCHO Y ARGOLLA DE ACERO FORJADO = 5/8"""" X 9"""" """</v>
          </cell>
          <cell r="C22487">
            <v>8</v>
          </cell>
        </row>
        <row r="22488">
          <cell r="A22488" t="str">
            <v>TC2626</v>
          </cell>
          <cell r="B22488" t="str">
            <v>""TENSOR DE GANCHO Y ARGOLLA DE ACERO FORJADO = 3/4"""" X 9"""" """</v>
          </cell>
          <cell r="C22488">
            <v>11</v>
          </cell>
        </row>
        <row r="22489">
          <cell r="A22489" t="str">
            <v>TC2627</v>
          </cell>
          <cell r="B22489" t="str">
            <v>""TENSOR DE GANCHO Y ARGOLLA DE ACERO FORJADO = 7/8"""" X 12"""" """</v>
          </cell>
          <cell r="C22489">
            <v>11</v>
          </cell>
        </row>
        <row r="22490">
          <cell r="A22490" t="str">
            <v>TC2628</v>
          </cell>
          <cell r="B22490" t="str">
            <v>""TENSOR DE GANCHO Y ARGOLLA DE ACERO FORJADO = 1"""" X 12"""""""</v>
          </cell>
          <cell r="C22490">
            <v>9</v>
          </cell>
        </row>
        <row r="22491">
          <cell r="A22491" t="str">
            <v>TC2629</v>
          </cell>
          <cell r="B22491" t="str">
            <v>GRASA PARA CHASIS (TARRO X 400 GRAMOS)</v>
          </cell>
        </row>
        <row r="22492">
          <cell r="A22492" t="str">
            <v>TC2630</v>
          </cell>
          <cell r="B22492" t="str">
            <v>GRASA PARA CHASIS (CARTUCHO 400 GRAMOS)</v>
          </cell>
          <cell r="C22492">
            <v>3</v>
          </cell>
        </row>
        <row r="22493">
          <cell r="A22493" t="str">
            <v>TC2631</v>
          </cell>
          <cell r="B22493" t="str">
            <v>GRASA PARA USO MECANICO (TARRO 400 GRAMOS)</v>
          </cell>
        </row>
        <row r="22494">
          <cell r="A22494" t="str">
            <v>TC2632</v>
          </cell>
          <cell r="B22494" t="str">
            <v>GRASA PARA USO MECANICO (CARTUCHO 400 GRAMOS)</v>
          </cell>
        </row>
        <row r="22495">
          <cell r="A22495" t="str">
            <v>TC2633</v>
          </cell>
          <cell r="B22495" t="str">
            <v>HILO NYLON TRENZADO CALIBRE 9 ROLLO DE 120 MTS BLANCO</v>
          </cell>
        </row>
        <row r="22496">
          <cell r="A22496" t="str">
            <v>TC2634</v>
          </cell>
          <cell r="B22496" t="str">
            <v>HILO NYLON TRENZADO  CALIBRE 9 ROLLO DE 250 MTS BLANCO</v>
          </cell>
        </row>
        <row r="22497">
          <cell r="A22497" t="str">
            <v>TC2635</v>
          </cell>
          <cell r="B22497" t="str">
            <v>HILO NYLON TRENZADO  CALIBRE 18 ROLLO DE 50 MTS AMARILLO</v>
          </cell>
        </row>
        <row r="22498">
          <cell r="A22498" t="str">
            <v>TC2636</v>
          </cell>
          <cell r="B22498" t="str">
            <v>HILO NYLON TRENZADO  CALIBRE 18 ROLLO DE 50 MTS  VERDE FLUORESCENTE</v>
          </cell>
        </row>
        <row r="22499">
          <cell r="A22499" t="str">
            <v>TC2637</v>
          </cell>
          <cell r="B22499" t="str">
            <v>HILO NYLON TRENZADO  CALIBRE 18 ROLLO DE 50 MTS ROSA FLUORESCENTE</v>
          </cell>
        </row>
        <row r="22500">
          <cell r="A22500" t="str">
            <v>TC2638</v>
          </cell>
          <cell r="B22500" t="str">
            <v>HILO NYLON TRENZADO CALIBRE 18 ROLLO DE 50 MTS NARANJA FLUORESCENTE</v>
          </cell>
        </row>
        <row r="22501">
          <cell r="A22501" t="str">
            <v>TC2639</v>
          </cell>
          <cell r="B22501" t="str">
            <v>HILO NYLON TRENZADO CALIBRE 18 ROLLO DE 100 MTS BLANCO</v>
          </cell>
        </row>
        <row r="22502">
          <cell r="A22502" t="str">
            <v>TC2640</v>
          </cell>
          <cell r="B22502" t="str">
            <v>MALLA ZARANDA GRANO DE PTARRO ""REFORZADA"" = 8 X 8 MM"</v>
          </cell>
        </row>
        <row r="22503">
          <cell r="A22503" t="str">
            <v>TC2641</v>
          </cell>
          <cell r="B22503" t="str">
            <v>MALLA ZARANDA GRANO DE PTARRO ""FERRETERA"" =  8 X 8 MM"</v>
          </cell>
        </row>
        <row r="22504">
          <cell r="A22504" t="str">
            <v>TC2642</v>
          </cell>
          <cell r="B22504" t="str">
            <v>MALLA ZARANDA GRANO DE PTARRO ""LIGERA"" = 8 X 8 MM"</v>
          </cell>
        </row>
        <row r="22505">
          <cell r="A22505" t="str">
            <v>TC2643</v>
          </cell>
          <cell r="B22505" t="str">
            <v>ESPUMA DE POLIURETANO EN AEROSOL DE 300 ML</v>
          </cell>
        </row>
        <row r="22506">
          <cell r="A22506" t="str">
            <v>TC2644</v>
          </cell>
          <cell r="B22506" t="str">
            <v>ESPUMA DE POLIURETANO EN AEROSOL DE 500 ML</v>
          </cell>
        </row>
        <row r="22507">
          <cell r="A22507" t="str">
            <v>TC2645</v>
          </cell>
          <cell r="B22507" t="str">
            <v>ESPUMA DE POLIURETANO EN AEROSOL DE 750 ML</v>
          </cell>
        </row>
        <row r="22508">
          <cell r="A22508" t="str">
            <v>TC2646</v>
          </cell>
          <cell r="B22508" t="str">
            <v>GUANTE DE TRABAJO EN TELA Y CARNAZA</v>
          </cell>
          <cell r="C22508">
            <v>6</v>
          </cell>
        </row>
        <row r="22509">
          <cell r="A22509" t="str">
            <v>TC2651</v>
          </cell>
          <cell r="B22509" t="str">
            <v>CINTA DE SEGURIDAD PARA ANCLAJE EN NYLON CON ANILLO. 1 3/4"""" X 0.90 MTS."""</v>
          </cell>
        </row>
        <row r="22510">
          <cell r="A22510" t="str">
            <v>TC2654</v>
          </cell>
          <cell r="B22510" t="str">
            <v>ARNES SE SEGURIDAD TALLA 40-44 GRADUACION EN PECHO Y PIERNAS CON ARGOLLA (SUP.Y LAT.)</v>
          </cell>
        </row>
        <row r="22511">
          <cell r="A22511" t="str">
            <v>TC2656</v>
          </cell>
          <cell r="B22511" t="str">
            <v>ARNES SE SEGURIDAD TALLA 40-44 GRADUACION EN PECHO Y PIERNAS CON ARGOLLA (SUPERIOR)</v>
          </cell>
        </row>
        <row r="22512">
          <cell r="A22512" t="str">
            <v>TC2660</v>
          </cell>
          <cell r="B22512" t="str">
            <v>BOMBA DE AGUA CENTRIFUGA DE 1  HP</v>
          </cell>
        </row>
        <row r="22513">
          <cell r="A22513" t="str">
            <v>TC2661</v>
          </cell>
          <cell r="B22513" t="str">
            <v>BOMBA DE AGUA CENTRIFUGA DE 1  1/2 HP</v>
          </cell>
        </row>
        <row r="22514">
          <cell r="A22514" t="str">
            <v>TC2662</v>
          </cell>
          <cell r="B22514" t="str">
            <v>BOMBA DE AGUA CENTRIFUGA DE 1/2 HP</v>
          </cell>
          <cell r="C22514">
            <v>1</v>
          </cell>
        </row>
        <row r="22515">
          <cell r="A22515" t="str">
            <v>TC2663</v>
          </cell>
          <cell r="B22515" t="str">
            <v>BOMBA DE AGUA CENTRIFUGA DE 1/4 HP</v>
          </cell>
        </row>
        <row r="22516">
          <cell r="A22516" t="str">
            <v>TC2664</v>
          </cell>
          <cell r="B22516" t="str">
            <v>BOMBA DE AGUA CENTRIFUGA DE 3/4 HP</v>
          </cell>
        </row>
        <row r="22517">
          <cell r="A22517" t="str">
            <v>TC2665</v>
          </cell>
          <cell r="B22517" t="str">
            <v>BOMBA DE AGUA PERIFERICA DE 1  HP</v>
          </cell>
        </row>
        <row r="22518">
          <cell r="A22518" t="str">
            <v>TC2666</v>
          </cell>
          <cell r="B22518" t="str">
            <v>BOMBA DE AGUA PERIFERICA DE 1/2 HP</v>
          </cell>
        </row>
        <row r="22519">
          <cell r="A22519" t="str">
            <v>TC2666CK</v>
          </cell>
          <cell r="B22519" t="str">
            <v>BOMBA 1/2 HP GRATIS ESPUMA DE 9OZ</v>
          </cell>
        </row>
        <row r="22520">
          <cell r="A22520" t="str">
            <v>TC2667</v>
          </cell>
          <cell r="B22520" t="str">
            <v>BOMBA DE AGUA PERIFERICA DE 3/4 HP</v>
          </cell>
          <cell r="C22520">
            <v>1</v>
          </cell>
        </row>
        <row r="22521">
          <cell r="A22521" t="str">
            <v>TC2677</v>
          </cell>
          <cell r="B22521" t="str">
            <v>DESTORNILLADOR DE GOLPE PUNTA PHILLIPS = 1"" x 3"""</v>
          </cell>
        </row>
        <row r="22522">
          <cell r="A22522" t="str">
            <v>TC2678</v>
          </cell>
          <cell r="B22522" t="str">
            <v>DESTORNILLADOR DE GOLPE PUNTA PHILLIPS = 2"" x 4"""</v>
          </cell>
        </row>
        <row r="22523">
          <cell r="A22523" t="str">
            <v>TC2679</v>
          </cell>
          <cell r="B22523" t="str">
            <v>DESTORNILLADOR DE GOLPE PUNTA PHILLIPS = 2"" x 6"""</v>
          </cell>
        </row>
        <row r="22524">
          <cell r="A22524" t="str">
            <v>TC2680</v>
          </cell>
          <cell r="B22524" t="str">
            <v>""DESTORNILLADOR DE GOLPE PUNTA PHILLIPS = 3"""" x 6"""""""</v>
          </cell>
          <cell r="C22524">
            <v>8</v>
          </cell>
        </row>
        <row r="22525">
          <cell r="A22525" t="str">
            <v>TC2681</v>
          </cell>
          <cell r="B22525" t="str">
            <v>""DESTORNILLADOR DE GOLPE PUNTA PHILLIPS = 3"""" x 8"""""""</v>
          </cell>
          <cell r="C22525">
            <v>9</v>
          </cell>
        </row>
        <row r="22526">
          <cell r="A22526" t="str">
            <v>TC2682</v>
          </cell>
          <cell r="B22526" t="str">
            <v>""DESTORNILLADOR DE GOLPE PUNTA PHILLIPS = 4"""" x 8"""""""</v>
          </cell>
          <cell r="C22526">
            <v>6</v>
          </cell>
        </row>
        <row r="22527">
          <cell r="A22527" t="str">
            <v>TC2683</v>
          </cell>
          <cell r="B22527" t="str">
            <v>DESTORNILLADOR DE GOLPE PUNTA PLANA = 1/4"" x 4"""</v>
          </cell>
        </row>
        <row r="22528">
          <cell r="A22528" t="str">
            <v>TC2684</v>
          </cell>
          <cell r="B22528" t="str">
            <v>DESTORNILLADOR DE GOLPE PUNTA PLANA = 1/4"" x 6"""</v>
          </cell>
        </row>
        <row r="22529">
          <cell r="A22529" t="str">
            <v>TC2685</v>
          </cell>
          <cell r="B22529" t="str">
            <v>DESTORNILLADOR DE GOLPE PUNTA PLANA = 3/16"" x 3"""</v>
          </cell>
        </row>
        <row r="22530">
          <cell r="A22530" t="str">
            <v>TC2686</v>
          </cell>
          <cell r="B22530" t="str">
            <v>""DESTORNILLADOR DE GOLPE PUNTA PLANA = 3/8"""" x 10"""""""</v>
          </cell>
        </row>
        <row r="22531">
          <cell r="A22531" t="str">
            <v>TC2687</v>
          </cell>
          <cell r="B22531" t="str">
            <v>DESTORNILLADOR DE GOLPE PUNTA PLANA = 3/8"" x 8"""</v>
          </cell>
        </row>
        <row r="22532">
          <cell r="A22532" t="str">
            <v>TC2688</v>
          </cell>
          <cell r="B22532" t="str">
            <v>DESTORNILLADOR DE GOLPE PUNTA PLANA = 5/16"" x 6"""</v>
          </cell>
        </row>
        <row r="22533">
          <cell r="A22533" t="str">
            <v>TC2689</v>
          </cell>
          <cell r="B22533" t="str">
            <v>DESTORNILLADOR DE GOLPE PUNTA PLANA = 5/16"" x 8"""</v>
          </cell>
        </row>
        <row r="22534">
          <cell r="A22534" t="str">
            <v>TC2695</v>
          </cell>
          <cell r="B22534" t="str">
            <v>FAJA ELASTICA DE SEGURIDAD TALLA GRANDE</v>
          </cell>
        </row>
        <row r="22535">
          <cell r="A22535" t="str">
            <v>TC2696</v>
          </cell>
          <cell r="B22535" t="str">
            <v>FAJA ELASTICA DE SEGURIDAD TALLA MEDIANA</v>
          </cell>
        </row>
        <row r="22536">
          <cell r="A22536" t="str">
            <v>TC2697</v>
          </cell>
          <cell r="B22536" t="str">
            <v>FAJA ELASTICA DE SEGURIDAD TALLA EXTRA GRANDE</v>
          </cell>
          <cell r="C22536">
            <v>1</v>
          </cell>
        </row>
        <row r="22537">
          <cell r="A22537" t="str">
            <v>TC2714</v>
          </cell>
          <cell r="B22537" t="str">
            <v>NIVEL DE LASER MAGNETICO ""TOOLCRAFT"""</v>
          </cell>
        </row>
        <row r="22538">
          <cell r="A22538" t="str">
            <v>TC2715</v>
          </cell>
          <cell r="B22538" t="str">
            <v>NIVEL DE LASER CON TRIPODE ""TOOLCRAFT"""</v>
          </cell>
        </row>
        <row r="22539">
          <cell r="A22539" t="str">
            <v>TC2724</v>
          </cell>
          <cell r="B22539" t="str">
            <v>HERRAMIENTAS PARA JARDINERO PROFESIONAL MANGO MADERA DE 6"""" (SET 4 PIEZAS)"""</v>
          </cell>
        </row>
        <row r="22540">
          <cell r="A22540" t="str">
            <v>TC2725</v>
          </cell>
          <cell r="B22540" t="str">
            <v>TALADRO PERCUTOR REVERSIBLE ""TOOLCRAFT"" 1/2"" 900W"</v>
          </cell>
        </row>
        <row r="22541">
          <cell r="A22541" t="str">
            <v>TC2727</v>
          </cell>
          <cell r="B22541" t="str">
            <v>CABLE DE SEGURIDAD CON ANCLAJE</v>
          </cell>
        </row>
        <row r="22542">
          <cell r="A22542" t="str">
            <v>TC2728</v>
          </cell>
          <cell r="B22542" t="str">
            <v>CABLE DE SEGURIDAD CON ANCLAJE Y AMORTIGUADOR</v>
          </cell>
        </row>
        <row r="22543">
          <cell r="A22543" t="str">
            <v>TC2729</v>
          </cell>
          <cell r="B22543" t="str">
            <v>ESTOPA PARA POLICHADORA DE LANA TIPO VELCRO 7"""" (PARA TC1964 = ACCESORIO DE REPUESTO)"""</v>
          </cell>
        </row>
        <row r="22544">
          <cell r="A22544" t="str">
            <v>TC2730</v>
          </cell>
          <cell r="B22544" t="str">
            <v>DISCO PARA POLICHADORA """"FLEXIBLE"""" (PARA TC1960 = ACCESORIO DE REPUESTO)"""</v>
          </cell>
        </row>
        <row r="22545">
          <cell r="A22545" t="str">
            <v>TC2731</v>
          </cell>
          <cell r="B22545" t="str">
            <v>CUELLO DE CERA PARA INSTALAR EL SANITARIO (CON GUÍA)</v>
          </cell>
        </row>
        <row r="22546">
          <cell r="A22546" t="str">
            <v>TC2732</v>
          </cell>
          <cell r="B22546" t="str">
            <v>CUELLO DE CERA PARA INSTALAR EL SANITARIO (SIN GUÍA)</v>
          </cell>
          <cell r="C22546">
            <v>9</v>
          </cell>
        </row>
        <row r="22547">
          <cell r="A22547" t="str">
            <v>TC2735</v>
          </cell>
          <cell r="B22547" t="str">
            <v>JGO HERRAMIENTA SIERRA CALADORA MAS LIJADORA 1/4 DE HOJA</v>
          </cell>
        </row>
        <row r="22548">
          <cell r="A22548" t="str">
            <v>TC2737</v>
          </cell>
          <cell r="B22548" t="str">
            <v>EXHIBIDOR HE CON: TC1956,TC1958,TC1959,TC1962,TC1966,TC1974</v>
          </cell>
        </row>
        <row r="22549">
          <cell r="A22549" t="str">
            <v>TC2738</v>
          </cell>
          <cell r="B22549" t="str">
            <v>EXHIBIDOR HE CON: TC1956,TC1958,TC1959,TC1961,TC1962,TC1974</v>
          </cell>
        </row>
        <row r="22550">
          <cell r="A22550" t="str">
            <v>TC2739</v>
          </cell>
          <cell r="B22550" t="str">
            <v>EXHIBIDOR HE CON: TC1956,TC1958,TC1959,TC1961,TC1962,TC1973</v>
          </cell>
        </row>
        <row r="22551">
          <cell r="A22551" t="str">
            <v>TC2740</v>
          </cell>
          <cell r="B22551" t="str">
            <v>EXHIBIDOR HE CON: TC1956,TC1958,TC1961,TC1964,TC1966,TC1973</v>
          </cell>
        </row>
        <row r="22552">
          <cell r="A22552" t="str">
            <v>TC2741</v>
          </cell>
          <cell r="B22552" t="str">
            <v>EXHIBIDOR HE CON: TC1956,TC1958,TC1959,TC1961,TC1962,TC1966</v>
          </cell>
        </row>
        <row r="22553">
          <cell r="A22553" t="str">
            <v>TC2744</v>
          </cell>
          <cell r="B22553" t="str">
            <v>VALVULA PARA CONTROL DE VOLUMEN DE AIRE CON CUADRANTE DE 1/4"""</v>
          </cell>
        </row>
        <row r="22554">
          <cell r="A22554" t="str">
            <v>TC2745</v>
          </cell>
          <cell r="B22554" t="str">
            <v>MINI ESMERILADORA 1/4"</v>
          </cell>
        </row>
        <row r="22555">
          <cell r="A22555" t="str">
            <v>TC2746</v>
          </cell>
          <cell r="B22555" t="str">
            <v>""LIJADORA ORBITAL NEUMATICA ""TOOLCRAFT"" DE 6"""</v>
          </cell>
        </row>
        <row r="22556">
          <cell r="A22556" t="str">
            <v>TC2747</v>
          </cell>
          <cell r="B22556" t="str">
            <v>SOLDADORA CORRIENTE ALTERNA 225A</v>
          </cell>
        </row>
        <row r="22557">
          <cell r="A22557" t="str">
            <v>TC2753</v>
          </cell>
          <cell r="B22557" t="str">
            <v>RUTEADORA ""TOOLCRAFT"" BASTAGO DE 1/2"" 1500 W"</v>
          </cell>
        </row>
        <row r="22558">
          <cell r="A22558" t="str">
            <v>TC2754</v>
          </cell>
          <cell r="B22558" t="str">
            <v>SIERRA CALADORA ""TOOLCRAFT"" CON GUIA LASER 650W"</v>
          </cell>
        </row>
        <row r="22559">
          <cell r="A22559" t="str">
            <v>TC2755</v>
          </cell>
          <cell r="B22559" t="str">
            <v>TALADRO Y INALAMBRICO """"TOOLCRAFT"""" CON PERCUTOR 14.4V (INCLUYE ACCESORIOS )"""</v>
          </cell>
        </row>
        <row r="22560">
          <cell r="A22560" t="str">
            <v>TC2756</v>
          </cell>
          <cell r="B22560" t="str">
            <v>PISTOLA DE CALOR TOOLCRAFT 1500w</v>
          </cell>
          <cell r="C22560">
            <v>4</v>
          </cell>
        </row>
        <row r="22561">
          <cell r="A22561" t="str">
            <v>TC2758</v>
          </cell>
          <cell r="B22561" t="str">
            <v>IMPERMEABLE GABARDINA GRANDE</v>
          </cell>
        </row>
        <row r="22562">
          <cell r="A22562" t="str">
            <v>TC2759</v>
          </cell>
          <cell r="B22562" t="str">
            <v>IMPERMEABLE GABARDINA EXTRA GRANDE</v>
          </cell>
          <cell r="C22562">
            <v>1</v>
          </cell>
        </row>
        <row r="22563">
          <cell r="A22563" t="str">
            <v>TC2760</v>
          </cell>
          <cell r="B22563" t="str">
            <v>IMPERMEABLE DOS PIEZAS CHICO</v>
          </cell>
        </row>
        <row r="22564">
          <cell r="A22564" t="str">
            <v>TC2761</v>
          </cell>
          <cell r="B22564" t="str">
            <v>IMPERMEABLE DOS PIEZAS MEDIANO</v>
          </cell>
        </row>
        <row r="22565">
          <cell r="A22565" t="str">
            <v>TC2762</v>
          </cell>
          <cell r="B22565" t="str">
            <v>IMPERMEABLE DE DOS PIEZAS GRANDE</v>
          </cell>
        </row>
        <row r="22566">
          <cell r="A22566" t="str">
            <v>TC2763</v>
          </cell>
          <cell r="B22566" t="str">
            <v>IMPERMEABLE DE DOS PIEZAS EXTRA GRANDE</v>
          </cell>
        </row>
        <row r="22567">
          <cell r="A22567" t="str">
            <v>TC2764</v>
          </cell>
          <cell r="B22567" t="str">
            <v>IMPERMEABLE CAPA-MANGA</v>
          </cell>
        </row>
        <row r="22568">
          <cell r="A22568" t="str">
            <v>TC2765</v>
          </cell>
          <cell r="B22568" t="str">
            <v>CHALECO DE SEGURIDAD</v>
          </cell>
        </row>
        <row r="22569">
          <cell r="A22569" t="str">
            <v>TC2767</v>
          </cell>
          <cell r="B22569" t="str">
            <v>BOTA DE PIEL CON REFUERZO EN  ACERO # 5</v>
          </cell>
          <cell r="C22569">
            <v>1</v>
          </cell>
        </row>
        <row r="22570">
          <cell r="A22570" t="str">
            <v>TC2768</v>
          </cell>
          <cell r="B22570" t="str">
            <v>BOTA DE PIEL CON REFUERZO EN  ACERO # 5 1/2</v>
          </cell>
          <cell r="C22570">
            <v>2</v>
          </cell>
        </row>
        <row r="22571">
          <cell r="A22571" t="str">
            <v>TC2769</v>
          </cell>
          <cell r="B22571" t="str">
            <v>BOTA DE PIEL CON REFUERZO EN  ACERO # 6</v>
          </cell>
        </row>
        <row r="22572">
          <cell r="A22572" t="str">
            <v>TC2770</v>
          </cell>
          <cell r="B22572" t="str">
            <v>BOTA DE PIEL CON REFUERZO EN  ACERO # 6 1/2</v>
          </cell>
          <cell r="C22572">
            <v>1</v>
          </cell>
        </row>
        <row r="22573">
          <cell r="A22573" t="str">
            <v>TC2771</v>
          </cell>
          <cell r="B22573" t="str">
            <v>BOTA DE PIEL CON REFUERZO EN  ACERO # 7</v>
          </cell>
        </row>
        <row r="22574">
          <cell r="A22574" t="str">
            <v>TC2772</v>
          </cell>
          <cell r="B22574" t="str">
            <v>BOTA DE PIEL CON REFUERZO EN  ACERO # 7 1/2</v>
          </cell>
          <cell r="C22574">
            <v>1</v>
          </cell>
        </row>
        <row r="22575">
          <cell r="A22575" t="str">
            <v>TC2773</v>
          </cell>
          <cell r="B22575" t="str">
            <v>BOTA DE PIEL CON REFUERZO EN  ACERO  # 8</v>
          </cell>
          <cell r="C22575">
            <v>1</v>
          </cell>
        </row>
        <row r="22576">
          <cell r="A22576" t="str">
            <v>TC2774</v>
          </cell>
          <cell r="B22576" t="str">
            <v>BOTA DE PIEL CON REFUERZO EN  ACERO # 8 1/2</v>
          </cell>
          <cell r="C22576">
            <v>1</v>
          </cell>
        </row>
        <row r="22577">
          <cell r="A22577" t="str">
            <v>TC2775</v>
          </cell>
          <cell r="B22577" t="str">
            <v>BOTA DE PIEL CON REFUERZO EN  ACERO # 9</v>
          </cell>
        </row>
        <row r="22578">
          <cell r="A22578" t="str">
            <v>TC2776</v>
          </cell>
          <cell r="B22578" t="str">
            <v>BOTA DE PIEL CON REFUERZO EN  ACERO # 9 1/2</v>
          </cell>
        </row>
        <row r="22579">
          <cell r="A22579" t="str">
            <v>TC2777</v>
          </cell>
          <cell r="B22579" t="str">
            <v>BOTA DE PIEL CON REFUERZO EN  ACERO # 10</v>
          </cell>
          <cell r="C22579">
            <v>2</v>
          </cell>
        </row>
        <row r="22580">
          <cell r="A22580" t="str">
            <v>TC2790</v>
          </cell>
          <cell r="B22580" t="str">
            <v>CONO PARA TRAFICO ""TOOLCRAFT"" DE PVC NARANJA 45 CMS"</v>
          </cell>
        </row>
        <row r="22581">
          <cell r="A22581" t="str">
            <v>TC2791</v>
          </cell>
          <cell r="B22581" t="str">
            <v>CONO PARA TRAFICO ""TOOLCRAFT"" DE PVC NARANJA 71 CMS"</v>
          </cell>
        </row>
        <row r="22582">
          <cell r="A22582" t="str">
            <v>TC2792</v>
          </cell>
          <cell r="B22582" t="str">
            <v>CONO PARA TRAFICO ""TOOLCRAFT"" DE PVC NARANJA 91 CMS"</v>
          </cell>
        </row>
        <row r="22583">
          <cell r="A22583" t="str">
            <v>TC2793</v>
          </cell>
          <cell r="B22583" t="str">
            <v>RODILLO CON FELPA 9"" X 5/8"""</v>
          </cell>
        </row>
        <row r="22584">
          <cell r="A22584" t="str">
            <v>TC2794</v>
          </cell>
          <cell r="B22584" t="str">
            <v>RODILLO CON FELPA 9"" X 3/4"""</v>
          </cell>
        </row>
        <row r="22585">
          <cell r="A22585" t="str">
            <v>TC2795</v>
          </cell>
          <cell r="B22585" t="str">
            <v>RODILLO CON FELPA 9"" X 1"""</v>
          </cell>
        </row>
        <row r="22586">
          <cell r="A22586" t="str">
            <v>TC2796</v>
          </cell>
          <cell r="B22586" t="str">
            <v>""RODILLO CON FELPA 9"""" X 1 1/4"""""""</v>
          </cell>
        </row>
        <row r="22587">
          <cell r="A22587" t="str">
            <v>TC2797</v>
          </cell>
          <cell r="B22587" t="str">
            <v>RODILLO EN FELPA (REPUESTO) =  5/8"""</v>
          </cell>
        </row>
        <row r="22588">
          <cell r="A22588" t="str">
            <v>TC2798</v>
          </cell>
          <cell r="B22588" t="str">
            <v>RODILLO EN FELPA (REPUESTO) =  3/4"""</v>
          </cell>
        </row>
        <row r="22589">
          <cell r="A22589" t="str">
            <v>TC2799</v>
          </cell>
          <cell r="B22589" t="str">
            <v>RODILLO EN FELPA (REPUESTO) =  1"""</v>
          </cell>
        </row>
        <row r="22590">
          <cell r="A22590" t="str">
            <v>TC2800</v>
          </cell>
          <cell r="B22590" t="str">
            <v>RODILLO EN FELPA (REPUESTO) =  1 1/4"""</v>
          </cell>
        </row>
        <row r="22591">
          <cell r="A22591" t="str">
            <v>TC2801</v>
          </cell>
          <cell r="B22591" t="str">
            <v>MANGO PARA RODILLO ""PROFESIONAL"" CON JAULA EN ALAMBRE DE 9"""</v>
          </cell>
        </row>
        <row r="22592">
          <cell r="A22592" t="str">
            <v>TC2802</v>
          </cell>
          <cell r="B22592" t="str">
            <v>EXTENSION DE ALUMINIO AJUSTABLE PARA RODILLO DE 2,0 MTS</v>
          </cell>
          <cell r="C22592">
            <v>6</v>
          </cell>
        </row>
        <row r="22593">
          <cell r="A22593" t="str">
            <v>TC2803</v>
          </cell>
          <cell r="B22593" t="str">
            <v>EXTENSION DE ALUMINIO AJUSTABLE PARA RODILLO DE 2.7 MTS</v>
          </cell>
        </row>
        <row r="22594">
          <cell r="A22594" t="str">
            <v>TC2804</v>
          </cell>
          <cell r="B22594" t="str">
            <v>""CUBETA PLASTICA /RODILLO 9"""" (KIT PARA PINTAR) """"TOOLCRAFT"""""""</v>
          </cell>
          <cell r="C22594">
            <v>5</v>
          </cell>
        </row>
        <row r="22595">
          <cell r="A22595" t="str">
            <v>TC2805</v>
          </cell>
          <cell r="B22595" t="str">
            <v>IMPERMEABLE GABARDINA MEDIANO</v>
          </cell>
          <cell r="C22595">
            <v>3</v>
          </cell>
        </row>
        <row r="22596">
          <cell r="A22596" t="str">
            <v>TC2806</v>
          </cell>
          <cell r="B22596" t="str">
            <v>IMPERMEABLE GABARDINA CHICO</v>
          </cell>
        </row>
        <row r="22597">
          <cell r="A22597" t="str">
            <v>TC2813</v>
          </cell>
          <cell r="B22597" t="str">
            <v>""HOZ DENTADA # 0 = (16"""")"""</v>
          </cell>
        </row>
        <row r="22598">
          <cell r="A22598" t="str">
            <v>TC2814</v>
          </cell>
          <cell r="B22598" t="str">
            <v>HOZ DENTADA # 1 = (18"")"</v>
          </cell>
        </row>
        <row r="22599">
          <cell r="A22599" t="str">
            <v>TC2815</v>
          </cell>
          <cell r="B22599" t="str">
            <v>HOZ DENTADA # 2 = (20"")"</v>
          </cell>
        </row>
        <row r="22600">
          <cell r="A22600" t="str">
            <v>TC2816</v>
          </cell>
          <cell r="B22600" t="str">
            <v>LIJA ESMERIL NEGRA GRANO EXTRA GRUESO</v>
          </cell>
        </row>
        <row r="22601">
          <cell r="A22601" t="str">
            <v>TC2817</v>
          </cell>
          <cell r="B22601" t="str">
            <v>LIJA ESMERIL NEGRA GRANO GRUESO</v>
          </cell>
        </row>
        <row r="22602">
          <cell r="A22602" t="str">
            <v>TC2818</v>
          </cell>
          <cell r="B22602" t="str">
            <v>LIJA ESMERIL NEGRA GRANO MEDIO</v>
          </cell>
        </row>
        <row r="22603">
          <cell r="A22603" t="str">
            <v>TC2819</v>
          </cell>
          <cell r="B22603" t="str">
            <v>LIJA ESMERIL NEGRA GRANO FINO</v>
          </cell>
          <cell r="C22603">
            <v>128</v>
          </cell>
        </row>
        <row r="22604">
          <cell r="A22604" t="str">
            <v>TC2820</v>
          </cell>
          <cell r="B22604" t="str">
            <v>LIJA DE ESMERIL ROJA GRANO EXTRA GRUESO</v>
          </cell>
        </row>
        <row r="22605">
          <cell r="A22605" t="str">
            <v>TC2821</v>
          </cell>
          <cell r="B22605" t="str">
            <v>LIJA DE ESMERIL ROJA GRANO GRUESO</v>
          </cell>
        </row>
        <row r="22606">
          <cell r="A22606" t="str">
            <v>TC2822</v>
          </cell>
          <cell r="B22606" t="str">
            <v>LIJA DE ESMERIL ROJA GRANO MEDIO</v>
          </cell>
        </row>
        <row r="22607">
          <cell r="A22607" t="str">
            <v>TC2823</v>
          </cell>
          <cell r="B22607" t="str">
            <v>LIJA DE ESMERIL ROJA GRANO FINO</v>
          </cell>
        </row>
        <row r="22608">
          <cell r="A22608" t="str">
            <v>TC2824</v>
          </cell>
          <cell r="B22608" t="str">
            <v>LIJA PARA MADERA PAPEL CABINET GRANO 36</v>
          </cell>
        </row>
        <row r="22609">
          <cell r="A22609" t="str">
            <v>TC2825</v>
          </cell>
          <cell r="B22609" t="str">
            <v>LIJA PARA MADERA PAPEL CABINET GRANO 40</v>
          </cell>
        </row>
        <row r="22610">
          <cell r="A22610" t="str">
            <v>TC2826</v>
          </cell>
          <cell r="B22610" t="str">
            <v>LIJA PARA MADERA PAPEL CABINET GRANO 50</v>
          </cell>
        </row>
        <row r="22611">
          <cell r="A22611" t="str">
            <v>TC2827</v>
          </cell>
          <cell r="B22611" t="str">
            <v>LIJA PARA MADERA PAPEL CABINET GRANO 60</v>
          </cell>
        </row>
        <row r="22612">
          <cell r="A22612" t="str">
            <v>TC2828</v>
          </cell>
          <cell r="B22612" t="str">
            <v>LIJA PARA MADERA PAPEL CABINET GRANO 80</v>
          </cell>
        </row>
        <row r="22613">
          <cell r="A22613" t="str">
            <v>TC2829</v>
          </cell>
          <cell r="B22613" t="str">
            <v>LIJA PARA MADERA PAPEL CABINET GRANO 100</v>
          </cell>
        </row>
        <row r="22614">
          <cell r="A22614" t="str">
            <v>TC2830</v>
          </cell>
          <cell r="B22614" t="str">
            <v>LIJA PARA MADERA PAPEL CABINET GRANO 120</v>
          </cell>
          <cell r="C22614">
            <v>20</v>
          </cell>
        </row>
        <row r="22615">
          <cell r="A22615" t="str">
            <v>TC2831</v>
          </cell>
          <cell r="B22615" t="str">
            <v>LIJA PARA MADERA PAPEL CABINET GRANO 150</v>
          </cell>
        </row>
        <row r="22616">
          <cell r="A22616" t="str">
            <v>TC2832</v>
          </cell>
          <cell r="B22616" t="str">
            <v>LIJA PARA MADERA PAPEL CABINET GRANO 180</v>
          </cell>
        </row>
        <row r="22617">
          <cell r="A22617" t="str">
            <v>TC2833</v>
          </cell>
          <cell r="B22617" t="str">
            <v>LIJA PARA MADERA PAPEL KRAFT GRANO GRUESO</v>
          </cell>
        </row>
        <row r="22618">
          <cell r="A22618" t="str">
            <v>TC2834</v>
          </cell>
          <cell r="B22618" t="str">
            <v>LIJA PARA MADERA PAPEL KRAFT GRANO MEDIANO</v>
          </cell>
          <cell r="C22618">
            <v>15</v>
          </cell>
        </row>
        <row r="22619">
          <cell r="A22619" t="str">
            <v>TC2835</v>
          </cell>
          <cell r="B22619" t="str">
            <v>LIJA PARA MADERA PAPEL KRAFT GRANO FINO</v>
          </cell>
          <cell r="C22619">
            <v>13</v>
          </cell>
        </row>
        <row r="22620">
          <cell r="A22620" t="str">
            <v>TC2836</v>
          </cell>
          <cell r="B22620" t="str">
            <v>LIJA DE AGUA GRANO 80</v>
          </cell>
          <cell r="C22620">
            <v>25</v>
          </cell>
        </row>
        <row r="22621">
          <cell r="A22621" t="str">
            <v>TC2837</v>
          </cell>
          <cell r="B22621" t="str">
            <v>LIJA DE AGUA GRANO 100</v>
          </cell>
          <cell r="C22621">
            <v>78</v>
          </cell>
        </row>
        <row r="22622">
          <cell r="A22622" t="str">
            <v>TC2838</v>
          </cell>
          <cell r="B22622" t="str">
            <v>LIJA DE AGUA GRANO 120</v>
          </cell>
        </row>
        <row r="22623">
          <cell r="A22623" t="str">
            <v>TC2839</v>
          </cell>
          <cell r="B22623" t="str">
            <v>LIJA DE AGUA GRANO 150</v>
          </cell>
          <cell r="C22623">
            <v>94</v>
          </cell>
        </row>
        <row r="22624">
          <cell r="A22624" t="str">
            <v>TC2840</v>
          </cell>
          <cell r="B22624" t="str">
            <v>LIJA DE AGUA GRANO 180</v>
          </cell>
          <cell r="C22624">
            <v>113</v>
          </cell>
        </row>
        <row r="22625">
          <cell r="A22625" t="str">
            <v>TC2841</v>
          </cell>
          <cell r="B22625" t="str">
            <v>LIJA DE AGUA GRANO 220</v>
          </cell>
        </row>
        <row r="22626">
          <cell r="A22626" t="str">
            <v>TC2842</v>
          </cell>
          <cell r="B22626" t="str">
            <v>LIJA DE AGUA GRANO 240</v>
          </cell>
          <cell r="C22626">
            <v>13</v>
          </cell>
        </row>
        <row r="22627">
          <cell r="A22627" t="str">
            <v>TC2843</v>
          </cell>
          <cell r="B22627" t="str">
            <v>LIJA DE AGUA GRANO 280</v>
          </cell>
          <cell r="C22627">
            <v>60</v>
          </cell>
        </row>
        <row r="22628">
          <cell r="A22628" t="str">
            <v>TC2844</v>
          </cell>
          <cell r="B22628" t="str">
            <v>LIJA DE AGUA GRANO 320</v>
          </cell>
          <cell r="C22628">
            <v>110</v>
          </cell>
        </row>
        <row r="22629">
          <cell r="A22629" t="str">
            <v>TC2845</v>
          </cell>
          <cell r="B22629" t="str">
            <v>LIJA DE AGUA GRANO 360</v>
          </cell>
          <cell r="C22629">
            <v>29</v>
          </cell>
        </row>
        <row r="22630">
          <cell r="A22630" t="str">
            <v>TC2846</v>
          </cell>
          <cell r="B22630" t="str">
            <v>LIJA DE AGUA GRANO 400</v>
          </cell>
        </row>
        <row r="22631">
          <cell r="A22631" t="str">
            <v>TC2847</v>
          </cell>
          <cell r="B22631" t="str">
            <v>LIJA DE AGUA GRANO 500</v>
          </cell>
          <cell r="C22631">
            <v>22</v>
          </cell>
        </row>
        <row r="22632">
          <cell r="A22632" t="str">
            <v>TC2848</v>
          </cell>
          <cell r="B22632" t="str">
            <v>LIJA DE AGUA GRANO 600</v>
          </cell>
          <cell r="C22632">
            <v>125</v>
          </cell>
        </row>
        <row r="22633">
          <cell r="A22633" t="str">
            <v>TC2849</v>
          </cell>
          <cell r="B22633" t="str">
            <v>LIJA DE AGUA GRANO 1000</v>
          </cell>
          <cell r="C22633">
            <v>152</v>
          </cell>
        </row>
        <row r="22634">
          <cell r="A22634" t="str">
            <v>TC2850</v>
          </cell>
          <cell r="B22634" t="str">
            <v>LIJA DE AGUA GRANO 1200</v>
          </cell>
          <cell r="C22634">
            <v>67</v>
          </cell>
        </row>
        <row r="22635">
          <cell r="A22635" t="str">
            <v>TC2851</v>
          </cell>
          <cell r="B22635" t="str">
            <v>PRENSA TIPO "" C "" CUADRADA TROQUELADA DE = 2"""</v>
          </cell>
        </row>
        <row r="22636">
          <cell r="A22636" t="str">
            <v>TC2852</v>
          </cell>
          <cell r="B22636" t="str">
            <v>PRENSA TIPO "" C "" CUADRADA TROQUELADA DE = 2 1/2"""</v>
          </cell>
        </row>
        <row r="22637">
          <cell r="A22637" t="str">
            <v>TC2853</v>
          </cell>
          <cell r="B22637" t="str">
            <v>PRENSA TIPO "" C "" CUADRADA TROQUELADA DE = 3"""</v>
          </cell>
        </row>
        <row r="22638">
          <cell r="A22638" t="str">
            <v>TC2855</v>
          </cell>
          <cell r="B22638" t="str">
            <v>""MALLA PARA CONSTRUCCION PLASTICA NARANJA DE = 1</v>
          </cell>
          <cell r="C22638">
            <v>1</v>
          </cell>
        </row>
        <row r="22639">
          <cell r="A22639" t="str">
            <v>TC2861</v>
          </cell>
          <cell r="B22639" t="str">
            <v>MANGO O CABO DE MADERA PARA CUCHILLA CORTA PASTO """"TIPO AUSTRIACA"""""""</v>
          </cell>
        </row>
        <row r="22640">
          <cell r="A22640" t="str">
            <v>TC2862</v>
          </cell>
          <cell r="B22640" t="str">
            <v>CUCHILLA CORTA PASTO TIPO AUSTRIACA  DE 26"""</v>
          </cell>
        </row>
        <row r="22641">
          <cell r="A22641" t="str">
            <v>TC2863</v>
          </cell>
          <cell r="B22641" t="str">
            <v>PIEDRA PARA AFILAR TIPO BARQUITO</v>
          </cell>
        </row>
        <row r="22642">
          <cell r="A22642" t="str">
            <v>TC2864</v>
          </cell>
          <cell r="B22642" t="str">
            <v>FUMIGADORA PARA JARDINERIA 1 GALON</v>
          </cell>
        </row>
        <row r="22643">
          <cell r="A22643" t="str">
            <v>TC2865</v>
          </cell>
          <cell r="B22643" t="str">
            <v>FUMIGADORA PARA JARDINERIA 2 GALONES</v>
          </cell>
        </row>
        <row r="22644">
          <cell r="A22644" t="str">
            <v>TC2866</v>
          </cell>
          <cell r="B22644" t="str">
            <v>FUMIGADORA PARA JARDINERIA 1.2 LITROS</v>
          </cell>
        </row>
        <row r="22645">
          <cell r="A22645" t="str">
            <v>TC2867</v>
          </cell>
          <cell r="B22645" t="str">
            <v>RIN PARA CARRETILLA METALICO</v>
          </cell>
        </row>
        <row r="22646">
          <cell r="A22646" t="str">
            <v>TC2869</v>
          </cell>
          <cell r="B22646" t="str">
            <v>""LLANTA COMPLETA PARA CARRETILLA SOLIDA 14"""" X 3"""""""</v>
          </cell>
        </row>
        <row r="22647">
          <cell r="A22647" t="str">
            <v>TC2870</v>
          </cell>
          <cell r="B22647" t="str">
            <v>MACHUELOS Y  TARRAJAS JUEGO COMPLETO EN ESTUCHE X 24 PIEZAS</v>
          </cell>
        </row>
        <row r="22648">
          <cell r="A22648" t="str">
            <v>TC2871</v>
          </cell>
          <cell r="B22648" t="str">
            <v>MACHUELOS Y  TARRAJAS JUEGO COMPLETO EN ESTUCHE X 40 PIEZAS</v>
          </cell>
        </row>
        <row r="22649">
          <cell r="A22649" t="str">
            <v>TC2872</v>
          </cell>
          <cell r="B22649" t="str">
            <v>""CHAZO DE PLASTICO 1/4""""   (BOLSA DE 100 PZS)"""</v>
          </cell>
          <cell r="C22649">
            <v>77</v>
          </cell>
        </row>
        <row r="22650">
          <cell r="A22650" t="str">
            <v>TC2873</v>
          </cell>
          <cell r="B22650" t="str">
            <v>CHAZO DE PLASTICO 5/16"" (BOLSA DE 100 PZS)"</v>
          </cell>
        </row>
        <row r="22651">
          <cell r="A22651" t="str">
            <v>TC2874</v>
          </cell>
          <cell r="B22651" t="str">
            <v>""CHAZO DE PLASTICO 3/8""""   (BOLSA DE 100 PZS)"""</v>
          </cell>
          <cell r="C22651">
            <v>6</v>
          </cell>
        </row>
        <row r="22652">
          <cell r="A22652" t="str">
            <v>TC2884</v>
          </cell>
          <cell r="B22652" t="str">
            <v>TORNILLO  PARA LAMINA CABEZA REDONDA (PAM- RAM) (CAJA X 100 PIEZAS)  = 8 X 1/2"""""""</v>
          </cell>
        </row>
        <row r="22653">
          <cell r="A22653" t="str">
            <v>TC2885</v>
          </cell>
          <cell r="B22653" t="str">
            <v>""TORNILLO  PARA LAMINA CABEZA REDONDA (PAM- RAM) (CAJA X 100 PIEZAS)  = 8 X 5/8"""""""""""""""</v>
          </cell>
          <cell r="C22653">
            <v>9</v>
          </cell>
        </row>
        <row r="22654">
          <cell r="A22654" t="str">
            <v>TC2886</v>
          </cell>
          <cell r="B22654" t="str">
            <v>TORNILLO  PARA LAMINA CABEZA REDONDA (PAM- RAM) (CAJA X 100 PIEZAS)  = 8 X 3/4"""""""</v>
          </cell>
        </row>
        <row r="22655">
          <cell r="A22655" t="str">
            <v>TC2887</v>
          </cell>
          <cell r="B22655" t="str">
            <v>TORNILLO  PARA LAMINA CABEZA REDONDA (PAM- RAM) (CAJA X 100 PIEZAS)  = 8 X 1"""""""</v>
          </cell>
        </row>
        <row r="22656">
          <cell r="A22656" t="str">
            <v>TC2888</v>
          </cell>
          <cell r="B22656" t="str">
            <v>""TORNILLO  PARA LAMINA CABEZA REDONDA (PAM- RAM) (CAJA X 100 PIEZAS)  = 8 X 1 1/4"""""""""""""""</v>
          </cell>
          <cell r="C22656">
            <v>71</v>
          </cell>
        </row>
        <row r="22657">
          <cell r="A22657" t="str">
            <v>TC2889</v>
          </cell>
          <cell r="B22657" t="str">
            <v>""TORNILLO  PARA LAMINA CABEZA REDONDA (PAM- RAM) (CAJA X 100 PIEZAS)  = 8 X 1 1/2"""""""""""""""</v>
          </cell>
          <cell r="C22657">
            <v>53</v>
          </cell>
        </row>
        <row r="22658">
          <cell r="A22658" t="str">
            <v>TC2890</v>
          </cell>
          <cell r="B22658" t="str">
            <v>TORNILLO  PARA LAMINA CABEZA REDONDA (PAM- RAM) (CAJA X 100 PIEZAS)  = 8 X 2"""""""</v>
          </cell>
        </row>
        <row r="22659">
          <cell r="A22659" t="str">
            <v>TC2892</v>
          </cell>
          <cell r="B22659" t="str">
            <v>TORNILLO  PARA LAMINA CABEZA REDONDA (PAM- RAM) (CAJA X 100 PIEZAS)  = 10 X 1/2"""""""</v>
          </cell>
        </row>
        <row r="22660">
          <cell r="A22660" t="str">
            <v>TC2893</v>
          </cell>
          <cell r="B22660" t="str">
            <v>TORNILLO  PARA LAMINA CABEZA REDONDA (PAM- RAM) (CAJA X 100 PIEZAS)  = 10 X 5/8"""""""</v>
          </cell>
        </row>
        <row r="22661">
          <cell r="A22661" t="str">
            <v>TC2894</v>
          </cell>
          <cell r="B22661" t="str">
            <v>TORNILLO  PARA LAMINA CABEZA REDONDA (PAM- RAM) (CAJA X 100 PIEZAS)  = 10 X 3/4"""""""</v>
          </cell>
        </row>
        <row r="22662">
          <cell r="A22662" t="str">
            <v>TC2895</v>
          </cell>
          <cell r="B22662" t="str">
            <v>TORNILLO  PARA LAMINA CABEZA REDONDA (PAM- RAM) (CAJA X 100 PIEZAS)  = 10 X 1"""""""</v>
          </cell>
        </row>
        <row r="22663">
          <cell r="A22663" t="str">
            <v>TC2896</v>
          </cell>
          <cell r="B22663" t="str">
            <v>""TORNILLO  PARA LAMINA CABEZA REDONDA (PAM- RAM) (CAJA X 100 PIEZAS)  = 10 X 1 1/4"""""""""""""""</v>
          </cell>
          <cell r="C22663">
            <v>12</v>
          </cell>
        </row>
        <row r="22664">
          <cell r="A22664" t="str">
            <v>TC2897</v>
          </cell>
          <cell r="B22664" t="str">
            <v>TORNILLO  PARA LAMINA CABEZA REDONDA (PAM- RAM) (CAJA X 100 PIEZAS)  = 10 X 1 1/2"""""""</v>
          </cell>
          <cell r="C22664">
            <v>4</v>
          </cell>
        </row>
        <row r="22665">
          <cell r="A22665" t="str">
            <v>TC2898</v>
          </cell>
          <cell r="B22665" t="str">
            <v>TORNILLO  PARA LAMINA CABEZA REDONDA (PAM- RAM) (CAJA X 100 PIEZAS)  = 10 X 2"""""""</v>
          </cell>
        </row>
        <row r="22666">
          <cell r="A22666" t="str">
            <v>TC2907</v>
          </cell>
          <cell r="B22666" t="str">
            <v>""TORNILLO PARA MADERA CABEZA CONICA PHILLIPS (GALV.) (CAJA X 100 PIEZAS) = 8 X 1/2"""""""""""""""</v>
          </cell>
        </row>
        <row r="22667">
          <cell r="A22667" t="str">
            <v>TC2908</v>
          </cell>
          <cell r="B22667" t="str">
            <v>TORNILLO PARA MADERA CABEZA CONICA PHILLIPS (GALV.) (CAJA X 100 PIEZAS) = 8 X 3/4"""""""</v>
          </cell>
        </row>
        <row r="22668">
          <cell r="A22668" t="str">
            <v>TC2909</v>
          </cell>
          <cell r="B22668" t="str">
            <v>TORNILLO PARA MADERA CABEZA CONICA PHILLIPS (GALV.) (CAJA X 100 PIEZAS) = 8 X 1"""""""</v>
          </cell>
        </row>
        <row r="22669">
          <cell r="A22669" t="str">
            <v>TC2910</v>
          </cell>
          <cell r="B22669" t="str">
            <v>TORNILLO PARA MADERA CABEZA CONICA PHILLIPS (GALV.) (CAJA X 100 PIEZAS) = 8 X 1 1/4"""""""</v>
          </cell>
        </row>
        <row r="22670">
          <cell r="A22670" t="str">
            <v>TC2911</v>
          </cell>
          <cell r="B22670" t="str">
            <v>TORNILLO PARA MADERA CABEZA CONICA PHILLIPS (GALV.) (CAJA X 100 PIEZAS) = 8 X 1 1/2</v>
          </cell>
        </row>
        <row r="22671">
          <cell r="A22671" t="str">
            <v>TC2912</v>
          </cell>
          <cell r="B22671" t="str">
            <v>TORNILLO PARA MADERA CABEZA CONICA PHILLIPS (GALV.) (CAJA X 100 PIEZAS) = 8 X 2"""""""</v>
          </cell>
        </row>
        <row r="22672">
          <cell r="A22672" t="str">
            <v>TC2915</v>
          </cell>
          <cell r="B22672" t="str">
            <v>TORNILLO PARA MADERA CABEZA CONICA PHILLIPS (GALV.) (CAJA X 100 PIEZAS) = 10 X 3/4"""""""</v>
          </cell>
        </row>
        <row r="22673">
          <cell r="A22673" t="str">
            <v>TC2916</v>
          </cell>
          <cell r="B22673" t="str">
            <v>TORNILLO PARA MADERA CABEZA CONICA PHILLIPS (GALV.) (CAJA X 100 PIEZAS) = 10 X 1"""""""</v>
          </cell>
        </row>
        <row r="22674">
          <cell r="A22674" t="str">
            <v>TC2917</v>
          </cell>
          <cell r="B22674" t="str">
            <v>TORNILLO PARA MADERA CABEZA CONICA PHILLIPS (GALV.) (CAJA X 100 PIEZAS) = 10 X 1 1/4"""""""</v>
          </cell>
        </row>
        <row r="22675">
          <cell r="A22675" t="str">
            <v>TC2918</v>
          </cell>
          <cell r="B22675" t="str">
            <v>TORNILLO PARA MADERA CABEZA CONICA PHILLIPS (GALV.) (CAJA X 100 PIEZAS) = 10 X 1 1/2"""""""</v>
          </cell>
        </row>
        <row r="22676">
          <cell r="A22676" t="str">
            <v>TC2919</v>
          </cell>
          <cell r="B22676" t="str">
            <v>TORNILLO PARA MADERA CABEZA CONICA PHILLIPS (GALV.) (CAJA X 100 PIEZAS) = 10 X 2"""""""</v>
          </cell>
        </row>
        <row r="22677">
          <cell r="A22677" t="str">
            <v>TC2931</v>
          </cell>
          <cell r="B22677" t="str">
            <v>TORNILLO AUTO-PERFORANTE (TABLA-ROCA) NEGRO (CAJA X 1000 PIEZAS) =  6 X 1"""" """</v>
          </cell>
        </row>
        <row r="22678">
          <cell r="A22678" t="str">
            <v>TC2932</v>
          </cell>
          <cell r="B22678" t="str">
            <v>""TORNILLO AUTO-PERFORANTE (TABLA-ROCA) NEGRO (CAJA X 1000 PIEZAS) =  6 X 1 1/4"""""""" """""""</v>
          </cell>
          <cell r="C22678">
            <v>6</v>
          </cell>
        </row>
        <row r="22679">
          <cell r="A22679" t="str">
            <v>TC2933</v>
          </cell>
          <cell r="B22679" t="str">
            <v>""TORNILLO AUTO-PERFORANTE (TABLA-ROCA) NEGRO (CAJA X 1000 PIEZAS) =  6 X 1 1/2"""""""" """""""</v>
          </cell>
          <cell r="C22679">
            <v>4</v>
          </cell>
        </row>
        <row r="22680">
          <cell r="A22680" t="str">
            <v>TC2934</v>
          </cell>
          <cell r="B22680" t="str">
            <v>TORNILLO AUTO-PERFORANTE (TABLA-ROCA) NEGRO (CAJA X 1000 PIEZAS) =  6 X 1 5/8"""" """</v>
          </cell>
        </row>
        <row r="22681">
          <cell r="A22681" t="str">
            <v>TC2935</v>
          </cell>
          <cell r="B22681" t="str">
            <v>""TORNILLO AUTO-PERFORANTE (TABLA-ROCA) NEGRO (CAJA X 500 PIEZAS) =  6 X 1 3/4"""""""" """""""</v>
          </cell>
          <cell r="C22681">
            <v>6</v>
          </cell>
        </row>
        <row r="22682">
          <cell r="A22682" t="str">
            <v>TC2936</v>
          </cell>
          <cell r="B22682" t="str">
            <v>TORNILLO AUTO-PERFORANTE (TABLA-ROCA) NEGRO (CAJA X   500 PIEZAS) =  6 X 2"""""""</v>
          </cell>
        </row>
        <row r="22683">
          <cell r="A22683" t="str">
            <v>TC2937</v>
          </cell>
          <cell r="B22683" t="str">
            <v>TORNILLO AUTO-PERFORANTE (TABLA-ROCA) NEGRO (CAJA X 1000 PIEZAS) =  8 X 1"""""""</v>
          </cell>
        </row>
        <row r="22684">
          <cell r="A22684" t="str">
            <v>TC2938</v>
          </cell>
          <cell r="B22684" t="str">
            <v>TORNILLO AUTO-PERFORANTE (TABLA-ROCA) NEGRO (CAJA X 1000 PIEZAS) =  8 X 1 1/4"""""""</v>
          </cell>
        </row>
        <row r="22685">
          <cell r="A22685" t="str">
            <v>TC2939</v>
          </cell>
          <cell r="B22685" t="str">
            <v>""TORNILLO AUTO-PERFORANTE (TABLA-ROCA) NEGRO (CAJA X   500 PIEZAS) =  8 X 1 5/8"""""""""""""""</v>
          </cell>
          <cell r="C22685">
            <v>3</v>
          </cell>
        </row>
        <row r="22686">
          <cell r="A22686" t="str">
            <v>TC2940</v>
          </cell>
          <cell r="B22686" t="str">
            <v>TORNILLO AUTO-PERFORANTE (TABLA-ROCA) NEGRO (CAJA X   500 PIEZAS) =  8 X 1 3/4"""""""</v>
          </cell>
        </row>
        <row r="22687">
          <cell r="A22687" t="str">
            <v>TC2941</v>
          </cell>
          <cell r="B22687" t="str">
            <v>""TORNILLO AUTO-PERFORANTE (TABLA-ROCA) NEGRO (CAJA X   500 PIEZAS) =  8 X 2"""""""""""""""</v>
          </cell>
          <cell r="C22687">
            <v>3</v>
          </cell>
        </row>
        <row r="22688">
          <cell r="A22688" t="str">
            <v>TC3044</v>
          </cell>
          <cell r="B22688" t="str">
            <v>MANGUERA PARA AIRE DE BAJA PRESION  (ROLLO x   5 MTS)</v>
          </cell>
        </row>
        <row r="22689">
          <cell r="A22689" t="str">
            <v>TC3045</v>
          </cell>
          <cell r="B22689" t="str">
            <v>MANGUERA PARA AIRE DE BAJA PRESION  (ROLLO x 10 MTS)</v>
          </cell>
          <cell r="C22689">
            <v>1</v>
          </cell>
        </row>
        <row r="22690">
          <cell r="A22690" t="str">
            <v>TC3047</v>
          </cell>
          <cell r="B22690" t="str">
            <v>PASADOR PARA PUERTA ABATIBLE CROMO</v>
          </cell>
          <cell r="C22690">
            <v>2</v>
          </cell>
        </row>
        <row r="22691">
          <cell r="A22691" t="str">
            <v>TC3048</v>
          </cell>
          <cell r="B22691" t="str">
            <v>PASADOR PARA PUERTA ABATIBLE LATON PULIDO</v>
          </cell>
          <cell r="C22691">
            <v>12</v>
          </cell>
        </row>
        <row r="22692">
          <cell r="A22692" t="str">
            <v>TC3049</v>
          </cell>
          <cell r="B22692" t="str">
            <v>PASADOR PARA PUERTA ABATIBLE LATON ANTIGUO</v>
          </cell>
        </row>
        <row r="22693">
          <cell r="A22693" t="str">
            <v>TC3050</v>
          </cell>
          <cell r="B22693" t="str">
            <v>PASADOR CON CADENA CROMO</v>
          </cell>
          <cell r="C22693">
            <v>3</v>
          </cell>
        </row>
        <row r="22694">
          <cell r="A22694" t="str">
            <v>TC3051</v>
          </cell>
          <cell r="B22694" t="str">
            <v>PASADOR CON CADENA LATON PULIDO</v>
          </cell>
        </row>
        <row r="22695">
          <cell r="A22695" t="str">
            <v>TC3052</v>
          </cell>
          <cell r="B22695" t="str">
            <v>PASADOR CON CADENA LATON ANTIGUO</v>
          </cell>
          <cell r="C22695">
            <v>1</v>
          </cell>
        </row>
        <row r="22696">
          <cell r="A22696" t="str">
            <v>TC3053</v>
          </cell>
          <cell r="B22696" t="str">
            <v>PASADOR ROBUSTO 2 1/2"" (6.35 CM) CROMO"</v>
          </cell>
        </row>
        <row r="22697">
          <cell r="A22697" t="str">
            <v>TC3054</v>
          </cell>
          <cell r="B22697" t="str">
            <v>PASADOR ROBUSTO 2 1/2"" (6.35 CM)  LATON PULIDO"</v>
          </cell>
        </row>
        <row r="22698">
          <cell r="A22698" t="str">
            <v>TC3055</v>
          </cell>
          <cell r="B22698" t="str">
            <v>PASADOR ROBUSTO 4 1/4"" (11 CM) CROMO"</v>
          </cell>
        </row>
        <row r="22699">
          <cell r="A22699" t="str">
            <v>TC3056</v>
          </cell>
          <cell r="B22699" t="str">
            <v>PASADOR ROBUSTO 4 1/4"" (10.8 CM) LATON PULIDO"</v>
          </cell>
        </row>
        <row r="22700">
          <cell r="A22700" t="str">
            <v>TC3057</v>
          </cell>
          <cell r="B22700" t="str">
            <v>PASADOR ROBUSTO 5 1/2"" (14CM) CROMO"</v>
          </cell>
        </row>
        <row r="22701">
          <cell r="A22701" t="str">
            <v>TC3058</v>
          </cell>
          <cell r="B22701" t="str">
            <v>""PASADOR ROBUSTO 5 1/2"""" (14CM) LATON PULIDO"""</v>
          </cell>
          <cell r="C22701">
            <v>8</v>
          </cell>
        </row>
        <row r="22702">
          <cell r="A22702" t="str">
            <v>TC3059</v>
          </cell>
          <cell r="B22702" t="str">
            <v>SOSTEN PLEGABLE PARA PUERTA CROMADO</v>
          </cell>
        </row>
        <row r="22703">
          <cell r="A22703" t="str">
            <v>TC3060</v>
          </cell>
          <cell r="B22703" t="str">
            <v>SOSTEN PLEGABLE PARA PUERTA LATON BRILLANTE</v>
          </cell>
        </row>
        <row r="22704">
          <cell r="A22704" t="str">
            <v>TC3063</v>
          </cell>
          <cell r="B22704" t="str">
            <v>TOPE PARA PUERTA TIPO DOMO CROMO SATINADO</v>
          </cell>
        </row>
        <row r="22705">
          <cell r="A22705" t="str">
            <v>TC3064</v>
          </cell>
          <cell r="B22705" t="str">
            <v>TOPE PARA PUERTA TIPO DOMO LATON PULIDO</v>
          </cell>
        </row>
        <row r="22706">
          <cell r="A22706" t="str">
            <v>TC3065</v>
          </cell>
          <cell r="B22706" t="str">
            <v>TOPE PARA PUERTA TIPO CODO CROMO SATINADO</v>
          </cell>
        </row>
        <row r="22707">
          <cell r="A22707" t="str">
            <v>TC3066</v>
          </cell>
          <cell r="B22707" t="str">
            <v>TOPE PARA PUERTA TIPO CODO LATON PULIDO</v>
          </cell>
          <cell r="C22707">
            <v>6</v>
          </cell>
        </row>
        <row r="22708">
          <cell r="A22708" t="str">
            <v>TC3067</v>
          </cell>
          <cell r="B22708" t="str">
            <v>TOPE PARA PUERTA RECTO CROMO SATINADO</v>
          </cell>
          <cell r="C22708">
            <v>4</v>
          </cell>
        </row>
        <row r="22709">
          <cell r="A22709" t="str">
            <v>TC3068</v>
          </cell>
          <cell r="B22709" t="str">
            <v>TOPE PARA PUERTA RECTO LATON PULIDO</v>
          </cell>
        </row>
        <row r="22710">
          <cell r="A22710" t="str">
            <v>TC3069</v>
          </cell>
          <cell r="B22710" t="str">
            <v>CERRADURA DE MANIJA ""HARTFORD"" ALCOBA CROMO MATE"</v>
          </cell>
        </row>
        <row r="22711">
          <cell r="A22711" t="str">
            <v>TC3070</v>
          </cell>
          <cell r="B22711" t="str">
            <v>CERRADURA DE MANIJA ""HARTFORD"" BAÑO CROMO MATE"</v>
          </cell>
        </row>
        <row r="22712">
          <cell r="A22712" t="str">
            <v>TC3086</v>
          </cell>
          <cell r="B22712" t="str">
            <v>RODACHINES PARA MUEBLE DE NYLON CON PLACA 40MM(1 1/2"""") TIPO YOYO"""</v>
          </cell>
        </row>
        <row r="22713">
          <cell r="A22713" t="str">
            <v>TC3087</v>
          </cell>
          <cell r="B22713" t="str">
            <v>RODACHINES PARA MUEBLE DE NYLON CON PLACA 50MM(2"") TIPO YOYO"</v>
          </cell>
        </row>
        <row r="22714">
          <cell r="A22714" t="str">
            <v>TC3088</v>
          </cell>
          <cell r="B22714" t="str">
            <v>""RODACHINES PARA MUEBLE DE NYLON CON PLACA Y FRENO 40 MM (1 1/2"""""""") TIPO YOYO"""""""</v>
          </cell>
          <cell r="C22714">
            <v>10</v>
          </cell>
        </row>
        <row r="22715">
          <cell r="A22715" t="str">
            <v>TC3089</v>
          </cell>
          <cell r="B22715" t="str">
            <v>""RODACHINES PARA MUEBLE DE NYLON CON PLACA Y FRENO 50MM (2"""""""") TIPO YOYO"""""""</v>
          </cell>
          <cell r="C22715">
            <v>3</v>
          </cell>
        </row>
        <row r="22716">
          <cell r="A22716" t="str">
            <v>TC3090</v>
          </cell>
          <cell r="B22716" t="str">
            <v>RODACHINES PARA MUEBLE DE NYLON  ESPIGA CON ROSCA. 40MM (1 1/2"""") TIPO YOYO"""</v>
          </cell>
        </row>
        <row r="22717">
          <cell r="A22717" t="str">
            <v>TC3091</v>
          </cell>
          <cell r="B22717" t="str">
            <v>RODACHINES PARA MUEBLE DE NYLON  ESPIGA CON ROSCA 50MM (2"""") TIPO YOYO"""</v>
          </cell>
        </row>
        <row r="22718">
          <cell r="A22718" t="str">
            <v>TC3092</v>
          </cell>
          <cell r="B22718" t="str">
            <v>RODACHINES PARA MUEBLE DE NYLON  ESPIGA ROSCA /FRENO. 40MM (1 1/2"""") TIPO YOYO"""</v>
          </cell>
        </row>
        <row r="22719">
          <cell r="A22719" t="str">
            <v>TC3093</v>
          </cell>
          <cell r="B22719" t="str">
            <v>RODACHINES PARA MUEBLE DE NYLON  ESPIGA ROSCA /FRENO 50MM(2"""") TIPO YOYOY"""</v>
          </cell>
        </row>
        <row r="22720">
          <cell r="A22720" t="str">
            <v>TC3094</v>
          </cell>
          <cell r="B22720" t="str">
            <v>""RODACHINES PARA MUEBLE DE NYLON  ESPIGA MADERA / SOCKET 40 MM (1 1/2"""""""") TIPO YOYO"""""""</v>
          </cell>
          <cell r="C22720">
            <v>12</v>
          </cell>
        </row>
        <row r="22721">
          <cell r="A22721" t="str">
            <v>TC3095</v>
          </cell>
          <cell r="B22721" t="str">
            <v>RODACHINES PARA MUEBLE DE NYLON  ESPIGA MADERA / SOCKET. 50MM (2"""") TIPO YOYO"""</v>
          </cell>
        </row>
        <row r="22722">
          <cell r="A22722" t="str">
            <v>TC3097</v>
          </cell>
          <cell r="B22722" t="str">
            <v>RODACHINES PARA MUEBLE DE CAUCHO CON ESPIGA 40MM (1 1/2"""") TIPO BOLA"""</v>
          </cell>
        </row>
        <row r="22723">
          <cell r="A22723" t="str">
            <v>TC3098</v>
          </cell>
          <cell r="B22723" t="str">
            <v>""RODACHINES PARA MUEBLE DE CAUCHO CON ESPIGA 50MM (2"""""""") TIPO BOLA"""""""</v>
          </cell>
          <cell r="C22723">
            <v>1</v>
          </cell>
        </row>
        <row r="22724">
          <cell r="A22724" t="str">
            <v>TC3100</v>
          </cell>
          <cell r="B22724" t="str">
            <v>RODACHINES PARA MUEBLE DE CAUCHO CON PLACA 40MM  (1 1/2"""") TIPO BOLA"""</v>
          </cell>
        </row>
        <row r="22725">
          <cell r="A22725" t="str">
            <v>TC3101</v>
          </cell>
          <cell r="B22725" t="str">
            <v>RODACHINES PARA MUEBLE DE CAUCHO CON PLACA 50M    (2"""") TIPO BOLA"""</v>
          </cell>
        </row>
        <row r="22726">
          <cell r="A22726" t="str">
            <v>TC3102</v>
          </cell>
          <cell r="B22726" t="str">
            <v>PILA ALCALINA (AAA) (SET X 4 PIEZAS</v>
          </cell>
        </row>
        <row r="22727">
          <cell r="A22727" t="str">
            <v>TC3103</v>
          </cell>
          <cell r="B22727" t="str">
            <v>PILA ALCALINA (AA)    (SET X 4 PIEZAS)</v>
          </cell>
        </row>
        <row r="22728">
          <cell r="A22728" t="str">
            <v>TC3104</v>
          </cell>
          <cell r="B22728" t="str">
            <v>PILA ALCALINA (C)     (SET X 2 PIEZAS)</v>
          </cell>
        </row>
        <row r="22729">
          <cell r="A22729" t="str">
            <v>TC3105</v>
          </cell>
          <cell r="B22729" t="str">
            <v>PILA ALCALINA (D)     (SET X 2 PIEZAS)</v>
          </cell>
        </row>
        <row r="22730">
          <cell r="A22730" t="str">
            <v>TC3106</v>
          </cell>
          <cell r="B22730" t="str">
            <v>PILA ALCALINA CUADRADA 9V (UNIDAD)</v>
          </cell>
        </row>
        <row r="22731">
          <cell r="A22731" t="str">
            <v>TC3108</v>
          </cell>
          <cell r="B22731" t="str">
            <v>PILA ZINC-CARBON (AA) (SET X 4 PIEZAS)</v>
          </cell>
        </row>
        <row r="22732">
          <cell r="A22732" t="str">
            <v>TC3109</v>
          </cell>
          <cell r="B22732" t="str">
            <v>PILA ZINC-CARBON (C)   (SET X 2 PIEZAS)</v>
          </cell>
        </row>
        <row r="22733">
          <cell r="A22733" t="str">
            <v>TC3110</v>
          </cell>
          <cell r="B22733" t="str">
            <v>PILA ZINC-CARBON (D)   (SET X 2 PIEZAS)</v>
          </cell>
        </row>
        <row r="22734">
          <cell r="A22734" t="str">
            <v>TC3111</v>
          </cell>
          <cell r="B22734" t="str">
            <v>PILA ZINC-CARBON CUADRADA 9V (UNIDAD)</v>
          </cell>
        </row>
        <row r="22735">
          <cell r="A22735" t="str">
            <v>TC3112</v>
          </cell>
          <cell r="B22735" t="str">
            <v>PILA 6V CUADRADA TERMINALES DE BRONCE</v>
          </cell>
          <cell r="C22735">
            <v>5</v>
          </cell>
        </row>
        <row r="22736">
          <cell r="A22736" t="str">
            <v>TC3113</v>
          </cell>
          <cell r="B22736" t="str">
            <v>PILA 6V CUADRADA TERMINALES DE RESORTE</v>
          </cell>
        </row>
        <row r="22737">
          <cell r="A22737" t="str">
            <v>TC3114</v>
          </cell>
          <cell r="B22737" t="str">
            <v>""ALICATE ARTICULADO DE EXTENSION 8"""""""</v>
          </cell>
        </row>
        <row r="22738">
          <cell r="A22738" t="str">
            <v>TC3115</v>
          </cell>
          <cell r="B22738" t="str">
            <v>""ALICATE ARTICULADO DE EXTENSION 10"""""""</v>
          </cell>
        </row>
        <row r="22739">
          <cell r="A22739" t="str">
            <v>TC3116</v>
          </cell>
          <cell r="B22739" t="str">
            <v>ALICATE ARTICULADO DE EXTENSION 12"""</v>
          </cell>
        </row>
        <row r="22740">
          <cell r="A22740" t="str">
            <v>TC3117</v>
          </cell>
          <cell r="B22740" t="str">
            <v>CORTA - VIDRIO  MANGO MADERA 6 CUCHILLAS GIRATORIAS</v>
          </cell>
        </row>
        <row r="22741">
          <cell r="A22741" t="str">
            <v>TC3123</v>
          </cell>
          <cell r="B22741" t="str">
            <v>""PALUSTRE PARA ALBAÑIL """"TOOLCRAFT"""" PHILADELPHIA DE 6"""""""</v>
          </cell>
          <cell r="C22741">
            <v>3</v>
          </cell>
        </row>
        <row r="22742">
          <cell r="A22742" t="str">
            <v>TC3124</v>
          </cell>
          <cell r="B22742" t="str">
            <v>""LLANA MANGO DE MADERA """"DILATADORA"""" (EN ALUMINIO)"""</v>
          </cell>
          <cell r="C22742">
            <v>4</v>
          </cell>
        </row>
        <row r="22743">
          <cell r="A22743" t="str">
            <v>TC3125</v>
          </cell>
          <cell r="B22743" t="str">
            <v>LLANA MANGO DE MADERA ""VOLTEADORA DE FILOS"" (EN ALUMINIO)"</v>
          </cell>
        </row>
        <row r="22744">
          <cell r="A22744" t="str">
            <v>TC3134</v>
          </cell>
          <cell r="B22744" t="str">
            <v>PLANTA ELECTRICA ""TOOLCRAFT"" (GENERADOR) A GASOLINA 800W"</v>
          </cell>
        </row>
        <row r="22745">
          <cell r="A22745" t="str">
            <v>TC3136</v>
          </cell>
          <cell r="B22745" t="str">
            <v>PLANTA ELECTRICA ""TOOLCRAFT"" (GENERADOR) A GASOLINA 2500W"</v>
          </cell>
        </row>
        <row r="22746">
          <cell r="A22746" t="str">
            <v>TC3137</v>
          </cell>
          <cell r="B22746" t="str">
            <v>SIERRA SIN FIN  DE MESA GUIA LASER - 1/3 HP CORTE MAX 3 1/2"""" (89 MM) POLEA DE 9"""" """</v>
          </cell>
        </row>
        <row r="22747">
          <cell r="A22747" t="str">
            <v>TC3139</v>
          </cell>
          <cell r="B22747" t="str">
            <v>TALADRO DE BANCO 5 VELOCIDADES M 1/2"""" 8"""" (203mm) MOTOR DE 250W"""</v>
          </cell>
        </row>
        <row r="22748">
          <cell r="A22748" t="str">
            <v>TC3140</v>
          </cell>
          <cell r="B22748" t="str">
            <v>SIERRA DE MESA  ""TOOLCRAFT"" DE 5000 RPM 10"" (254 mm) 1800W"</v>
          </cell>
        </row>
        <row r="22749">
          <cell r="A22749" t="str">
            <v>TC3142</v>
          </cell>
          <cell r="B22749" t="str">
            <v>CANTEADORA ""TOOLCRAFT"" DE 1 HP = (6"" = 1.52.40mm)"</v>
          </cell>
        </row>
        <row r="22750">
          <cell r="A22750" t="str">
            <v>TC3143</v>
          </cell>
          <cell r="B22750" t="str">
            <v>MEZCLADOR PARA LAVAMANOS TIPO BAR DE 4 (MANERALES DE PALANCA O  PIRULI)</v>
          </cell>
        </row>
        <row r="22751">
          <cell r="A22751" t="str">
            <v>TC3144</v>
          </cell>
          <cell r="B22751" t="str">
            <v>MEZCLADOR PARA LAVAMANOS TPO BAR DE 4 "" (MANERALES DE CRUZ)"</v>
          </cell>
        </row>
        <row r="22752">
          <cell r="A22752" t="str">
            <v>TC3146</v>
          </cell>
          <cell r="B22752" t="str">
            <v>MEZCLADOR PARA COCINA 8CUELLO DE GANSO(MANERALES DE PALANCA CROMADO)</v>
          </cell>
          <cell r="C22752">
            <v>3</v>
          </cell>
        </row>
        <row r="22753">
          <cell r="A22753" t="str">
            <v>TC3147</v>
          </cell>
          <cell r="B22753" t="str">
            <v>""MEZCLADOR PARA COCINA 8"""" CUELLO DE GANSO (MANERALES DE CRUZ)"""</v>
          </cell>
          <cell r="C22753">
            <v>2</v>
          </cell>
        </row>
        <row r="22754">
          <cell r="A22754" t="str">
            <v>TC3152</v>
          </cell>
          <cell r="B22754" t="str">
            <v>REGADERA PARA DUCHA REGULABLE (CON LLAVE DE REGULACION)</v>
          </cell>
        </row>
        <row r="22755">
          <cell r="A22755" t="str">
            <v>TC3153</v>
          </cell>
          <cell r="B22755" t="str">
            <v>REGADERA PARA DUCHA TIPO MASAJE (CON BRAZO Y REGADERA)</v>
          </cell>
          <cell r="C22755">
            <v>18</v>
          </cell>
        </row>
        <row r="22756">
          <cell r="A22756" t="str">
            <v>TC3154</v>
          </cell>
          <cell r="B22756" t="str">
            <v>BRAZO PARA REDADERA EN LATON CROMADO CON ESCUDO (REPUESTO)</v>
          </cell>
        </row>
        <row r="22757">
          <cell r="A22757" t="str">
            <v>TC3156</v>
          </cell>
          <cell r="B22757" t="str">
            <v>REGILLA REDONDA EN ZINC 3 1/2 X 2"" (CON SOSCO)"</v>
          </cell>
        </row>
        <row r="22758">
          <cell r="A22758" t="str">
            <v>TC3158</v>
          </cell>
          <cell r="B22758" t="str">
            <v>CUERPO REGISTRO DUCHA DE BRONCE SOLDABLE CON CARTUCHO C. (SIN MANERALES)</v>
          </cell>
        </row>
        <row r="22759">
          <cell r="A22759" t="str">
            <v>TC3159</v>
          </cell>
          <cell r="B22759" t="str">
            <v>MANERAL CON ESCUDO PARA REGISTRO DE DUCHA EN  PUNTOS   (PAR)</v>
          </cell>
        </row>
        <row r="22760">
          <cell r="A22760" t="str">
            <v>TC3160</v>
          </cell>
          <cell r="B22760" t="str">
            <v>MANERAL CON ESCUDO PARA REGISTRO DE DUCHA EN CRUCETA (PAR)</v>
          </cell>
        </row>
        <row r="22761">
          <cell r="A22761" t="str">
            <v>TC3161</v>
          </cell>
          <cell r="B22761" t="str">
            <v>MANERAL CON ESCUDO PARA REGISTRO DE DUCHA EN ACRILICO  (PAR)</v>
          </cell>
        </row>
        <row r="22762">
          <cell r="A22762" t="str">
            <v>TC3162</v>
          </cell>
          <cell r="B22762" t="str">
            <v>GRIFERIA PARA SANITARIO DE PVC (CONJUNTO COMPLETO)</v>
          </cell>
          <cell r="C22762">
            <v>2</v>
          </cell>
        </row>
        <row r="22763">
          <cell r="A22763" t="str">
            <v>TC3163</v>
          </cell>
          <cell r="B22763" t="str">
            <v>TORNILLOS DE BRONCE PARA TANQUE DE SANITARIO (JUEGO X 2 PIEZAS)</v>
          </cell>
        </row>
        <row r="22764">
          <cell r="A22764" t="str">
            <v>TC3164</v>
          </cell>
          <cell r="B22764" t="str">
            <v>AGUA-STOP PARA TANQUE DE SANITARIO FLEXIBLE (SAPITO)</v>
          </cell>
          <cell r="C22764">
            <v>2</v>
          </cell>
        </row>
        <row r="22765">
          <cell r="A22765" t="str">
            <v>TC3165</v>
          </cell>
          <cell r="B22765" t="str">
            <v>SIFON FLEXIBLE PARA LAVADERO DE PVC DE 1 1/2"""</v>
          </cell>
        </row>
        <row r="22766">
          <cell r="A22766" t="str">
            <v>TC3166</v>
          </cell>
          <cell r="B22766" t="str">
            <v>SIFON FLEXIBLE PARA LAVAMANOS DE PVC DE 1 1/4"""</v>
          </cell>
        </row>
        <row r="22767">
          <cell r="A22767" t="str">
            <v>TC3167</v>
          </cell>
          <cell r="B22767" t="str">
            <v>SIFON DOBLE TIPO ""T"" PARA LAVADERO DE PVC DE 1 1/2"""</v>
          </cell>
        </row>
        <row r="22768">
          <cell r="A22768" t="str">
            <v>TC3168</v>
          </cell>
          <cell r="B22768" t="str">
            <v>CANASTILLA PARA LAVAPLATOS INOX-PLAS. CON TUBO DE PLASTICO DE 3 1/2</v>
          </cell>
        </row>
        <row r="22769">
          <cell r="A22769" t="str">
            <v>TC3169</v>
          </cell>
          <cell r="B22769" t="str">
            <v>""TUBO DE EXTENSION PVC PARA LAVADERO (1 1/2"""" X 15 CM)"""</v>
          </cell>
          <cell r="C22769">
            <v>30</v>
          </cell>
        </row>
        <row r="22770">
          <cell r="A22770" t="str">
            <v>TC3170</v>
          </cell>
          <cell r="B22770" t="str">
            <v>TUBO DE EXTENSION PVC PARA LAVADERO (1 1/2"" X 20 CM)"</v>
          </cell>
        </row>
        <row r="22771">
          <cell r="A22771" t="str">
            <v>TC3171</v>
          </cell>
          <cell r="B22771" t="str">
            <v>TUBO DE EXTENSION PVC PARA LAVAMANOS (1 1/4"" X 15 CM)"</v>
          </cell>
        </row>
        <row r="22772">
          <cell r="A22772" t="str">
            <v>TC3172</v>
          </cell>
          <cell r="B22772" t="str">
            <v>TUBO DE EXTENSION PVC PARA LAVAMANOS (1 1/4"" X 20 CM)"</v>
          </cell>
        </row>
        <row r="22773">
          <cell r="A22773" t="str">
            <v>TC3177</v>
          </cell>
          <cell r="B22773" t="str">
            <v>""VALVULA DE CONTROL DE AVASTO 1/2"""" X 1/2"""" CON ROSCA CROMADA"""</v>
          </cell>
          <cell r="C22773">
            <v>26</v>
          </cell>
        </row>
        <row r="22774">
          <cell r="A22774" t="str">
            <v>TC3181</v>
          </cell>
          <cell r="B22774" t="str">
            <v>TALADRO DE PISO "" 12 VELOCIDADES M 5/8"""" - 13"""" (330mm) MOTOR DE 375W"""</v>
          </cell>
        </row>
        <row r="22775">
          <cell r="A22775" t="str">
            <v>TC3183</v>
          </cell>
          <cell r="B22775" t="str">
            <v>""LIJA ROLLO PARA PLOMERO 1 1/2""""X 5M"""</v>
          </cell>
          <cell r="C22775">
            <v>10</v>
          </cell>
        </row>
        <row r="22776">
          <cell r="A22776" t="str">
            <v>TC3184</v>
          </cell>
          <cell r="B22776" t="str">
            <v>LIJA ROLLO PARA PLOMERO 1 1/2""X 45M"</v>
          </cell>
        </row>
        <row r="22777">
          <cell r="A22777" t="str">
            <v>TC3185</v>
          </cell>
          <cell r="B22777" t="str">
            <v>LIJA PARA MADERA PAPEL KRAFT GRANO EXTRA FINO</v>
          </cell>
        </row>
        <row r="22778">
          <cell r="A22778" t="str">
            <v>TC3186</v>
          </cell>
          <cell r="B22778" t="str">
            <v>REPUESTO FUMIGADORA (LLAVE DE PASO Y LANZA PARA F. JARDINERIA)</v>
          </cell>
        </row>
        <row r="22779">
          <cell r="A22779" t="str">
            <v>TC3187</v>
          </cell>
          <cell r="B22779" t="str">
            <v>REPUESTO FUMIGADORA (TC2865) (REPUESTOS Y EMPAQUES/BOQUILLA)</v>
          </cell>
        </row>
        <row r="22780">
          <cell r="A22780" t="str">
            <v>TC3202</v>
          </cell>
          <cell r="B22780" t="str">
            <v>PISTOLA DE IMPACTO NEUMATICA "TOOLCRAFT" PROFESIONAL DE = 1/2"</v>
          </cell>
        </row>
        <row r="22781">
          <cell r="A22781" t="str">
            <v>TC3203</v>
          </cell>
          <cell r="B22781" t="str">
            <v>PISTOLA DE IMPACTO NEUMATICA "TOOLCRAFT" DE = 1/2"</v>
          </cell>
        </row>
        <row r="22782">
          <cell r="A22782" t="str">
            <v>TC3204</v>
          </cell>
          <cell r="B22782" t="str">
            <v>GUADAÑADORA GASOLINA DE 33 CC X 18 MANGO TIPO B. (INCLUYE A.)</v>
          </cell>
        </row>
        <row r="22783">
          <cell r="A22783" t="str">
            <v>TC3205</v>
          </cell>
          <cell r="B22783" t="str">
            <v>ESCALERA DE ALUMINIO TIJERA  TIPO III =  2 ESCALONES"""</v>
          </cell>
        </row>
        <row r="22784">
          <cell r="A22784" t="str">
            <v>TC3206</v>
          </cell>
          <cell r="B22784" t="str">
            <v>""ESCALERA DE ALUMINIO TIJERA  TIPO III =  3 ESCALONES"""""""</v>
          </cell>
        </row>
        <row r="22785">
          <cell r="A22785" t="str">
            <v>TC3207</v>
          </cell>
          <cell r="B22785" t="str">
            <v>ESCALERA DE ALUMINIO TIJERA  TIPO III =  4 ESCALONES"""</v>
          </cell>
        </row>
        <row r="22786">
          <cell r="A22786" t="str">
            <v>TC3208</v>
          </cell>
          <cell r="B22786" t="str">
            <v>ESCALERA DE ALUMINIO TIJERA  TIPO III =  5 ESCALONES"""</v>
          </cell>
        </row>
        <row r="22787">
          <cell r="A22787" t="str">
            <v>TC3209</v>
          </cell>
          <cell r="B22787" t="str">
            <v>""ESCALERA DE ALUMINIO TIJERA  TIPO III =  6 ESCALONES"""""""</v>
          </cell>
        </row>
        <row r="22788">
          <cell r="A22788" t="str">
            <v>TC3210</v>
          </cell>
          <cell r="B22788" t="str">
            <v>GUADAÑADORA ELECTRICA ""TOOLCRAFT"" DE 300 W."</v>
          </cell>
        </row>
        <row r="22789">
          <cell r="A22789" t="str">
            <v>TC3210CR</v>
          </cell>
          <cell r="B22789" t="str">
            <v>CARRETE DESBROZADORA</v>
          </cell>
        </row>
        <row r="22790">
          <cell r="A22790" t="str">
            <v>TC3210CU</v>
          </cell>
          <cell r="B22790" t="str">
            <v>CUBIERTA CARRETE DESBROZADORA</v>
          </cell>
        </row>
        <row r="22791">
          <cell r="A22791" t="str">
            <v>TC3211</v>
          </cell>
          <cell r="B22791" t="str">
            <v>GUADAÑADORA ELECTRICA ""TOOLCRAFT"" DE 420 W"</v>
          </cell>
        </row>
        <row r="22792">
          <cell r="A22792" t="str">
            <v>TC3211CR</v>
          </cell>
          <cell r="B22792" t="str">
            <v>CARRETE</v>
          </cell>
        </row>
        <row r="22793">
          <cell r="A22793" t="str">
            <v>TC3211CU</v>
          </cell>
          <cell r="B22793" t="str">
            <v>CUBIERTA</v>
          </cell>
        </row>
        <row r="22794">
          <cell r="A22794" t="str">
            <v>TC3212</v>
          </cell>
          <cell r="B22794" t="str">
            <v>NYLON REDONDO PARA GUADAÑADORA = 2,00 MM X 120 MTS = VERDE</v>
          </cell>
        </row>
        <row r="22795">
          <cell r="A22795" t="str">
            <v>TC3213</v>
          </cell>
          <cell r="B22795" t="str">
            <v>NYLON REDONDO PARA GUADAÑADORA = 2,40 MM X 78 MTS = NARANJA</v>
          </cell>
        </row>
        <row r="22796">
          <cell r="A22796" t="str">
            <v>TC3214</v>
          </cell>
          <cell r="B22796" t="str">
            <v>NYLON REDONDO PARA GUADAÑADORA = 2.70 MM X 63 MTS = ROJO</v>
          </cell>
        </row>
        <row r="22797">
          <cell r="A22797" t="str">
            <v>TC3215</v>
          </cell>
          <cell r="B22797" t="str">
            <v>NYLON REDONDO PARA GUADAÑADORA = 3.30 MM X 48 MTS =AMARILLO</v>
          </cell>
        </row>
        <row r="22798">
          <cell r="A22798" t="str">
            <v>TC3216</v>
          </cell>
          <cell r="B22798" t="str">
            <v>NYLON REDONDO PARA GUADAÑADORA = 1,65 MM X 15 MTS = AZUL</v>
          </cell>
        </row>
        <row r="22799">
          <cell r="A22799" t="str">
            <v>TC3217</v>
          </cell>
          <cell r="B22799" t="str">
            <v>NYLON REDONDO PARA GUADAÑADORA = 2,00 MM X 15 MTS = VERDE</v>
          </cell>
        </row>
        <row r="22800">
          <cell r="A22800" t="str">
            <v>TC3218</v>
          </cell>
          <cell r="B22800" t="str">
            <v>NYLON REDONDO PARA GUADAÑADORA = 2,40 MM X 12 MTS = NARANJA</v>
          </cell>
          <cell r="C22800">
            <v>6</v>
          </cell>
        </row>
        <row r="22801">
          <cell r="A22801" t="str">
            <v>TC3219</v>
          </cell>
          <cell r="B22801" t="str">
            <v>NYLON REDONDO PARA GUADAÑADORA = 2,70 MM X 12 MTS = ROJO</v>
          </cell>
          <cell r="C22801">
            <v>1</v>
          </cell>
        </row>
        <row r="22802">
          <cell r="A22802" t="str">
            <v>TC3237</v>
          </cell>
          <cell r="B22802" t="str">
            <v>ASPERSOR 3 BRAZOS BASEMETALICA</v>
          </cell>
        </row>
        <row r="22803">
          <cell r="A22803" t="str">
            <v>TC3251</v>
          </cell>
          <cell r="B22803" t="str">
            <v>CLAVADORA NEUMATICA</v>
          </cell>
          <cell r="C22803">
            <v>2</v>
          </cell>
        </row>
        <row r="22804">
          <cell r="A22804" t="str">
            <v>TC3252</v>
          </cell>
          <cell r="B22804" t="str">
            <v>ENGRAPADORA NEUMATICA</v>
          </cell>
          <cell r="C22804">
            <v>1</v>
          </cell>
        </row>
        <row r="22805">
          <cell r="A22805" t="str">
            <v>TC3264</v>
          </cell>
          <cell r="B22805" t="str">
            <v>CEPILLO DE ALAMBRE C/MANGO DE PLASTICO CURVO DE = 4 X 16 HILERAS</v>
          </cell>
          <cell r="C22805">
            <v>9</v>
          </cell>
        </row>
        <row r="22806">
          <cell r="A22806" t="str">
            <v>TC3265</v>
          </cell>
          <cell r="B22806" t="str">
            <v>CEPILLO DE ALAMBRE C/MANGO DE PLASTICO RECTO DE =  3 X 17 HILERAS</v>
          </cell>
        </row>
        <row r="22807">
          <cell r="A22807" t="str">
            <v>TC3266</v>
          </cell>
          <cell r="B22807" t="str">
            <v>CEPILLO DE A. C/MANGO DE P. Y ESPATULA EN ACERO L. DE = 3 X 17 HILERAS</v>
          </cell>
          <cell r="C22807">
            <v>12</v>
          </cell>
        </row>
        <row r="22808">
          <cell r="A22808" t="str">
            <v>TC3267</v>
          </cell>
          <cell r="B22808" t="str">
            <v>CEPILLO DE ALAMBRE C/MANGO DE PLASTICO CUADRADO DE = 6 X 19 HILERAS</v>
          </cell>
          <cell r="C22808">
            <v>12</v>
          </cell>
        </row>
        <row r="22809">
          <cell r="A22809" t="str">
            <v>TC3268</v>
          </cell>
          <cell r="B22809" t="str">
            <v>CEPILLO DE ALAMBRE C/MANGO DE PLASTICO CUADRADO DE = 9 X 20 HILERAS</v>
          </cell>
        </row>
        <row r="22810">
          <cell r="A22810" t="str">
            <v>TC3270</v>
          </cell>
          <cell r="B22810" t="str">
            <v>""CAJA DE HERRAMIENTAS PLASTICA """"TITAN"""" = 19"""" X 15 Kg."""</v>
          </cell>
        </row>
        <row r="22811">
          <cell r="A22811" t="str">
            <v>TC3271</v>
          </cell>
          <cell r="B22811" t="str">
            <v>""CAJA DE HERRAMIENTAS PLASTICA """"TITAN"""" = 22"""" x 17 Kg."""</v>
          </cell>
          <cell r="C22811">
            <v>1</v>
          </cell>
        </row>
        <row r="22812">
          <cell r="A22812" t="str">
            <v>TC3272</v>
          </cell>
          <cell r="B22812" t="str">
            <v>""CAJA DE HERRAMIENTAS PLASTICA """"TITAN"""" = 16"""" X  7 Kg."""</v>
          </cell>
        </row>
        <row r="22813">
          <cell r="A22813" t="str">
            <v>TC3288</v>
          </cell>
          <cell r="B22813" t="str">
            <v>""SILICONA  PARA USO GENERAL (BLISTER X 85 Gr X C 6) = TRANSPARENTE"""""""</v>
          </cell>
          <cell r="C22813">
            <v>30</v>
          </cell>
        </row>
        <row r="22814">
          <cell r="A22814" t="str">
            <v>TC3289</v>
          </cell>
          <cell r="B22814" t="str">
            <v>SILICONA   PARA USO GENERAL (BLISTER X 85 Gr X C 6) = BLANCO"""</v>
          </cell>
        </row>
        <row r="22815">
          <cell r="A22815" t="str">
            <v>TC3290</v>
          </cell>
          <cell r="B22815" t="str">
            <v>""SILICONA   PARA USO GENERAL (BLISTER X 85 Gr X C 6) = NEGRO"""""""</v>
          </cell>
          <cell r="C22815">
            <v>6</v>
          </cell>
        </row>
        <row r="22816">
          <cell r="A22816" t="str">
            <v>TC3291</v>
          </cell>
          <cell r="B22816" t="str">
            <v>BOTA ""AMARILLA"" DE SEGURIDAD ""TOOLCRAFT"" P.V.C. =  # 24 "</v>
          </cell>
        </row>
        <row r="22817">
          <cell r="A22817" t="str">
            <v>TC3292</v>
          </cell>
          <cell r="B22817" t="str">
            <v>BOTA ""AMARILLA"" DE SEGURIDAD ""TOOLCRAFT"" P.V.C. =  # 25"</v>
          </cell>
        </row>
        <row r="22818">
          <cell r="A22818" t="str">
            <v>TC3293</v>
          </cell>
          <cell r="B22818" t="str">
            <v>""BOTA """"AMARILLA"""" DE SEGURIDAD """"TOOLCRAFT"""" P.V.C. =  # 26 """</v>
          </cell>
          <cell r="C22818">
            <v>10</v>
          </cell>
        </row>
        <row r="22819">
          <cell r="A22819" t="str">
            <v>TC3294</v>
          </cell>
          <cell r="B22819" t="str">
            <v>BOTA ""AMARILLA"" DE SEGURIDAD ""TOOLCRAFT"" P.V.C. =  # 27"</v>
          </cell>
        </row>
        <row r="22820">
          <cell r="A22820" t="str">
            <v>TC3295</v>
          </cell>
          <cell r="B22820" t="str">
            <v>BOTA ""AMARILLA"" DE SEGURIDAD ""TOOLCRAFT"" P.V.C. =  # 28 "</v>
          </cell>
        </row>
        <row r="22821">
          <cell r="A22821" t="str">
            <v>TC3296</v>
          </cell>
          <cell r="B22821" t="str">
            <v>BOTA ""AMARILLA"" DE SEGURIDAD ""TOOLCRAFT"" P.V.C. =  # 29"</v>
          </cell>
        </row>
        <row r="22822">
          <cell r="A22822" t="str">
            <v>TC3297</v>
          </cell>
          <cell r="B22822" t="str">
            <v>BOTA ""AMARILLA"" DE SEGURIDAD ""TOOLCRAFT"" P.V.C. =  # 30"</v>
          </cell>
        </row>
        <row r="22823">
          <cell r="A22823" t="str">
            <v>TC3301</v>
          </cell>
          <cell r="B22823" t="str">
            <v>CAJA DE HERRAMIENTAS METALICA CON ASA DE  = 20"""</v>
          </cell>
        </row>
        <row r="22824">
          <cell r="A22824" t="str">
            <v>TC3303</v>
          </cell>
          <cell r="B22824" t="str">
            <v>CAJA DE HERRAMIENTAS METALICA CON ASA DE  = 24"""</v>
          </cell>
        </row>
        <row r="22825">
          <cell r="A22825" t="str">
            <v>TC3304</v>
          </cell>
          <cell r="B22825" t="str">
            <v>JUEGO DE DESARMADORES BIMATERIAL 5 PCS</v>
          </cell>
        </row>
        <row r="22826">
          <cell r="A22826" t="str">
            <v>TC3307</v>
          </cell>
          <cell r="B22826" t="str">
            <v>SOLDADOR  """"250 A"""" - CORRIENTE ALTERNA DE 110 V / 220 V"""</v>
          </cell>
        </row>
        <row r="22827">
          <cell r="A22827" t="str">
            <v>TC3309</v>
          </cell>
          <cell r="B22827" t="str">
            <v>""MANGUERA FLEXIBLE DE ALUMINIOPARA GAS 3/8"" x 3/8"" 400CM"</v>
          </cell>
        </row>
        <row r="22828">
          <cell r="A22828" t="str">
            <v>TC3310</v>
          </cell>
          <cell r="B22828" t="str">
            <v>""MANGUERA FLEXIBLE DE ALUMINIOPARA GAS 3/8"" X 3/8"" 500CM"</v>
          </cell>
        </row>
        <row r="22829">
          <cell r="A22829" t="str">
            <v>TC3312</v>
          </cell>
          <cell r="B22829" t="str">
            <v>GRILLETE  3/16"</v>
          </cell>
        </row>
        <row r="22830">
          <cell r="A22830" t="str">
            <v>TC3313</v>
          </cell>
          <cell r="B22830" t="str">
            <v>GRILLETE  GALVANIZADO ""TOOLCRAFT"" 1/4"""</v>
          </cell>
        </row>
        <row r="22831">
          <cell r="A22831" t="str">
            <v>TC3314</v>
          </cell>
          <cell r="B22831" t="str">
            <v>GRILLETE  GALVANIZADO ""TOOLCRAFT"" 5/16"""</v>
          </cell>
          <cell r="C22831">
            <v>6</v>
          </cell>
        </row>
        <row r="22832">
          <cell r="A22832" t="str">
            <v>TC3315</v>
          </cell>
          <cell r="B22832" t="str">
            <v>GRILLETE  GALVANIZADO ""TOOLCRAFT"" 3/8"""</v>
          </cell>
        </row>
        <row r="22833">
          <cell r="A22833" t="str">
            <v>TC3316</v>
          </cell>
          <cell r="B22833" t="str">
            <v>""GRILLETE  GALVANIZADO """"TOOLCRAFT"""" 7/16"""""""</v>
          </cell>
          <cell r="C22833">
            <v>10</v>
          </cell>
        </row>
        <row r="22834">
          <cell r="A22834" t="str">
            <v>TC3317</v>
          </cell>
          <cell r="B22834" t="str">
            <v>GRILLETE  GALVANIZADO ""TOOLCRAFT"" 1/2"""</v>
          </cell>
        </row>
        <row r="22835">
          <cell r="A22835" t="str">
            <v>TC3318</v>
          </cell>
          <cell r="B22835" t="str">
            <v>""GRILLETE 5/8"""</v>
          </cell>
        </row>
        <row r="22836">
          <cell r="A22836" t="str">
            <v>TC3319</v>
          </cell>
          <cell r="B22836" t="str">
            <v>GRILLETE  GALVANIZADO ""TOOLCRAFT"" 3/4"""</v>
          </cell>
        </row>
        <row r="22837">
          <cell r="A22837" t="str">
            <v>TC3320</v>
          </cell>
          <cell r="B22837" t="str">
            <v>GRILLETE  GALVANIZADO ""TOOLCRAFT"" 7/8"""</v>
          </cell>
        </row>
        <row r="22838">
          <cell r="A22838" t="str">
            <v>TC3321</v>
          </cell>
          <cell r="B22838" t="str">
            <v>GRILLETE 1"</v>
          </cell>
        </row>
        <row r="22839">
          <cell r="A22839" t="str">
            <v>TC3322</v>
          </cell>
          <cell r="B22839" t="str">
            <v>GRILLETE 1 1/8"</v>
          </cell>
        </row>
        <row r="22840">
          <cell r="A22840" t="str">
            <v>TC3323</v>
          </cell>
          <cell r="B22840" t="str">
            <v>GRILLETE 1 1/4"</v>
          </cell>
        </row>
        <row r="22841">
          <cell r="A22841" t="str">
            <v>TC3324</v>
          </cell>
          <cell r="B22841" t="str">
            <v>GRILLETE 1 3/8"</v>
          </cell>
        </row>
        <row r="22842">
          <cell r="A22842" t="str">
            <v>TC3325</v>
          </cell>
          <cell r="B22842" t="str">
            <v>GRILLETE 1 1/2"</v>
          </cell>
        </row>
        <row r="22843">
          <cell r="A22843" t="str">
            <v>TC3326</v>
          </cell>
          <cell r="B22843" t="str">
            <v>""TIJERA CORTADORA DE TUBOS DE ""PVC"""</v>
          </cell>
          <cell r="C22843">
            <v>5</v>
          </cell>
        </row>
        <row r="22844">
          <cell r="A22844" t="str">
            <v>TC3331</v>
          </cell>
          <cell r="B22844" t="str">
            <v>DESBROZADORA DE MOTOR AGASOLIN</v>
          </cell>
        </row>
        <row r="22845">
          <cell r="A22845" t="str">
            <v>TC3332</v>
          </cell>
          <cell r="B22845" t="str">
            <v>""COMPRESOR DE AIRE  3 HP 937 HP/ R.P. 40-90 PSI/310 L/m. X 100 LTS."""""""</v>
          </cell>
          <cell r="C22845">
            <v>1</v>
          </cell>
        </row>
        <row r="22846">
          <cell r="A22846" t="str">
            <v>TC3333</v>
          </cell>
          <cell r="B22846" t="str">
            <v>""COMPRESOR PORTATIL AUTOLUBRICADO 1.5HP 2300 RPM / R.P. 40-90 PSI."""""""</v>
          </cell>
        </row>
        <row r="22847">
          <cell r="A22847" t="str">
            <v>TC3334</v>
          </cell>
          <cell r="B22847" t="str">
            <v>VALVULA ESFERA DE PVC 1/2 ROSCABLE</v>
          </cell>
        </row>
        <row r="22848">
          <cell r="A22848" t="str">
            <v>TC3335</v>
          </cell>
          <cell r="B22848" t="str">
            <v>VALVULA ESFERA DE PVC 3/4 ROSCABLE</v>
          </cell>
        </row>
        <row r="22849">
          <cell r="A22849" t="str">
            <v>TC3336</v>
          </cell>
          <cell r="B22849" t="str">
            <v>VALVULA ESFERA DE PVC 1 ROSCABLE</v>
          </cell>
        </row>
        <row r="22850">
          <cell r="A22850" t="str">
            <v>TC3337</v>
          </cell>
          <cell r="B22850" t="str">
            <v>VALVULA DE BOLA EN PVC LISA  DE PVC DE = 1/2"</v>
          </cell>
        </row>
        <row r="22851">
          <cell r="A22851" t="str">
            <v>TC3338</v>
          </cell>
          <cell r="B22851" t="str">
            <v>VALVULA DE BOLA EN PVC LISA  DE PVC DE = 3/4"</v>
          </cell>
        </row>
        <row r="22852">
          <cell r="A22852" t="str">
            <v>TC3339</v>
          </cell>
          <cell r="B22852" t="str">
            <v>""VALVULA DE BOLA EN PVC LISA  DE PVC DE = 1"""</v>
          </cell>
          <cell r="C22852">
            <v>8</v>
          </cell>
        </row>
        <row r="22853">
          <cell r="A22853" t="str">
            <v>TC3340</v>
          </cell>
          <cell r="B22853" t="str">
            <v>""TENSOR DE CADENA 5/16"" - 3/8"""</v>
          </cell>
        </row>
        <row r="22854">
          <cell r="A22854" t="str">
            <v>TC3341</v>
          </cell>
          <cell r="B22854" t="str">
            <v>""TENSOR DE CADENA 3/8"" - 1/2"""</v>
          </cell>
        </row>
        <row r="22855">
          <cell r="A22855" t="str">
            <v>TC3342</v>
          </cell>
          <cell r="B22855" t="str">
            <v>""TENSOR DE CADENA 1/2"" - 5/8"""</v>
          </cell>
        </row>
        <row r="22856">
          <cell r="A22856" t="str">
            <v>TC3343</v>
          </cell>
          <cell r="B22856" t="str">
            <v>""BISAGRA CUADRADA 3""X3"" CROMO PERNO REMACHADO"</v>
          </cell>
        </row>
        <row r="22857">
          <cell r="A22857" t="str">
            <v>TC3344</v>
          </cell>
          <cell r="B22857" t="str">
            <v>""BISAGRA CUADRADA 3""X3"" LATON PERNO REMACHADO"</v>
          </cell>
        </row>
        <row r="22858">
          <cell r="A22858" t="str">
            <v>TC3345</v>
          </cell>
          <cell r="B22858" t="str">
            <v>""BISAGRA CUADRADA 3""X3"" LATON ANTIGUO PERNO REMACHADO"</v>
          </cell>
          <cell r="C22858">
            <v>19</v>
          </cell>
        </row>
        <row r="22859">
          <cell r="A22859" t="str">
            <v>TC3346</v>
          </cell>
          <cell r="B22859" t="str">
            <v>MANGUERA REFORZADA PARA GAS ROJA DE 3/8". ROLLO X 50 MTS</v>
          </cell>
        </row>
        <row r="22860">
          <cell r="A22860" t="str">
            <v>TC3348</v>
          </cell>
          <cell r="B22860" t="str">
            <v>MANGUERA P/ JARDIN REPORZADA TRICAPA DE = 5/8". ROLLO X 100 MTS.</v>
          </cell>
        </row>
        <row r="22861">
          <cell r="A22861" t="str">
            <v>TC3349</v>
          </cell>
          <cell r="B22861" t="str">
            <v>REGADERA PARA DUCHA TIPO PLATILLO CON BRAZO Y ESCUDO</v>
          </cell>
        </row>
        <row r="22862">
          <cell r="A22862" t="str">
            <v>TC3350</v>
          </cell>
          <cell r="B22862" t="str">
            <v>HIDROLAVADORA HORIZONTAL 1350 W/ 6 Lts/Min.  PRESION 1377 PSI.</v>
          </cell>
        </row>
        <row r="22863">
          <cell r="A22863" t="str">
            <v>TC3351</v>
          </cell>
          <cell r="B22863" t="str">
            <v>HIDROLAVADORA  VERTICAL 1350W / 6 Lts/Min.  PRESION 1377 PSI."""</v>
          </cell>
        </row>
        <row r="22864">
          <cell r="A22864" t="str">
            <v>TC3352</v>
          </cell>
          <cell r="B22864" t="str">
            <v>HIDROLAVADORA  VERTICAL 1750W / 6 Lts/Min.  PRESION 1812 PSI."""</v>
          </cell>
        </row>
        <row r="22865">
          <cell r="A22865" t="str">
            <v>TC3354</v>
          </cell>
          <cell r="B22865" t="str">
            <v>CAMA PARA MECANICO ACOLCHONADA 36</v>
          </cell>
        </row>
        <row r="22866">
          <cell r="A22866" t="str">
            <v>TC3355</v>
          </cell>
          <cell r="B22866" t="str">
            <v>""CAMA PARA MECANICO ""TOOLCRAFT"" PLASTICA  DE = 40"""</v>
          </cell>
          <cell r="C22866">
            <v>1</v>
          </cell>
        </row>
        <row r="22867">
          <cell r="A22867" t="str">
            <v>TC3356</v>
          </cell>
          <cell r="B22867" t="str">
            <v>LLAVE UNIVERSAL PARA FILTROS DE ACEITE 2 3/4" A 3 1/4"</v>
          </cell>
        </row>
        <row r="22868">
          <cell r="A22868" t="str">
            <v>TC3357</v>
          </cell>
          <cell r="B22868" t="str">
            <v>LLAVE UNIVERSAL PARA FILTROS DE ACEITE 3 7/16" A 3 3/4"</v>
          </cell>
        </row>
        <row r="22869">
          <cell r="A22869" t="str">
            <v>TC3358</v>
          </cell>
          <cell r="B22869" t="str">
            <v>LLAVE DE BANDA PARA FILTRO DE ACEITE</v>
          </cell>
        </row>
        <row r="22870">
          <cell r="A22870" t="str">
            <v>TC3359</v>
          </cell>
          <cell r="B22870" t="str">
            <v>TORRE PARA AUTOMOVIL DE 3 TONELADAS (PAR)</v>
          </cell>
        </row>
        <row r="22871">
          <cell r="A22871" t="str">
            <v>TC3360</v>
          </cell>
          <cell r="B22871" t="str">
            <v>TORRE PARA AUTOMOVIL DE 6 TONELADAS (PAR)</v>
          </cell>
        </row>
        <row r="22872">
          <cell r="A22872" t="str">
            <v>TC3361</v>
          </cell>
          <cell r="B22872" t="str">
            <v>""MOTOBOMBA 2"" 5.5 HP"</v>
          </cell>
        </row>
        <row r="22873">
          <cell r="A22873" t="str">
            <v>TC3362</v>
          </cell>
          <cell r="B22873" t="str">
            <v>""MOTOBOMBA 3"" 6.5 HP"</v>
          </cell>
        </row>
        <row r="22874">
          <cell r="A22874" t="str">
            <v>TC3363</v>
          </cell>
          <cell r="B22874" t="str">
            <v>PLUMA HIDRAULICA "TOOLCRAFT" PLEGABLE DE 2 TONELADAS</v>
          </cell>
        </row>
        <row r="22875">
          <cell r="A22875" t="str">
            <v>TC3364</v>
          </cell>
          <cell r="B22875" t="str">
            <v>TORQUIMETRO DE AGUJA 1/2" (0-140 PIE/LB)</v>
          </cell>
        </row>
        <row r="22876">
          <cell r="A22876" t="str">
            <v>TC3365</v>
          </cell>
          <cell r="B22876" t="str">
            <v>TORQUIMETRO DE TRUENO 1/2" (10-150 PIE/LB)</v>
          </cell>
        </row>
        <row r="22877">
          <cell r="A22877" t="str">
            <v>TC3366</v>
          </cell>
          <cell r="B22877" t="str">
            <v>CALIBRADOR DE GALGAS EN PUL/MIL = HOJAS 32</v>
          </cell>
        </row>
        <row r="22878">
          <cell r="A22878" t="str">
            <v>TC3367</v>
          </cell>
          <cell r="B22878" t="str">
            <v>CALIBRADOR DE GALGAS EN PUL/MIL = HOJAS 26</v>
          </cell>
          <cell r="C22878">
            <v>2</v>
          </cell>
        </row>
        <row r="22879">
          <cell r="A22879" t="str">
            <v>TC3368</v>
          </cell>
          <cell r="B22879" t="str">
            <v>CALIBRADOR DE GALGAS EN PUL/MIL = HOJAS 12</v>
          </cell>
        </row>
        <row r="22880">
          <cell r="A22880" t="str">
            <v>TC3369</v>
          </cell>
          <cell r="B22880" t="str">
            <v>CALIBRADOR DE GALGAS EN PUL/MIL = HOJAS 22</v>
          </cell>
        </row>
        <row r="22881">
          <cell r="A22881" t="str">
            <v>TC3370</v>
          </cell>
          <cell r="B22881" t="str">
            <v>LLAVE UNIVERSAL CON CADENA</v>
          </cell>
        </row>
        <row r="22882">
          <cell r="A22882" t="str">
            <v>TC3371</v>
          </cell>
          <cell r="B22882" t="str">
            <v>PORTO POWER 10TON</v>
          </cell>
        </row>
        <row r="22883">
          <cell r="A22883" t="str">
            <v>TC3372</v>
          </cell>
          <cell r="B22883" t="str">
            <v>LLAVE COPA ARTILLERA "TOOLCRAFT" =  7/8" - 15/16"</v>
          </cell>
        </row>
        <row r="22884">
          <cell r="A22884" t="str">
            <v>TC3373</v>
          </cell>
          <cell r="B22884" t="str">
            <v>LLAVE COPA ARTILLERA "TOOLCRAFT" =  1"-1 1/16"</v>
          </cell>
        </row>
        <row r="22885">
          <cell r="A22885" t="str">
            <v>TC3374</v>
          </cell>
          <cell r="B22885" t="str">
            <v>LLAVE COPA ARTILLERA "TOOLCRAFT" =  1 1/16" -1 1/4"</v>
          </cell>
        </row>
        <row r="22886">
          <cell r="A22886" t="str">
            <v>TC3375</v>
          </cell>
          <cell r="B22886" t="str">
            <v>LLAVE COPA ARTILLERA "TOOLCRAFT" =  1 1/8" - 7/8"</v>
          </cell>
        </row>
        <row r="22887">
          <cell r="A22887" t="str">
            <v>TC3376</v>
          </cell>
          <cell r="B22887" t="str">
            <v>LLAVE COPA ARTILLERA "TOOLCRAFT" =  30MM - 33MM</v>
          </cell>
        </row>
        <row r="22888">
          <cell r="A22888" t="str">
            <v>TC3377</v>
          </cell>
          <cell r="B22888" t="str">
            <v>HIDROLAVADORA DE GASOLINA 6.5HP</v>
          </cell>
        </row>
        <row r="22889">
          <cell r="A22889" t="str">
            <v>TC3378</v>
          </cell>
          <cell r="B22889" t="str">
            <v>DESTAPACAÑOS 4.5M</v>
          </cell>
        </row>
        <row r="22890">
          <cell r="A22890" t="str">
            <v>TC3380</v>
          </cell>
          <cell r="B22890" t="str">
            <v>VALVULA PARA SOPLETE DE GAS BUTANO EN LATON</v>
          </cell>
        </row>
        <row r="22891">
          <cell r="A22891" t="str">
            <v>TC3380CK</v>
          </cell>
          <cell r="B22891" t="str">
            <v>KIT BOQUILLA LATA ROSCADA GRATISCARTUCHO GAS</v>
          </cell>
        </row>
        <row r="22892">
          <cell r="A22892" t="str">
            <v>TC3383</v>
          </cell>
          <cell r="B22892" t="str">
            <v>CARTUCHO DE GAS BUTANO / PROPANO 450ML</v>
          </cell>
        </row>
        <row r="22893">
          <cell r="A22893" t="str">
            <v>TC3384</v>
          </cell>
          <cell r="B22893" t="str">
            <v>SILICON USO AUTOMOTRIZ NEGRO70 GR.</v>
          </cell>
        </row>
        <row r="22894">
          <cell r="A22894" t="str">
            <v>TC3385</v>
          </cell>
          <cell r="B22894" t="str">
            <v>SILICON USO AUTOMOTRIZ ROJO 70GR</v>
          </cell>
        </row>
        <row r="22895">
          <cell r="A22895" t="str">
            <v>TC3386</v>
          </cell>
          <cell r="B22895" t="str">
            <v>""LINTERNA RECARGABLE DE 7 Y 19LEDS ""TOOLCRAFT"""</v>
          </cell>
        </row>
        <row r="22896">
          <cell r="A22896" t="str">
            <v>TC3387</v>
          </cell>
          <cell r="B22896" t="str">
            <v>LINTERNA ERGONOMICA RECARGABLEDE 15 LEDS "TOOLCRAFT"</v>
          </cell>
        </row>
        <row r="22897">
          <cell r="A22897" t="str">
            <v>TC3388</v>
          </cell>
          <cell r="B22897" t="str">
            <v>LINTERNA PORTATIL RECARGABLE 7LEDS (ROJA) "TOOLCRAFT"</v>
          </cell>
        </row>
        <row r="22898">
          <cell r="A22898" t="str">
            <v>TC3389</v>
          </cell>
          <cell r="B22898" t="str">
            <v>LINTERNA PORTATIL RECARGABLE11 LEDS (ROJA) "TOOLCRAFT"</v>
          </cell>
        </row>
        <row r="22899">
          <cell r="A22899" t="str">
            <v>TC3390</v>
          </cell>
          <cell r="B22899" t="str">
            <v>LINTERNA RECARGABLE DE 15 LEDS "TOOLCRAFT"</v>
          </cell>
        </row>
        <row r="22900">
          <cell r="A22900" t="str">
            <v>TC3391</v>
          </cell>
          <cell r="B22900" t="str">
            <v>LINTERNA MINERA RECARGABLE DE 12 LEDS</v>
          </cell>
        </row>
        <row r="22901">
          <cell r="A22901" t="str">
            <v>TC3392</v>
          </cell>
          <cell r="B22901" t="str">
            <v>CEMENTO PARA MEDIO HUMEDO 4OZ/</v>
          </cell>
        </row>
        <row r="22902">
          <cell r="A22902" t="str">
            <v>TC3393</v>
          </cell>
          <cell r="B22902" t="str">
            <v>CEMENTO PARA MEDIO HUMEDO 8OZ/</v>
          </cell>
        </row>
        <row r="22903">
          <cell r="A22903" t="str">
            <v>TC3394</v>
          </cell>
          <cell r="B22903" t="str">
            <v>CEMENTO PARA MEDIO HUMEDO 16OZ</v>
          </cell>
        </row>
        <row r="22904">
          <cell r="A22904" t="str">
            <v>TC3398</v>
          </cell>
          <cell r="B22904" t="str">
            <v>CEMENTO PARA CPVC 16OZ/AMARILL</v>
          </cell>
        </row>
        <row r="22905">
          <cell r="A22905" t="str">
            <v>TC3405</v>
          </cell>
          <cell r="B22905" t="str">
            <v>GUANTE PARA SOLDADOR</v>
          </cell>
        </row>
        <row r="22906">
          <cell r="A22906" t="str">
            <v>TC3414</v>
          </cell>
          <cell r="B22906" t="str">
            <v>POLIPASTO ELECTRICO DE 200/400KG</v>
          </cell>
        </row>
        <row r="22907">
          <cell r="A22907" t="str">
            <v>TC3415</v>
          </cell>
          <cell r="B22907" t="str">
            <v>POLIPASTO ELECTRICO 300/600KG</v>
          </cell>
        </row>
        <row r="22908">
          <cell r="A22908" t="str">
            <v>TC3416</v>
          </cell>
          <cell r="B22908" t="str">
            <v>MOTOSIERRA MOTOR A GASOLINA BARRA DE CORTE DE 18"</v>
          </cell>
        </row>
        <row r="22909">
          <cell r="A22909" t="str">
            <v>TC3417</v>
          </cell>
          <cell r="B22909" t="str">
            <v>MOTOSIERRA MOTOR A GASOLINA BARRA DE CORTE DE 20"</v>
          </cell>
        </row>
        <row r="22910">
          <cell r="A22910" t="str">
            <v>TC3417CK</v>
          </cell>
          <cell r="B22910" t="str">
            <v>GUADAÑADORA-MOTOSIERRA 20" - ACEITE-CADENA</v>
          </cell>
        </row>
        <row r="22911">
          <cell r="A22911" t="str">
            <v>TC3418</v>
          </cell>
          <cell r="B22911" t="str">
            <v>GENERADOR  A GASOLINA 5,500W</v>
          </cell>
        </row>
        <row r="22912">
          <cell r="A22912" t="str">
            <v>TC3419</v>
          </cell>
          <cell r="B22912" t="str">
            <v>GENERADOR A GASOLINA 7500W</v>
          </cell>
        </row>
        <row r="22913">
          <cell r="A22913" t="str">
            <v>TC3420</v>
          </cell>
          <cell r="B22913" t="str">
            <v>TALADRO PERCUTOR REVERSIBLE VELOCIDAD VARIABLE DE  3/8"""" 600W"""</v>
          </cell>
        </row>
        <row r="22914">
          <cell r="A22914" t="str">
            <v>TC3420C</v>
          </cell>
          <cell r="B22914" t="str">
            <v>CARBONES ROTOMARTILLO TC3420</v>
          </cell>
        </row>
        <row r="22915">
          <cell r="A22915" t="str">
            <v>TC3421</v>
          </cell>
          <cell r="B22915" t="str">
            <v>""TALADRO  1/2"" 710 W"</v>
          </cell>
        </row>
        <row r="22916">
          <cell r="A22916" t="str">
            <v>TC3422</v>
          </cell>
          <cell r="B22916" t="str">
            <v>""TALADRO PERCUTOR REVERSIBLE """"TOOLCRAFT"""" 1/2"""" 1050W"""</v>
          </cell>
          <cell r="C22916">
            <v>1</v>
          </cell>
        </row>
        <row r="22917">
          <cell r="A22917" t="str">
            <v>TC3422C</v>
          </cell>
          <cell r="B22917" t="str">
            <v>CARBONES ROTOMARTILLO TC3422</v>
          </cell>
        </row>
        <row r="22918">
          <cell r="A22918" t="str">
            <v>TC3423</v>
          </cell>
          <cell r="B22918" t="str">
            <v>""TALADRO Y INALAMBRICO CON PERCUTOR 18V (INCLUYE ACCESORIOS )"""""""</v>
          </cell>
        </row>
        <row r="22919">
          <cell r="A22919" t="str">
            <v>TC3423B</v>
          </cell>
          <cell r="B22919" t="str">
            <v>BATERIA TALADRO TC3423</v>
          </cell>
        </row>
        <row r="22920">
          <cell r="A22920" t="str">
            <v>TC3423C</v>
          </cell>
          <cell r="B22920" t="str">
            <v>Cargador TALADRO INALAMBRICO 18 V</v>
          </cell>
        </row>
        <row r="22921">
          <cell r="A22921" t="str">
            <v>TC3424</v>
          </cell>
          <cell r="B22921" t="str">
            <v>ATORNILLADOR INALAMBRICO 4.8 V</v>
          </cell>
        </row>
        <row r="22922">
          <cell r="A22922" t="str">
            <v>TC3425</v>
          </cell>
          <cell r="B22922" t="str">
            <v>""PULIDORA ANGULAR """"TOOLCRAFT"""" DE 4 1/2""""  1200W"""</v>
          </cell>
        </row>
        <row r="22923">
          <cell r="A22923" t="str">
            <v>TC3426</v>
          </cell>
          <cell r="B22923" t="str">
            <v>""PULIDORA ANGULAR """"TOOLCRAFT"""" DE 4 1/2""""  900W"""</v>
          </cell>
          <cell r="C22923">
            <v>1</v>
          </cell>
        </row>
        <row r="22924">
          <cell r="A22924" t="str">
            <v>TC3427</v>
          </cell>
          <cell r="B22924" t="str">
            <v>""PULIDORA ANGULAR """"TOOLCRAFT"""" DE 7""""  1900W"""</v>
          </cell>
          <cell r="C22924">
            <v>2</v>
          </cell>
        </row>
        <row r="22925">
          <cell r="A22925" t="str">
            <v>TC3428</v>
          </cell>
          <cell r="B22925" t="str">
            <v>""PULIDORA ANGULAR """"TOOLCRAFT"""" DE 9""""  1900W"""</v>
          </cell>
        </row>
        <row r="22926">
          <cell r="A22926" t="str">
            <v>TC3429</v>
          </cell>
          <cell r="B22926" t="str">
            <v>POLICHADORA 7" "TOOLCRAFT"- 1400W"</v>
          </cell>
        </row>
        <row r="22927">
          <cell r="A22927" t="str">
            <v>TC3430</v>
          </cell>
          <cell r="B22927" t="str">
            <v>REBAJADORA 1/4" 1200W</v>
          </cell>
        </row>
        <row r="22928">
          <cell r="A22928" t="str">
            <v>TC3430K</v>
          </cell>
          <cell r="B22928" t="str">
            <v>KIT CARPINTERO 2 (REBAJADORA</v>
          </cell>
        </row>
        <row r="22929">
          <cell r="A22929" t="str">
            <v>TC3431</v>
          </cell>
          <cell r="B22929" t="str">
            <v>""LIJADORA ORBITAL """"TOOLCRAFT"""" 1/2 DE HOJA 300 W """</v>
          </cell>
        </row>
        <row r="22930">
          <cell r="A22930" t="str">
            <v>TC3432</v>
          </cell>
          <cell r="B22930" t="str">
            <v>LIJADORA ORBITAL ""TOOLCRAFT"" 1/4 DE HOJA 180 W "</v>
          </cell>
        </row>
        <row r="22931">
          <cell r="A22931" t="str">
            <v>TC3433</v>
          </cell>
          <cell r="B22931" t="str">
            <v>""LIJADORA DE BANDA """"TOOLCRAFT"""" 3"""" x 21"""" 950 W  """</v>
          </cell>
        </row>
        <row r="22932">
          <cell r="A22932" t="str">
            <v>TC3434</v>
          </cell>
          <cell r="B22932" t="str">
            <v>SIERRA DE INGLETE 10" 2.100W</v>
          </cell>
        </row>
        <row r="22933">
          <cell r="A22933" t="str">
            <v>TC3436</v>
          </cell>
          <cell r="B22933" t="str">
            <v>SIERRA CALADORA 570W</v>
          </cell>
        </row>
        <row r="22934">
          <cell r="A22934" t="str">
            <v>TC3437</v>
          </cell>
          <cell r="B22934" t="str">
            <v>SIERRA CALADORA 800W</v>
          </cell>
        </row>
        <row r="22935">
          <cell r="A22935" t="str">
            <v>TC3438</v>
          </cell>
          <cell r="B22935" t="str">
            <v>""HOJA PARA SIERRA CINTA DE 12""2240 X 10 X 0.5 MM 6DPP"</v>
          </cell>
        </row>
        <row r="22936">
          <cell r="A22936" t="str">
            <v>TC3440</v>
          </cell>
          <cell r="B22936" t="str">
            <v>CEPILLO ELECTRICO 3 1/4 900W</v>
          </cell>
        </row>
        <row r="22937">
          <cell r="A22937" t="str">
            <v>TC3441</v>
          </cell>
          <cell r="B22937" t="str">
            <v>CORTADORA DE AZULEJOS 4 1/2 1.200 W</v>
          </cell>
        </row>
        <row r="22938">
          <cell r="A22938" t="str">
            <v>TC3441K</v>
          </cell>
          <cell r="B22938" t="str">
            <v>KIT AZULEJERO (CORTADORA DE AZ</v>
          </cell>
        </row>
        <row r="22939">
          <cell r="A22939" t="str">
            <v>TC3442</v>
          </cell>
          <cell r="B22939" t="str">
            <v>BARRA PARA MOTOSIERRA 18"</v>
          </cell>
        </row>
        <row r="22940">
          <cell r="A22940" t="str">
            <v>TC3443</v>
          </cell>
          <cell r="B22940" t="str">
            <v>BARRA PARA MOTOSIERRA 20"</v>
          </cell>
        </row>
        <row r="22941">
          <cell r="A22941" t="str">
            <v>TC3444</v>
          </cell>
          <cell r="B22941" t="str">
            <v>CADENA PARA MOTOSIERRA 18"</v>
          </cell>
        </row>
        <row r="22942">
          <cell r="A22942" t="str">
            <v>TC3445</v>
          </cell>
          <cell r="B22942" t="str">
            <v>""CADENA PARA MOTOSIERRA 20"""</v>
          </cell>
          <cell r="C22942">
            <v>2</v>
          </cell>
        </row>
        <row r="22943">
          <cell r="A22943" t="str">
            <v>TC3446</v>
          </cell>
          <cell r="B22943" t="str">
            <v>""CANTEADORA 6"" 1HP"</v>
          </cell>
        </row>
        <row r="22944">
          <cell r="A22944" t="str">
            <v>TC3447</v>
          </cell>
          <cell r="B22944" t="str">
            <v>""SIERRA DE MESA 10"" (254MM) 2000W"</v>
          </cell>
        </row>
        <row r="22945">
          <cell r="A22945" t="str">
            <v>TC3448</v>
          </cell>
          <cell r="B22945" t="str">
            <v>SIERRA SINFIN 12" 750W 900m/minTOOLCRAFT"</v>
          </cell>
        </row>
        <row r="22946">
          <cell r="A22946" t="str">
            <v>TC3449</v>
          </cell>
          <cell r="B22946" t="str">
            <v>TALADRO DE PISO 13" (330MM) 560W "TOOLCRAFT"</v>
          </cell>
        </row>
        <row r="22947">
          <cell r="A22947" t="str">
            <v>TC3450</v>
          </cell>
          <cell r="B22947" t="str">
            <v>""SILICONA  ANTI-HONGOS  CARTUCHO X 300 ML (USO: INT-EXT)  =TRANSPARENTE"""""""</v>
          </cell>
          <cell r="C22947">
            <v>86</v>
          </cell>
        </row>
        <row r="22948">
          <cell r="A22948" t="str">
            <v>TC3450K</v>
          </cell>
          <cell r="B22948" t="str">
            <v>KIT PISTOLA SILICON Y CINTA</v>
          </cell>
        </row>
        <row r="22949">
          <cell r="A22949" t="str">
            <v>TC3451</v>
          </cell>
          <cell r="B22949" t="str">
            <v>SILICONA ANTIHONGOS CARTUCHO X 300 ML (USO:INT-EXT)BLANCA</v>
          </cell>
          <cell r="C22949">
            <v>11</v>
          </cell>
        </row>
        <row r="22950">
          <cell r="A22950" t="str">
            <v>TC3453</v>
          </cell>
          <cell r="B22950" t="str">
            <v>KIT DE BROCAS PARA RUTEADORA TOOLCRAFT 5 PIEZAS</v>
          </cell>
        </row>
        <row r="22951">
          <cell r="A22951" t="str">
            <v>TC3454</v>
          </cell>
          <cell r="B22951" t="str">
            <v>KIT DE BROCAS PARA ROUTER 8 PZS</v>
          </cell>
        </row>
        <row r="22952">
          <cell r="A22952" t="str">
            <v>TC3455</v>
          </cell>
          <cell r="B22952" t="str">
            <v>KIT DE BROCAS PARA ROUTER 15 PZS</v>
          </cell>
        </row>
        <row r="22953">
          <cell r="A22953" t="str">
            <v>TC3456</v>
          </cell>
          <cell r="B22953" t="str">
            <v>""DISCO PARA CORTE EXTRAFINO DE  METAL 4 1/2"" 1MM"</v>
          </cell>
          <cell r="C22953">
            <v>5</v>
          </cell>
        </row>
        <row r="22954">
          <cell r="A22954" t="str">
            <v>TC3457</v>
          </cell>
          <cell r="B22954" t="str">
            <v>DISCO PARA CORTE EXTRAFINO DE METAL 4 1/2" 1.2MM</v>
          </cell>
          <cell r="C22954">
            <v>20</v>
          </cell>
        </row>
        <row r="22955">
          <cell r="A22955" t="str">
            <v>TC3457CK</v>
          </cell>
          <cell r="B22955" t="str">
            <v>""PACK 120 DISCOS 4 1/2"" 1.2 MM"</v>
          </cell>
        </row>
        <row r="22956">
          <cell r="A22956" t="str">
            <v>TC3458</v>
          </cell>
          <cell r="B22956" t="str">
            <v>DISCO PARA CORTE EXTRAFINO DE METAL 7" 1.5MM</v>
          </cell>
          <cell r="C22956">
            <v>1</v>
          </cell>
        </row>
        <row r="22957">
          <cell r="A22957" t="str">
            <v>TC3459</v>
          </cell>
          <cell r="B22957" t="str">
            <v>DISCO PARA CORTE EXTRAFINO DE METAL 9" 2MM</v>
          </cell>
        </row>
        <row r="22958">
          <cell r="A22958" t="str">
            <v>TC3461</v>
          </cell>
          <cell r="B22958" t="str">
            <v>COMPRESOR DE AIRE 3HP 200L "TOOLCRAFT"</v>
          </cell>
        </row>
        <row r="22959">
          <cell r="A22959" t="str">
            <v>TC3462</v>
          </cell>
          <cell r="B22959" t="str">
            <v>ZORRA BODEGUERO 300KGS LLANTA SOLIDA</v>
          </cell>
        </row>
        <row r="22960">
          <cell r="A22960" t="str">
            <v>TC3463</v>
          </cell>
          <cell r="B22960" t="str">
            <v>ZORRA (DIABLO) REFRESQUERO 300KGS LLANTA SOLIDA</v>
          </cell>
        </row>
        <row r="22961">
          <cell r="A22961" t="str">
            <v>TC3463CK</v>
          </cell>
          <cell r="B22961" t="str">
            <v>ZORRA REFRESQUERA + 2 LLANTAS</v>
          </cell>
        </row>
        <row r="22962">
          <cell r="A22962" t="str">
            <v>TC3465</v>
          </cell>
          <cell r="B22962" t="str">
            <v>DISCO LAMINADO "TOOLCRAFT" DE 4 1/2" GRANO 40</v>
          </cell>
        </row>
        <row r="22963">
          <cell r="A22963" t="str">
            <v>TC3466</v>
          </cell>
          <cell r="B22963" t="str">
            <v>DISCO LAMINADO "TOOLCRAFT" DE 4 1/2" GRANO 60</v>
          </cell>
        </row>
        <row r="22964">
          <cell r="A22964" t="str">
            <v>TC3467</v>
          </cell>
          <cell r="B22964" t="str">
            <v>""DISCO LAMINADO ""TOOLCRAFT"" DE 4 1/2"" GRANO 120"</v>
          </cell>
          <cell r="C22964">
            <v>12</v>
          </cell>
        </row>
        <row r="22965">
          <cell r="A22965" t="str">
            <v>TC3468</v>
          </cell>
          <cell r="B22965" t="str">
            <v>CERRADURA SOBREP CLASICA DER L</v>
          </cell>
        </row>
        <row r="22966">
          <cell r="A22966" t="str">
            <v>TC3469</v>
          </cell>
          <cell r="B22966" t="str">
            <v>CERRADURA SOBREP CLASICA IZQ L</v>
          </cell>
        </row>
        <row r="22967">
          <cell r="A22967" t="str">
            <v>TC3470</v>
          </cell>
          <cell r="B22967" t="str">
            <v>CERRADURA SOBREP FACIL INST DER LLAVE TRAD BLISTER</v>
          </cell>
        </row>
        <row r="22968">
          <cell r="A22968" t="str">
            <v>TC3471</v>
          </cell>
          <cell r="B22968" t="str">
            <v>CERRADURA SOBREP FACIL INST IZ</v>
          </cell>
        </row>
        <row r="22969">
          <cell r="A22969" t="str">
            <v>TC3472</v>
          </cell>
          <cell r="B22969" t="str">
            <v>CERRADURA BARRA LIBRE DER LLAVE TRAD BLISTER</v>
          </cell>
        </row>
        <row r="22970">
          <cell r="A22970" t="str">
            <v>TC3473</v>
          </cell>
          <cell r="B22970" t="str">
            <v>CERRADURA BARRA LIBRE IZQ LLAVE TRAD BLISTER</v>
          </cell>
        </row>
        <row r="22971">
          <cell r="A22971" t="str">
            <v>TC3474</v>
          </cell>
          <cell r="B22971" t="str">
            <v>CERRADURA BARRA FIJA DER LLAVETRAD BLISTER</v>
          </cell>
        </row>
        <row r="22972">
          <cell r="A22972" t="str">
            <v>TC3475</v>
          </cell>
          <cell r="B22972" t="str">
            <v>CERRADURA BARRA FIJA IZQ LLAVEÊTRAD BLISTER</v>
          </cell>
        </row>
        <row r="22973">
          <cell r="A22973" t="str">
            <v>TC3477</v>
          </cell>
          <cell r="B22973" t="str">
            <v>""BISAGRA CUADRADA 3""X3"" CROMO MATE BLISTER 2 PZS"</v>
          </cell>
        </row>
        <row r="22974">
          <cell r="A22974" t="str">
            <v>TC3479</v>
          </cell>
          <cell r="B22974" t="str">
            <v>""BISAGRA CUADRADA PREMIUM 3""X3""ACERO LATON ANT BLISTER 2 PZS"</v>
          </cell>
        </row>
        <row r="22975">
          <cell r="A22975" t="str">
            <v>TC3480</v>
          </cell>
          <cell r="B22975" t="str">
            <v>""BROQUERO CON LLAVE 3/8"""</v>
          </cell>
        </row>
        <row r="22976">
          <cell r="A22976" t="str">
            <v>TC3481</v>
          </cell>
          <cell r="B22976" t="str">
            <v>""BROQUERO CON LLAVE 1/2"""</v>
          </cell>
        </row>
        <row r="22977">
          <cell r="A22977" t="str">
            <v>TC3482</v>
          </cell>
          <cell r="B22977" t="str">
            <v>""LLAVE PARA BROQUERO TOOLCRAFT = 3/8"""</v>
          </cell>
          <cell r="C22977">
            <v>14</v>
          </cell>
        </row>
        <row r="22978">
          <cell r="A22978" t="str">
            <v>TC3483</v>
          </cell>
          <cell r="B22978" t="str">
            <v>LLAVE PARA BROQUERO TOOLCRAFT = 1/2"</v>
          </cell>
          <cell r="C22978">
            <v>1</v>
          </cell>
        </row>
        <row r="22979">
          <cell r="A22979" t="str">
            <v>TC3485</v>
          </cell>
          <cell r="B22979" t="str">
            <v>CONEXION DE LATÃ“N PARA MANGUER</v>
          </cell>
        </row>
        <row r="22980">
          <cell r="A22980" t="str">
            <v>TC3486</v>
          </cell>
          <cell r="B22980" t="str">
            <v>""CONEXIÓN DE LATÓN ""TOOLCRAFT"" PARA MANGUERA 1/2"" JUEGO BLISTER"</v>
          </cell>
          <cell r="C22980">
            <v>27</v>
          </cell>
        </row>
        <row r="22981">
          <cell r="A22981" t="str">
            <v>TC3487</v>
          </cell>
          <cell r="B22981" t="str">
            <v>TELA MOSQUITERA GALVANIZADA REFORZADA 0.60X30M</v>
          </cell>
        </row>
        <row r="22982">
          <cell r="A22982" t="str">
            <v>TC3488</v>
          </cell>
          <cell r="B22982" t="str">
            <v>TELA MOSQUITERA GALVANIZADA REFORZADA 0.75X30M</v>
          </cell>
        </row>
        <row r="22983">
          <cell r="A22983" t="str">
            <v>TC3501</v>
          </cell>
          <cell r="B22983" t="str">
            <v>POLIPASTO ELECTRICO DE 400/800KG</v>
          </cell>
        </row>
        <row r="22984">
          <cell r="A22984" t="str">
            <v>TC3502</v>
          </cell>
          <cell r="B22984" t="str">
            <v>POLIPASTO ELECTRICO DE 500/1,000 KG</v>
          </cell>
        </row>
        <row r="22985">
          <cell r="A22985" t="str">
            <v>TC3503</v>
          </cell>
          <cell r="B22985" t="str">
            <v>BOMBA SUMERGIBLE P/ AGUA LIMPIA 1/2HP</v>
          </cell>
        </row>
        <row r="22986">
          <cell r="A22986" t="str">
            <v>TC3504</v>
          </cell>
          <cell r="B22986" t="str">
            <v>BOMBA SUMERGIBLE P/ AGUA LIMPIA 1 HP</v>
          </cell>
        </row>
        <row r="22987">
          <cell r="A22987" t="str">
            <v>TC3505</v>
          </cell>
          <cell r="B22987" t="str">
            <v>BOMBA SUMERGIBLE P/ AGUA SUCIA 1 HP</v>
          </cell>
        </row>
        <row r="22988">
          <cell r="A22988" t="str">
            <v>TC3508</v>
          </cell>
          <cell r="B22988" t="str">
            <v>SOLDADOR PORTATIL "TOOLCRAFT" 160A - 110V - 8KVA CON CABLES</v>
          </cell>
        </row>
        <row r="22989">
          <cell r="A22989" t="str">
            <v>TC3510</v>
          </cell>
          <cell r="B22989" t="str">
            <v>ESCALERA DE EXTENSION DE ALUMINIO TIPO III 16 ESCALONES</v>
          </cell>
        </row>
        <row r="22990">
          <cell r="A22990" t="str">
            <v>TC3511</v>
          </cell>
          <cell r="B22990" t="str">
            <v>ESCALERA DE EXTENSION DE ALUMINIO TIPO III 20 ESCALONES</v>
          </cell>
        </row>
        <row r="22991">
          <cell r="A22991" t="str">
            <v>TC3512</v>
          </cell>
          <cell r="B22991" t="str">
            <v>ESCALERA DE EXTENSION DE ALUMINIO</v>
          </cell>
        </row>
        <row r="22992">
          <cell r="A22992" t="str">
            <v>TC3513</v>
          </cell>
          <cell r="B22992" t="str">
            <v>ESCALERA DE EXTENSION DE ALUMINIO TIPO III 28 ESCALONES</v>
          </cell>
        </row>
        <row r="22993">
          <cell r="A22993" t="str">
            <v>TC3515</v>
          </cell>
          <cell r="B22993" t="str">
            <v>ESCOBA PLASTICA DE 26 DIENTESC/ MANGO DE MADERA</v>
          </cell>
        </row>
        <row r="22994">
          <cell r="A22994" t="str">
            <v>TC3525</v>
          </cell>
          <cell r="B22994" t="str">
            <v>CABLES PARA SOLDADORA CON PINZA PARA TIERRA</v>
          </cell>
          <cell r="C22994">
            <v>1</v>
          </cell>
        </row>
        <row r="22995">
          <cell r="A22995" t="str">
            <v>TC3543</v>
          </cell>
          <cell r="B22995" t="str">
            <v>BOMBA HIDRONEUMATICA 1/2HP 24L</v>
          </cell>
        </row>
        <row r="22996">
          <cell r="A22996" t="str">
            <v>TC3544</v>
          </cell>
          <cell r="B22996" t="str">
            <v>BOMBA HIDRONEUMATICA 1HP 24L</v>
          </cell>
        </row>
        <row r="22997">
          <cell r="A22997" t="str">
            <v>TC3545</v>
          </cell>
          <cell r="B22997" t="str">
            <v>BOMBA CON PRESURIZADO 1/2 HP</v>
          </cell>
        </row>
        <row r="22998">
          <cell r="A22998" t="str">
            <v>TC3546</v>
          </cell>
          <cell r="B22998" t="str">
            <v>""MEZCLADORA PARA COCINA 8"" MONOMANDO"</v>
          </cell>
        </row>
        <row r="22999">
          <cell r="A22999" t="str">
            <v>TC3554</v>
          </cell>
          <cell r="B22999" t="str">
            <v>""COMPRESOR DE AIRE HORIZONTAL 3HP -  1</v>
          </cell>
        </row>
        <row r="23000">
          <cell r="A23000" t="str">
            <v>TC3555</v>
          </cell>
          <cell r="B23000" t="str">
            <v>COMPRESOR DE AIRE HORIZONTAL 2HP -  2,236W</v>
          </cell>
        </row>
        <row r="23001">
          <cell r="A23001" t="str">
            <v>TC3557</v>
          </cell>
          <cell r="B23001" t="str">
            <v>IMPERMEABLE CAPAMANGA 0.2 MM</v>
          </cell>
        </row>
        <row r="23002">
          <cell r="A23002" t="str">
            <v>TC3561</v>
          </cell>
          <cell r="B23002" t="str">
            <v>CORTADORA DE METALES 14" 2100W</v>
          </cell>
        </row>
        <row r="23003">
          <cell r="A23003" t="str">
            <v>TC3561.</v>
          </cell>
          <cell r="B23003" t="str">
            <v>CORTADORA DE METALES 14" 2100W</v>
          </cell>
        </row>
        <row r="23004">
          <cell r="A23004" t="str">
            <v>TC3562</v>
          </cell>
          <cell r="B23004" t="str">
            <v>ATOMIZADOR TOOLCRAFT 0.5 LITROATOMIZADOR TOOLCRAFT 0.5 LITRO</v>
          </cell>
        </row>
        <row r="23005">
          <cell r="A23005" t="str">
            <v>TC3563</v>
          </cell>
          <cell r="B23005" t="str">
            <v>ATOMIZADOR TOOLCARFT 1 LITRO</v>
          </cell>
        </row>
        <row r="23006">
          <cell r="A23006" t="str">
            <v>TC3571</v>
          </cell>
          <cell r="B23006" t="str">
            <v>""LLANTA NEUMATICA 8"" PARA DIABLO INDUSTRIAL"</v>
          </cell>
        </row>
        <row r="23007">
          <cell r="A23007" t="str">
            <v>TC3574</v>
          </cell>
          <cell r="B23007" t="str">
            <v>HIDROLAVADORA VERTICAL 1350W</v>
          </cell>
        </row>
        <row r="23008">
          <cell r="A23008" t="str">
            <v>TC3574F</v>
          </cell>
          <cell r="B23008" t="str">
            <v>FILTRO HIDROLAVADORA</v>
          </cell>
        </row>
        <row r="23009">
          <cell r="A23009" t="str">
            <v>TC3574L</v>
          </cell>
          <cell r="B23009" t="str">
            <v>LANCETA HIDROLAVADORA</v>
          </cell>
        </row>
        <row r="23010">
          <cell r="A23010" t="str">
            <v>TC3574M</v>
          </cell>
          <cell r="B23010" t="str">
            <v>HIDROLAVADORA VERTICAL 1350W MAGUERA</v>
          </cell>
        </row>
        <row r="23011">
          <cell r="A23011" t="str">
            <v>TC3574P</v>
          </cell>
          <cell r="B23011" t="str">
            <v>HIDROLAVADORA VERTICAL 1350W PISTOLA</v>
          </cell>
          <cell r="C23011">
            <v>1</v>
          </cell>
        </row>
        <row r="23012">
          <cell r="A23012" t="str">
            <v>TC3575</v>
          </cell>
          <cell r="B23012" t="str">
            <v>""HIDROLAVADORA """"TOOLCRAFT"""" VERTICAL 1500W"</v>
          </cell>
        </row>
        <row r="23013">
          <cell r="A23013" t="str">
            <v>TC3595</v>
          </cell>
          <cell r="B23013" t="str">
            <v>PINTURA AEROSOL NEGRO SATINADO</v>
          </cell>
        </row>
        <row r="23014">
          <cell r="A23014" t="str">
            <v>TC3596</v>
          </cell>
          <cell r="B23014" t="str">
            <v>PINTURA AEROSOL ROJO METALICO</v>
          </cell>
        </row>
        <row r="23015">
          <cell r="A23015" t="str">
            <v>TC3597</v>
          </cell>
          <cell r="B23015" t="str">
            <v>PINTURA AEROSOL ANTICORROSIVO</v>
          </cell>
          <cell r="C23015">
            <v>40</v>
          </cell>
        </row>
        <row r="23016">
          <cell r="A23016" t="str">
            <v>TC3598</v>
          </cell>
          <cell r="B23016" t="str">
            <v>PINTURA AEROSOL ANTICORROSIVO ROJO</v>
          </cell>
          <cell r="C23016">
            <v>1</v>
          </cell>
        </row>
        <row r="23017">
          <cell r="A23017" t="str">
            <v>TC3603</v>
          </cell>
          <cell r="B23017" t="str">
            <v>PINTURA AEROSOL ALTA TEMPERATURA NEGRO</v>
          </cell>
          <cell r="C23017">
            <v>14</v>
          </cell>
        </row>
        <row r="23018">
          <cell r="A23018" t="str">
            <v>TC3604</v>
          </cell>
          <cell r="B23018" t="str">
            <v>PINTURA AEROSOL ALTA TEMPERATURA ALUMINIO</v>
          </cell>
          <cell r="C23018">
            <v>8</v>
          </cell>
        </row>
        <row r="23019">
          <cell r="A23019" t="str">
            <v>TC3605</v>
          </cell>
          <cell r="B23019" t="str">
            <v>CERRADURA GATILLO VIENNA LATONBRILLANTE</v>
          </cell>
        </row>
        <row r="23020">
          <cell r="A23020" t="str">
            <v>TC3606</v>
          </cell>
          <cell r="B23020" t="str">
            <v>CERRADURA ENTRADA PRINCIPAL DEGATILLO VIENNA LATON ANTIGUO</v>
          </cell>
        </row>
        <row r="23021">
          <cell r="A23021" t="str">
            <v>TC3607</v>
          </cell>
          <cell r="B23021" t="str">
            <v>CERRADURA GATILLO VIENNA CROMOMATE</v>
          </cell>
        </row>
        <row r="23022">
          <cell r="A23022" t="str">
            <v>TC3609</v>
          </cell>
          <cell r="B23022" t="str">
            <v>MARTILLO DE UÑA CURVA SEMIPULIDO 70  OZ</v>
          </cell>
          <cell r="C23022">
            <v>1</v>
          </cell>
        </row>
        <row r="23023">
          <cell r="A23023" t="str">
            <v>TC3628</v>
          </cell>
          <cell r="B23023" t="str">
            <v>Dado estAndar 6 puntas mando 1/4 MEDIDA 3/16</v>
          </cell>
        </row>
        <row r="23024">
          <cell r="A23024" t="str">
            <v>TC3629</v>
          </cell>
          <cell r="B23024" t="str">
            <v>COPA ESTÁNDAR 6 PUNTAS MANDO 1/4" MEDIDA 1/4"</v>
          </cell>
        </row>
        <row r="23025">
          <cell r="A23025" t="str">
            <v>TC3630</v>
          </cell>
          <cell r="B23025" t="str">
            <v>COPA ESTÁNDAR 6 PUNTAS MANDO 1/4" MEDIDA 5/16"</v>
          </cell>
        </row>
        <row r="23026">
          <cell r="A23026" t="str">
            <v>TC3631</v>
          </cell>
          <cell r="B23026" t="str">
            <v>COPA ESTÁNDAR 6 PUNTAS MANDO 1/4" MEDIDA 3/8"</v>
          </cell>
        </row>
        <row r="23027">
          <cell r="A23027" t="str">
            <v>TC3632</v>
          </cell>
          <cell r="B23027" t="str">
            <v>COPA ESTÁNDAR 6 PUNTAS MANDO 1/4" MEDIDA 7/16"</v>
          </cell>
        </row>
        <row r="23028">
          <cell r="A23028" t="str">
            <v>TC3633</v>
          </cell>
          <cell r="B23028" t="str">
            <v>COPA ESTÁNDAR 6 PUNTAS MANDO 1/4" MEDIDA 1/2"</v>
          </cell>
        </row>
        <row r="23029">
          <cell r="A23029" t="str">
            <v>TC3634</v>
          </cell>
          <cell r="B23029" t="str">
            <v>COPA MILIMÉTRICO 6 PUNTAS MANDO 1/4" MEDIDA 6MM</v>
          </cell>
        </row>
        <row r="23030">
          <cell r="A23030" t="str">
            <v>TC3635</v>
          </cell>
          <cell r="B23030" t="str">
            <v>COPA MILIMÉTRICO 6 PUNTAS MANDO 1/4" MEDIDA 8MM</v>
          </cell>
        </row>
        <row r="23031">
          <cell r="A23031" t="str">
            <v>TC3636</v>
          </cell>
          <cell r="B23031" t="str">
            <v>COPA MILIMÉTRICO 6 PUNTAS MANDO 1/4" MEDIDA 9MM</v>
          </cell>
        </row>
        <row r="23032">
          <cell r="A23032" t="str">
            <v>TC3637</v>
          </cell>
          <cell r="B23032" t="str">
            <v>COPA MILIMÉTRICO 6 PUNTAS MANDO 1/4" MEDIDA 10MM</v>
          </cell>
        </row>
        <row r="23033">
          <cell r="A23033" t="str">
            <v>TC3638</v>
          </cell>
          <cell r="B23033" t="str">
            <v>COPA MILIMÉTRICO 6 PUNTAS MANDO 1/4" MEDIDA 11MM</v>
          </cell>
        </row>
        <row r="23034">
          <cell r="A23034" t="str">
            <v>TC3639</v>
          </cell>
          <cell r="B23034" t="str">
            <v>COPA MILIMÉTRICO 6 PUNTAS MANDO 1/4" MEDIDA 12MM</v>
          </cell>
        </row>
        <row r="23035">
          <cell r="A23035" t="str">
            <v>TC3640</v>
          </cell>
          <cell r="B23035" t="str">
            <v>COPA MILIMÉTRICO 6 PUNTAS MANDO 1/4" MEDIDA 13MM</v>
          </cell>
        </row>
        <row r="23036">
          <cell r="A23036" t="str">
            <v>TC3641</v>
          </cell>
          <cell r="B23036" t="str">
            <v>COPA ESTÁNDAR 6 PUNTAS MANDO 3/8" MEDIDA 1/4"</v>
          </cell>
        </row>
        <row r="23037">
          <cell r="A23037" t="str">
            <v>TC3642</v>
          </cell>
          <cell r="B23037" t="str">
            <v>Dado estAndar 6 puntas mando 3/8 MEDIDA 5/16</v>
          </cell>
        </row>
        <row r="23038">
          <cell r="A23038" t="str">
            <v>TC3643</v>
          </cell>
          <cell r="B23038" t="str">
            <v>Dado estAndar 6 puntas mando 3/8 MEDIDA 3/8</v>
          </cell>
        </row>
        <row r="23039">
          <cell r="A23039" t="str">
            <v>TC3644</v>
          </cell>
          <cell r="B23039" t="str">
            <v>Dado estAndar 6 puntas mando 3/8 MEDIDA 7/16</v>
          </cell>
        </row>
        <row r="23040">
          <cell r="A23040" t="str">
            <v>TC3645</v>
          </cell>
          <cell r="B23040" t="str">
            <v>COPA ESTÁNDAR 6 PUNTAS MANDO 3/8" MEDIDA 1/2"</v>
          </cell>
        </row>
        <row r="23041">
          <cell r="A23041" t="str">
            <v>TC3646</v>
          </cell>
          <cell r="B23041" t="str">
            <v>COPA ESTÁNDAR 6 PUNTAS MANDO 3/8" MEDIDA 9/16"</v>
          </cell>
        </row>
        <row r="23042">
          <cell r="A23042" t="str">
            <v>TC3647</v>
          </cell>
          <cell r="B23042" t="str">
            <v>DADO ESTANDAR 6 PUNTAS MANDO 3/8 MEDIDA 5/8</v>
          </cell>
        </row>
        <row r="23043">
          <cell r="A23043" t="str">
            <v>TC3648</v>
          </cell>
          <cell r="B23043" t="str">
            <v>Dado estAndar 6 puntas mando 3/8 MEDIDA 11/16</v>
          </cell>
        </row>
        <row r="23044">
          <cell r="A23044" t="str">
            <v>TC3649</v>
          </cell>
          <cell r="B23044" t="str">
            <v>Dado estAndar 6 puntas mando 3/8 MEDIDA 3/4</v>
          </cell>
        </row>
        <row r="23045">
          <cell r="A23045" t="str">
            <v>TC3650</v>
          </cell>
          <cell r="B23045" t="str">
            <v>Dado estAndar 6 puntas mando 3/8 MEDIDA 13/16</v>
          </cell>
          <cell r="C23045">
            <v>2</v>
          </cell>
        </row>
        <row r="23046">
          <cell r="A23046" t="str">
            <v>TC3651</v>
          </cell>
          <cell r="B23046" t="str">
            <v>Dado estAndar 6 puntas mando 3/8 MEDIDA 7/8</v>
          </cell>
        </row>
        <row r="23047">
          <cell r="A23047" t="str">
            <v>TC3652</v>
          </cell>
          <cell r="B23047" t="str">
            <v>COPA MILIMÉTRICO 6 PUNTAS MANDO 3/8" MEDIDA 6MM</v>
          </cell>
        </row>
        <row r="23048">
          <cell r="A23048" t="str">
            <v>TC3653</v>
          </cell>
          <cell r="B23048" t="str">
            <v>COPA MILIMÉTRICO 6 PUNTAS MANDO 3/8" MEDIDA 7MM</v>
          </cell>
        </row>
        <row r="23049">
          <cell r="A23049" t="str">
            <v>TC3654</v>
          </cell>
          <cell r="B23049" t="str">
            <v>""DADO MILIMETRICO 6 PUNTAS MANDO 3/8"" MEDIDA 8MM"</v>
          </cell>
        </row>
        <row r="23050">
          <cell r="A23050" t="str">
            <v>TC3655</v>
          </cell>
          <cell r="B23050" t="str">
            <v>COPA MILIMÉTRICO 6 PUNTAS MANDO 3/8" MEDIDA 9MM</v>
          </cell>
        </row>
        <row r="23051">
          <cell r="A23051" t="str">
            <v>TC3656</v>
          </cell>
          <cell r="B23051" t="str">
            <v>COPA MILIMÉTRICO 6 PUNTAS MANDO 3/8" MEDIDA 10MM</v>
          </cell>
        </row>
        <row r="23052">
          <cell r="A23052" t="str">
            <v>TC3657</v>
          </cell>
          <cell r="B23052" t="str">
            <v>COPA MILIMÉTRICO 6 PUNTAS MANDO 3/8" MEDIDA 11MM</v>
          </cell>
        </row>
        <row r="23053">
          <cell r="A23053" t="str">
            <v>TC3658</v>
          </cell>
          <cell r="B23053" t="str">
            <v>COPA MILIMÉTRICO 6 PUNTAS MANDO 3/8" MEDIDA 12MM</v>
          </cell>
        </row>
        <row r="23054">
          <cell r="A23054" t="str">
            <v>TC3659</v>
          </cell>
          <cell r="B23054" t="str">
            <v>COPA MILIMÉTRICO 6 PUNTAS MANDO 3/8" MEDIDA 13MM</v>
          </cell>
        </row>
        <row r="23055">
          <cell r="A23055" t="str">
            <v>TC3660</v>
          </cell>
          <cell r="B23055" t="str">
            <v>COPA MILIMÉTRICO 6 PUNTAS MANDO 3/8" MEDIDA 14MM</v>
          </cell>
        </row>
        <row r="23056">
          <cell r="A23056" t="str">
            <v>TC3661</v>
          </cell>
          <cell r="B23056" t="str">
            <v>DADO MILIMETRICO 6 PUNTAS MANDO 3/8" MEDIDA 15MM</v>
          </cell>
        </row>
        <row r="23057">
          <cell r="A23057" t="str">
            <v>TC3662</v>
          </cell>
          <cell r="B23057" t="str">
            <v>""DADO MILIMETRICO 6 PUNTAS MANDO 3/8"" MEDIDA 16MM"</v>
          </cell>
        </row>
        <row r="23058">
          <cell r="A23058" t="str">
            <v>TC3663</v>
          </cell>
          <cell r="B23058" t="str">
            <v>COPA MILIMÉTRICO 6 PUNTAS MANDO 3/8" MEDIDA 17MM</v>
          </cell>
        </row>
        <row r="23059">
          <cell r="A23059" t="str">
            <v>TC3664</v>
          </cell>
          <cell r="B23059" t="str">
            <v>""DADO MILIMETRICO 6 PUNTAS MANDO 3/8"" MEDIDA 18MM"</v>
          </cell>
        </row>
        <row r="23060">
          <cell r="A23060" t="str">
            <v>TC3665</v>
          </cell>
          <cell r="B23060" t="str">
            <v>COPA MILIMÉTRICO 6 PUNTAS MANDO 3/8" MEDIDA 19MM</v>
          </cell>
        </row>
        <row r="23061">
          <cell r="A23061" t="str">
            <v>TC3666</v>
          </cell>
          <cell r="B23061" t="str">
            <v>Dado largo estAndar 6 puntas mANDO 3/8 MEDIDA 3/8</v>
          </cell>
        </row>
        <row r="23062">
          <cell r="A23062" t="str">
            <v>TC3667</v>
          </cell>
          <cell r="B23062" t="str">
            <v>Dado largo estAndar 6 puntas mANDO 3/8 MEDIDA 7/16</v>
          </cell>
        </row>
        <row r="23063">
          <cell r="A23063" t="str">
            <v>TC3668</v>
          </cell>
          <cell r="B23063" t="str">
            <v>Dado largo estAndar 6 puntas mANDO 3/8 MEDIDA 1/2</v>
          </cell>
        </row>
        <row r="23064">
          <cell r="A23064" t="str">
            <v>TC3669</v>
          </cell>
          <cell r="B23064" t="str">
            <v>DADO LARGO ESTANDAR 6 PUNTAS MANDO 3/8" MEDIDA 9/16"</v>
          </cell>
        </row>
        <row r="23065">
          <cell r="A23065" t="str">
            <v>TC3670</v>
          </cell>
          <cell r="B23065" t="str">
            <v>Dado largo estAndar 6 puntas mANDO 3/8 MEDIDA 5/8</v>
          </cell>
        </row>
        <row r="23066">
          <cell r="A23066" t="str">
            <v>TC3671</v>
          </cell>
          <cell r="B23066" t="str">
            <v>DADO LARGO ESTANDAR 6 PUNTAS MANDO 3/8 MEDIDA 11/16</v>
          </cell>
        </row>
        <row r="23067">
          <cell r="A23067" t="str">
            <v>TC3672</v>
          </cell>
          <cell r="B23067" t="str">
            <v>DADO LARGO ESTANDAR 6 PUNTAS MANDO 3/8 MEDIDA 3/4</v>
          </cell>
        </row>
        <row r="23068">
          <cell r="A23068" t="str">
            <v>TC3673</v>
          </cell>
          <cell r="B23068" t="str">
            <v>Dado largo estAndar 6 puntas mANDO 3/8 MEDIDA 13/16</v>
          </cell>
        </row>
        <row r="23069">
          <cell r="A23069" t="str">
            <v>TC3674</v>
          </cell>
          <cell r="B23069" t="str">
            <v>DADO LARGO ESTANDAR 6 PUNTAS MANDO 3/8 MEDIDA 7/8</v>
          </cell>
        </row>
        <row r="23070">
          <cell r="A23070" t="str">
            <v>TC3675</v>
          </cell>
          <cell r="B23070" t="str">
            <v>DADO LARGO MILIMÉTRICO 6 PUNTAS MANDO 3/8" MEDIDA 10MM</v>
          </cell>
        </row>
        <row r="23071">
          <cell r="A23071" t="str">
            <v>TC3676</v>
          </cell>
          <cell r="B23071" t="str">
            <v>DADO LARGO MILIMÉTRICO 6 PUNTAS MANDO 3/8" MEDIDA 11MM</v>
          </cell>
        </row>
        <row r="23072">
          <cell r="A23072" t="str">
            <v>TC3677</v>
          </cell>
          <cell r="B23072" t="str">
            <v>DADO LARGO MILIMÉTRICO 6 PUNTAS MANDO 3/8" MEDIDA 12MM</v>
          </cell>
        </row>
        <row r="23073">
          <cell r="A23073" t="str">
            <v>TC3678</v>
          </cell>
          <cell r="B23073" t="str">
            <v>DADO LARGO MILIMÉTRICO 6 PUNTAS MANDO 3/8" MEDIDA 13MM</v>
          </cell>
        </row>
        <row r="23074">
          <cell r="A23074" t="str">
            <v>TC3679</v>
          </cell>
          <cell r="B23074" t="str">
            <v>""DADO LARGO MILIMETRICO 6 PUNTAS MANDO 3/8"" MEDIDA 14MM"</v>
          </cell>
        </row>
        <row r="23075">
          <cell r="A23075" t="str">
            <v>TC3680</v>
          </cell>
          <cell r="B23075" t="str">
            <v>""DADO LARGO MILIMETRICO 6 PUNTAS MANDO 3/8"" MEDIDA 15MM"</v>
          </cell>
        </row>
        <row r="23076">
          <cell r="A23076" t="str">
            <v>TC3681</v>
          </cell>
          <cell r="B23076" t="str">
            <v>DADO LARGO MILIMETRICO 6 PUNTAS MANDO 3/8 MEDIDA 16MM</v>
          </cell>
        </row>
        <row r="23077">
          <cell r="A23077" t="str">
            <v>TC3682</v>
          </cell>
          <cell r="B23077" t="str">
            <v>DADO LARGO MILIMETRICO 6 PUNTA</v>
          </cell>
        </row>
        <row r="23078">
          <cell r="A23078" t="str">
            <v>TC3683</v>
          </cell>
          <cell r="B23078" t="str">
            <v>""DADO LARGO MILIMETRICO 6 PUNTAS MANDO 3/8"" MEDIDA 18MM"</v>
          </cell>
        </row>
        <row r="23079">
          <cell r="A23079" t="str">
            <v>TC3684</v>
          </cell>
          <cell r="B23079" t="str">
            <v>DADO LARGO MILIMETRICO 6 PUNTA</v>
          </cell>
        </row>
        <row r="23080">
          <cell r="A23080" t="str">
            <v>TC3685</v>
          </cell>
          <cell r="B23080" t="str">
            <v>Dado estAndar 12 puntas mando3/8 MEDIDA 1/4</v>
          </cell>
        </row>
        <row r="23081">
          <cell r="A23081" t="str">
            <v>TC3686</v>
          </cell>
          <cell r="B23081" t="str">
            <v>Dado estAndar 12 puntas mando3/8 MEDIDA 5/16</v>
          </cell>
        </row>
        <row r="23082">
          <cell r="A23082" t="str">
            <v>TC3687</v>
          </cell>
          <cell r="B23082" t="str">
            <v>DADO ESTANDAR 12 PUNTAS MANDO3/8 MEDIDA 3/8</v>
          </cell>
        </row>
        <row r="23083">
          <cell r="A23083" t="str">
            <v>TC3688</v>
          </cell>
          <cell r="B23083" t="str">
            <v>Dado estAndar 12 puntas mando3/8 MEDIDA 7/16</v>
          </cell>
        </row>
        <row r="23084">
          <cell r="A23084" t="str">
            <v>TC3689</v>
          </cell>
          <cell r="B23084" t="str">
            <v>Dado estAndar 12 puntas mando3/8 MEDIDA 1/2</v>
          </cell>
        </row>
        <row r="23085">
          <cell r="A23085" t="str">
            <v>TC3690</v>
          </cell>
          <cell r="B23085" t="str">
            <v>Dado estAndar 12 puntas mando3/8 MEDIDA 9/16</v>
          </cell>
        </row>
        <row r="23086">
          <cell r="A23086" t="str">
            <v>TC3691</v>
          </cell>
          <cell r="B23086" t="str">
            <v>Dado estAndar 12 puntas mando3/8 MEDIDA 5/8</v>
          </cell>
        </row>
        <row r="23087">
          <cell r="A23087" t="str">
            <v>TC3692</v>
          </cell>
          <cell r="B23087" t="str">
            <v>Dado estAndar 12 puntas mando3/8 MEDIDA 11/16</v>
          </cell>
        </row>
        <row r="23088">
          <cell r="A23088" t="str">
            <v>TC3693</v>
          </cell>
          <cell r="B23088" t="str">
            <v>Dado estAndar 12 puntas mando3/8 MEDIDA 3/4</v>
          </cell>
        </row>
        <row r="23089">
          <cell r="A23089" t="str">
            <v>TC3694</v>
          </cell>
          <cell r="B23089" t="str">
            <v>Dado estAndar 12 puntas mando3/8 MEDIDA 13/16</v>
          </cell>
        </row>
        <row r="23090">
          <cell r="A23090" t="str">
            <v>TC3695</v>
          </cell>
          <cell r="B23090" t="str">
            <v>Dado estAndar 12 puntas mando3/8 MEDIDA 7/8</v>
          </cell>
        </row>
        <row r="23091">
          <cell r="A23091" t="str">
            <v>TC3696</v>
          </cell>
          <cell r="B23091" t="str">
            <v>Dado estAndar 12 puntas mando3/8 MEDIDA 15/16</v>
          </cell>
        </row>
        <row r="23092">
          <cell r="A23092" t="str">
            <v>TC3697</v>
          </cell>
          <cell r="B23092" t="str">
            <v>Dado estAndar 12 puntas mando3/8 MEDIDA 1</v>
          </cell>
        </row>
        <row r="23093">
          <cell r="A23093" t="str">
            <v>TC3698</v>
          </cell>
          <cell r="B23093" t="str">
            <v>""DADO MILIMETRICO 12 PUNTAS MANDO 3/8"" MEDIDA 7MM"</v>
          </cell>
        </row>
        <row r="23094">
          <cell r="A23094" t="str">
            <v>TC3699</v>
          </cell>
          <cell r="B23094" t="str">
            <v>COPA MILIMETRICA 12 PUNTAS MANDO 3/8" MEDIDA 8MM</v>
          </cell>
        </row>
        <row r="23095">
          <cell r="A23095" t="str">
            <v>TC3700</v>
          </cell>
          <cell r="B23095" t="str">
            <v>""DADO MILIMETRICO 12 PUNTAS MANDO 3/8"" MEDIDA 9MM"</v>
          </cell>
        </row>
        <row r="23096">
          <cell r="A23096" t="str">
            <v>TC3701</v>
          </cell>
          <cell r="B23096" t="str">
            <v>DADO MILIMETRICO 12 PUNTAS MANDO 3/8" MEDIDA 10MM</v>
          </cell>
        </row>
        <row r="23097">
          <cell r="A23097" t="str">
            <v>TC3702</v>
          </cell>
          <cell r="B23097" t="str">
            <v>""DADO MILIMETRICO 12 PUNTAS MANDO 3/8"" MEDIDA 11MM"</v>
          </cell>
        </row>
        <row r="23098">
          <cell r="A23098" t="str">
            <v>TC3703</v>
          </cell>
          <cell r="B23098" t="str">
            <v>""DADO MILIMETRICO 12 PUNTAS MANDO 3/8"" MEDIDA 12MM"</v>
          </cell>
        </row>
        <row r="23099">
          <cell r="A23099" t="str">
            <v>TC3704</v>
          </cell>
          <cell r="B23099" t="str">
            <v>""DADO MILIMETRICO 12 PUNTAS MANDO 3/8"" MEDIDA 13MM"</v>
          </cell>
        </row>
        <row r="23100">
          <cell r="A23100" t="str">
            <v>TC3705</v>
          </cell>
          <cell r="B23100" t="str">
            <v>""DADO MILIMETRICO 12 PUNTAS MANDO 3/8"" MEDIDA 14MM"</v>
          </cell>
        </row>
        <row r="23101">
          <cell r="A23101" t="str">
            <v>TC3706</v>
          </cell>
          <cell r="B23101" t="str">
            <v>""DADO MILIMETRICO 12 PUNTAS MANDO 3/8"" MEDIDA 15MM"</v>
          </cell>
        </row>
        <row r="23102">
          <cell r="A23102" t="str">
            <v>TC3707</v>
          </cell>
          <cell r="B23102" t="str">
            <v>""DADO MILIMETRICO 12 PUNTAS MANDO 3/8"" MEDIDA 16MM"</v>
          </cell>
        </row>
        <row r="23103">
          <cell r="A23103" t="str">
            <v>TC3708</v>
          </cell>
          <cell r="B23103" t="str">
            <v>""DADO MILIMETRICO 12 PUNTAS MANDO 3/8"" MEDIDA 17MM"</v>
          </cell>
        </row>
        <row r="23104">
          <cell r="A23104" t="str">
            <v>TC3709</v>
          </cell>
          <cell r="B23104" t="str">
            <v>""DADO MILIMETRICO 12 PUNTAS MANDO 3/8"" MEDIDA 18MM"</v>
          </cell>
        </row>
        <row r="23105">
          <cell r="A23105" t="str">
            <v>TC3710</v>
          </cell>
          <cell r="B23105" t="str">
            <v>DADO MILIMETRICO 12 PUNTAS MANDO 3/8" MEDIDA 19MM</v>
          </cell>
        </row>
        <row r="23106">
          <cell r="A23106" t="str">
            <v>TC3711</v>
          </cell>
          <cell r="B23106" t="str">
            <v>COPA ESTÁNDAR 6 PUNTAS MANDO 1/2" MEDIDA 3/8"</v>
          </cell>
        </row>
        <row r="23107">
          <cell r="A23107" t="str">
            <v>TC3712</v>
          </cell>
          <cell r="B23107" t="str">
            <v>DADO ESTANDAR 6 PUNTAS MANDO 1/2" MEDIDA 7/16"</v>
          </cell>
        </row>
        <row r="23108">
          <cell r="A23108" t="str">
            <v>TC3713</v>
          </cell>
          <cell r="B23108" t="str">
            <v>COPA ESTÁNDAR 6 PUNTAS MANDO 1/2" MEDIDA 1/2"</v>
          </cell>
        </row>
        <row r="23109">
          <cell r="A23109" t="str">
            <v>TC3714</v>
          </cell>
          <cell r="B23109" t="str">
            <v>COPA ESTÁNDAR 6 PUNTAS MANDO 1/2" MEDIDA 9/16"</v>
          </cell>
        </row>
        <row r="23110">
          <cell r="A23110" t="str">
            <v>TC3715</v>
          </cell>
          <cell r="B23110" t="str">
            <v>DADO ESTANDAR 6 PUNTAS MANDO 1/2 MEDIDA 5/8</v>
          </cell>
        </row>
        <row r="23111">
          <cell r="A23111" t="str">
            <v>TC3716</v>
          </cell>
          <cell r="B23111" t="str">
            <v>""DADO ESTANDAR 6 PUNTAS MANDO 1/2"" MEDIDA  11/16"""</v>
          </cell>
        </row>
        <row r="23112">
          <cell r="A23112" t="str">
            <v>TC3717</v>
          </cell>
          <cell r="B23112" t="str">
            <v>COPA ESTÁNDAR 6 PUNTAS MANDO 1/2" MEDIDA 3/4"</v>
          </cell>
        </row>
        <row r="23113">
          <cell r="A23113" t="str">
            <v>TC3718</v>
          </cell>
          <cell r="B23113" t="str">
            <v>COPA ESTÁNDAR 6 PUNTAS MANDO 1/2" MEDIDA 13/16"</v>
          </cell>
        </row>
        <row r="23114">
          <cell r="A23114" t="str">
            <v>TC3719</v>
          </cell>
          <cell r="B23114" t="str">
            <v>Dado estAndar 6 puntas mando 1/2 MEDIDA  7/8</v>
          </cell>
        </row>
        <row r="23115">
          <cell r="A23115" t="str">
            <v>TC3720</v>
          </cell>
          <cell r="B23115" t="str">
            <v>COPA ESTÁNDAR 6 PUNTAS MANDO 1/2" MEDIDA 15/16"</v>
          </cell>
        </row>
        <row r="23116">
          <cell r="A23116" t="str">
            <v>TC3721</v>
          </cell>
          <cell r="B23116" t="str">
            <v>Dado estAndar 6 puntas mando 1/2 MEDIDA  1</v>
          </cell>
        </row>
        <row r="23117">
          <cell r="A23117" t="str">
            <v>TC3722</v>
          </cell>
          <cell r="B23117" t="str">
            <v>COPA MILIMÉTRICO 6 PUNTAS MANDO 1/2" MEDIDA 10MM</v>
          </cell>
        </row>
        <row r="23118">
          <cell r="A23118" t="str">
            <v>TC3723</v>
          </cell>
          <cell r="B23118" t="str">
            <v>""DADO MILIMETRICO 6 PUNTAS MANDO 1/2"" MEDIDA 11MM"</v>
          </cell>
        </row>
        <row r="23119">
          <cell r="A23119" t="str">
            <v>TC3724</v>
          </cell>
          <cell r="B23119" t="str">
            <v>DADO MILIMETRICO 6 PUNTAS MAND</v>
          </cell>
        </row>
        <row r="23120">
          <cell r="A23120" t="str">
            <v>TC3725</v>
          </cell>
          <cell r="B23120" t="str">
            <v>COPA MILIMÉTRICO 6 PUNTAS MANDO 1/2" MEDIDA 13MM</v>
          </cell>
        </row>
        <row r="23121">
          <cell r="A23121" t="str">
            <v>TC3726</v>
          </cell>
          <cell r="B23121" t="str">
            <v>COPA MILIMÉTRICO 6 PUNTAS MANDO 1/2" MEDIDA 14MM</v>
          </cell>
        </row>
        <row r="23122">
          <cell r="A23122" t="str">
            <v>TC3727</v>
          </cell>
          <cell r="B23122" t="str">
            <v>COPA MILIMÉTRICO 6 PUNTAS MANDO 1/2" MEDIDA 15MM</v>
          </cell>
        </row>
        <row r="23123">
          <cell r="A23123" t="str">
            <v>TC3728</v>
          </cell>
          <cell r="B23123" t="str">
            <v>COPA MILIMÉTRICO 6 PUNTAS MANDO 1/2" MEDIDA 16MM</v>
          </cell>
        </row>
        <row r="23124">
          <cell r="A23124" t="str">
            <v>TC3729</v>
          </cell>
          <cell r="B23124" t="str">
            <v>COPA MILIMÉTRICO 6 PUNTAS MANDO 1/2" MEDIDA 17MM</v>
          </cell>
        </row>
        <row r="23125">
          <cell r="A23125" t="str">
            <v>TC3730</v>
          </cell>
          <cell r="B23125" t="str">
            <v>DADO MILIMETRICO 6 PUNTAS MAND</v>
          </cell>
        </row>
        <row r="23126">
          <cell r="A23126" t="str">
            <v>TC3731</v>
          </cell>
          <cell r="B23126" t="str">
            <v>COPA MILIMÉTRICO 6 PUNTAS MANDO 1/2" MEDIDA 19MM</v>
          </cell>
        </row>
        <row r="23127">
          <cell r="A23127" t="str">
            <v>TC3732</v>
          </cell>
          <cell r="B23127" t="str">
            <v>Dado largo estAndar 6 puntas mANDO 1/2 MEDIDA 3/8</v>
          </cell>
        </row>
        <row r="23128">
          <cell r="A23128" t="str">
            <v>TC3733</v>
          </cell>
          <cell r="B23128" t="str">
            <v>""DADO LARGO ESTANDAR 6 PUNTAS MANDO /2"" MEDIDA 7/16"""</v>
          </cell>
        </row>
        <row r="23129">
          <cell r="A23129" t="str">
            <v>TC3734</v>
          </cell>
          <cell r="B23129" t="str">
            <v>Dado largo estAndar 6 puntas mANDO 1/2 MEDIDA 1/2</v>
          </cell>
        </row>
        <row r="23130">
          <cell r="A23130" t="str">
            <v>TC3735</v>
          </cell>
          <cell r="B23130" t="str">
            <v>""DADO ESTANDAR 6 PUNTAS MANDO 1ANDO /2"" MEDIDA 9/16"""</v>
          </cell>
        </row>
        <row r="23131">
          <cell r="A23131" t="str">
            <v>TC3736</v>
          </cell>
          <cell r="B23131" t="str">
            <v>""DADO LARGO ESTANDAR 6 PUNTAS MANDO /2"" MEDIDA 5/18"""</v>
          </cell>
        </row>
        <row r="23132">
          <cell r="A23132" t="str">
            <v>TC3737</v>
          </cell>
          <cell r="B23132" t="str">
            <v>""DADO LARGO ESTANDAR 6 PUNTAS MANDO 1/2"" MEDIDA 11/16"""</v>
          </cell>
        </row>
        <row r="23133">
          <cell r="A23133" t="str">
            <v>TC3738</v>
          </cell>
          <cell r="B23133" t="str">
            <v>DADO LARGO ESTANDAR 6 PUNTAS MANDO 1/2 MEDIDA 3/4</v>
          </cell>
        </row>
        <row r="23134">
          <cell r="A23134" t="str">
            <v>TC3739</v>
          </cell>
          <cell r="B23134" t="str">
            <v>Dado largo estAndar 6 puntas mANDO 1/2 MEDIDA 13/16</v>
          </cell>
        </row>
        <row r="23135">
          <cell r="A23135" t="str">
            <v>TC3740</v>
          </cell>
          <cell r="B23135" t="str">
            <v>Dado largo estAndar 6 puntas mANDO 1/2 MEDIDA 7/8</v>
          </cell>
        </row>
        <row r="23136">
          <cell r="A23136" t="str">
            <v>TC3741</v>
          </cell>
          <cell r="B23136" t="str">
            <v>Dado largo estAndar 6 puntas mANDO 1/2 MEDIDA 15/16</v>
          </cell>
        </row>
        <row r="23137">
          <cell r="A23137" t="str">
            <v>TC3742</v>
          </cell>
          <cell r="B23137" t="str">
            <v>Dado largo estAndar 6 puntas mANDO 1/2 MEDIDA 1</v>
          </cell>
        </row>
        <row r="23138">
          <cell r="A23138" t="str">
            <v>TC3743</v>
          </cell>
          <cell r="B23138" t="str">
            <v>DADO LARGO MILIMETRICO 6 PUNTAS MANDO 1/2 MEDIDA 10MM</v>
          </cell>
        </row>
        <row r="23139">
          <cell r="A23139" t="str">
            <v>TC3744</v>
          </cell>
          <cell r="B23139" t="str">
            <v>Dado largo milimEtrico 6 puntaS MANDO 1/2 MEDIDA 11MM</v>
          </cell>
        </row>
        <row r="23140">
          <cell r="A23140" t="str">
            <v>TC3745</v>
          </cell>
          <cell r="B23140" t="str">
            <v>Dado largo milimEtrico 6 puntaS MANDO 1/2 MEDIDA 12MM</v>
          </cell>
        </row>
        <row r="23141">
          <cell r="A23141" t="str">
            <v>TC3746</v>
          </cell>
          <cell r="B23141" t="str">
            <v>Dado largo milimEtrico 6 puntaS MANDO 1/2 MEDIDA 13MM</v>
          </cell>
        </row>
        <row r="23142">
          <cell r="A23142" t="str">
            <v>TC3747</v>
          </cell>
          <cell r="B23142" t="str">
            <v>Dado largo milimEtrico 6 puntaS MANDO 1/2 MEDIDA 14MM</v>
          </cell>
        </row>
        <row r="23143">
          <cell r="A23143" t="str">
            <v>TC3748</v>
          </cell>
          <cell r="B23143" t="str">
            <v>""DADO LARGO MILIMETRICO 6 PUNTAS MANDO 1/2"" MEDIDA 15MM"</v>
          </cell>
        </row>
        <row r="23144">
          <cell r="A23144" t="str">
            <v>TC3749</v>
          </cell>
          <cell r="B23144" t="str">
            <v>""DADO LARGO MILIMETRICO 6 PUNTAS MANDO 1/2"" MEDIDA 16MM"</v>
          </cell>
        </row>
        <row r="23145">
          <cell r="A23145" t="str">
            <v>TC3750</v>
          </cell>
          <cell r="B23145" t="str">
            <v>""DADO LARGO MILIMETRICO 6 PUNTAS MANDO 1/2"" MEDIDA 17MM"</v>
          </cell>
        </row>
        <row r="23146">
          <cell r="A23146" t="str">
            <v>TC3751</v>
          </cell>
          <cell r="B23146" t="str">
            <v>""DADO LARGO MILIMETRICO 6 PUNTAS MANDO 1/2"" MEDIDA 18MM"</v>
          </cell>
        </row>
        <row r="23147">
          <cell r="A23147" t="str">
            <v>TC3752</v>
          </cell>
          <cell r="B23147" t="str">
            <v>""DADO LARGO MILIMETRICO 6 PUNTAS MANDO 1/2"" MEDIDA 19MM"</v>
          </cell>
        </row>
        <row r="23148">
          <cell r="A23148" t="str">
            <v>TC3753</v>
          </cell>
          <cell r="B23148" t="str">
            <v>Dado estAndar 12 puntas mando1/2 MEDIDA 5/16</v>
          </cell>
        </row>
        <row r="23149">
          <cell r="A23149" t="str">
            <v>TC3754</v>
          </cell>
          <cell r="B23149" t="str">
            <v>Dado estAndar 12 puntas mando1/2 MEDIDA 3/8</v>
          </cell>
        </row>
        <row r="23150">
          <cell r="A23150" t="str">
            <v>TC3755</v>
          </cell>
          <cell r="B23150" t="str">
            <v>""DADO ESTANDAR 12 PUNTAS MANDO1/2"" MEDIDA 716"""</v>
          </cell>
        </row>
        <row r="23151">
          <cell r="A23151" t="str">
            <v>TC3756</v>
          </cell>
          <cell r="B23151" t="str">
            <v>DADO ESTANDAR 12 PUNTAS MANDO1/2 MEDIDA 1/2</v>
          </cell>
        </row>
        <row r="23152">
          <cell r="A23152" t="str">
            <v>TC3757</v>
          </cell>
          <cell r="B23152" t="str">
            <v>Dado estAndar 12 puntas mando1/2 MEDIDA 9/16</v>
          </cell>
        </row>
        <row r="23153">
          <cell r="A23153" t="str">
            <v>TC3758</v>
          </cell>
          <cell r="B23153" t="str">
            <v>DADO ESTANDAR 12 PUNTAS MANDO1/2 MEDIDA 5/8</v>
          </cell>
        </row>
        <row r="23154">
          <cell r="A23154" t="str">
            <v>TC3759</v>
          </cell>
          <cell r="B23154" t="str">
            <v>Dado estAndar 12 puntas mando1/2 MEDIDA 11/16</v>
          </cell>
        </row>
        <row r="23155">
          <cell r="A23155" t="str">
            <v>TC3760</v>
          </cell>
          <cell r="B23155" t="str">
            <v>Dado estAndar 12 puntas mando1/2 MEDIDA 3/4</v>
          </cell>
        </row>
        <row r="23156">
          <cell r="A23156" t="str">
            <v>TC3761</v>
          </cell>
          <cell r="B23156" t="str">
            <v>Dado estAndar 12 puntas mando1/2 MEDIDA 13/16</v>
          </cell>
        </row>
        <row r="23157">
          <cell r="A23157" t="str">
            <v>TC3762</v>
          </cell>
          <cell r="B23157" t="str">
            <v>""DADO ESTANDAR 12 PUNTAS MANDO1/2"" MEDIDA 7/8"""</v>
          </cell>
        </row>
        <row r="23158">
          <cell r="A23158" t="str">
            <v>TC3763</v>
          </cell>
          <cell r="B23158" t="str">
            <v>Dado estAndar 12 puntas mando1/2 MEDIDA 15/16</v>
          </cell>
        </row>
        <row r="23159">
          <cell r="A23159" t="str">
            <v>TC3764</v>
          </cell>
          <cell r="B23159" t="str">
            <v>Dado estAndar 12 puntas mando1/2 MEDIDA 1</v>
          </cell>
        </row>
        <row r="23160">
          <cell r="A23160" t="str">
            <v>TC3765</v>
          </cell>
          <cell r="B23160" t="str">
            <v>""DADO MILIMETRICO 12 PUNTAS MANDO 1/2"" MEDIDA 9MM"</v>
          </cell>
        </row>
        <row r="23161">
          <cell r="A23161" t="str">
            <v>TC3766</v>
          </cell>
          <cell r="B23161" t="str">
            <v>DADO MILIMETRICO 12 PUNTAS MAN</v>
          </cell>
        </row>
        <row r="23162">
          <cell r="A23162" t="str">
            <v>TC3767</v>
          </cell>
          <cell r="B23162" t="str">
            <v>""DADO MILIMETRICO 12 PUNTAS MANDO 1/2"" MEDIDA 11MM"</v>
          </cell>
        </row>
        <row r="23163">
          <cell r="A23163" t="str">
            <v>TC3768</v>
          </cell>
          <cell r="B23163" t="str">
            <v>DADO MILIMETRICO 12 PUNTAS MAN</v>
          </cell>
        </row>
        <row r="23164">
          <cell r="A23164" t="str">
            <v>TC3769</v>
          </cell>
          <cell r="B23164" t="str">
            <v>""DADO MILIMETRICO 12 PUNTAS MANDO 1/2"" MEDIDA 13MM"</v>
          </cell>
        </row>
        <row r="23165">
          <cell r="A23165" t="str">
            <v>TC3770</v>
          </cell>
          <cell r="B23165" t="str">
            <v>DADO MILIMETRICO 12 PUNTAS MAN</v>
          </cell>
        </row>
        <row r="23166">
          <cell r="A23166" t="str">
            <v>TC3771</v>
          </cell>
          <cell r="B23166" t="str">
            <v>DADO MILIMETRICO 12 PUNTAS MAN</v>
          </cell>
        </row>
        <row r="23167">
          <cell r="A23167" t="str">
            <v>TC3772</v>
          </cell>
          <cell r="B23167" t="str">
            <v>""DADO MILIMETRICO 12 PUNTAS MANDO 1/2"" MEDIDA 16MM"</v>
          </cell>
        </row>
        <row r="23168">
          <cell r="A23168" t="str">
            <v>TC3773</v>
          </cell>
          <cell r="B23168" t="str">
            <v>DADO MILIMETRICO 12 PUNTAS MAN</v>
          </cell>
        </row>
        <row r="23169">
          <cell r="A23169" t="str">
            <v>TC3774</v>
          </cell>
          <cell r="B23169" t="str">
            <v>DADO MILIMETRICO 12 PUNTAS MAN</v>
          </cell>
        </row>
        <row r="23170">
          <cell r="A23170" t="str">
            <v>TC3775</v>
          </cell>
          <cell r="B23170" t="str">
            <v>DADO MILIMETRICO 12 PUNTAS MANDO 1/2" MEDIDA 19MM</v>
          </cell>
        </row>
        <row r="23171">
          <cell r="A23171" t="str">
            <v>TC3776</v>
          </cell>
          <cell r="B23171" t="str">
            <v>""DADO MILIMETRICO 12 PUNTAS MANDO 1/2"" MEDIDA 20MM"</v>
          </cell>
        </row>
        <row r="23172">
          <cell r="A23172" t="str">
            <v>TC3777</v>
          </cell>
          <cell r="B23172" t="str">
            <v>Dado largo estAndar 12 puntasMANDO 1/2 MEDIDA 1/2</v>
          </cell>
        </row>
        <row r="23173">
          <cell r="A23173" t="str">
            <v>TC3778</v>
          </cell>
          <cell r="B23173" t="str">
            <v>Dado largo estAndar 12 puntasMANDO 1/2 MEDIDA 9/16</v>
          </cell>
        </row>
        <row r="23174">
          <cell r="A23174" t="str">
            <v>TC3779</v>
          </cell>
          <cell r="B23174" t="str">
            <v>Dado largo estAndar 12 puntasMANDO 1/2 MEDIDA 5/8</v>
          </cell>
        </row>
        <row r="23175">
          <cell r="A23175" t="str">
            <v>TC3780</v>
          </cell>
          <cell r="B23175" t="str">
            <v>Dado largo estAndar 12 puntasMANDO 1/2 MEDIDA 11/16</v>
          </cell>
        </row>
        <row r="23176">
          <cell r="A23176" t="str">
            <v>TC3781</v>
          </cell>
          <cell r="B23176" t="str">
            <v>Dado largo estAndar 12 puntasMANDO 1/2 MEDIDA 3/4</v>
          </cell>
        </row>
        <row r="23177">
          <cell r="A23177" t="str">
            <v>TC3782</v>
          </cell>
          <cell r="B23177" t="str">
            <v>Dado largo estAndar 12 puntasMANDO 1/2 MEDIDA 13/16</v>
          </cell>
        </row>
        <row r="23178">
          <cell r="A23178" t="str">
            <v>TC3783</v>
          </cell>
          <cell r="B23178" t="str">
            <v>Dado largo estAndar 12 puntasMANDO 1/2 MEDIDA 7/8</v>
          </cell>
        </row>
        <row r="23179">
          <cell r="A23179" t="str">
            <v>TC3784</v>
          </cell>
          <cell r="B23179" t="str">
            <v>DADO LARGO ESTANDAR 12 PUNTASMANDO 1/2 MEDIDA 15/16</v>
          </cell>
        </row>
        <row r="23180">
          <cell r="A23180" t="str">
            <v>TC3785</v>
          </cell>
          <cell r="B23180" t="str">
            <v>Dado largo estAndar 12 puntasMANDO 1/2 MEDIDA 1</v>
          </cell>
        </row>
        <row r="23181">
          <cell r="A23181" t="str">
            <v>TC3786</v>
          </cell>
          <cell r="B23181" t="str">
            <v>DADO PARA BUJIA MANDO 3/8" MEDIDA 5/8"</v>
          </cell>
        </row>
        <row r="23182">
          <cell r="A23182" t="str">
            <v>TC3787</v>
          </cell>
          <cell r="B23182" t="str">
            <v>DADO PARA BUJIA MANDO 3/8" MEDIDA 13/16"</v>
          </cell>
        </row>
        <row r="23183">
          <cell r="A23183" t="str">
            <v>TC3788</v>
          </cell>
          <cell r="B23183" t="str">
            <v>DADO PARA BUJIA MANDO 1/2" MED</v>
          </cell>
        </row>
        <row r="23184">
          <cell r="A23184" t="str">
            <v>TC3789</v>
          </cell>
          <cell r="B23184" t="str">
            <v>DADO PARA BUJIA MANDO 1/2" MED</v>
          </cell>
        </row>
        <row r="23185">
          <cell r="A23185" t="str">
            <v>TC3790</v>
          </cell>
          <cell r="B23185" t="str">
            <v>""DADO PUNTA TORX MANDO 3/8"" MEDIDA T20"</v>
          </cell>
        </row>
        <row r="23186">
          <cell r="A23186" t="str">
            <v>TC3791</v>
          </cell>
          <cell r="B23186" t="str">
            <v>""DADO PUNTA TORX MANDO 3/8"" MEDIDA T25"</v>
          </cell>
        </row>
        <row r="23187">
          <cell r="A23187" t="str">
            <v>TC3792</v>
          </cell>
          <cell r="B23187" t="str">
            <v>""DADO PUNTA TORX MANDO 3/8"" MEDIDA T30"</v>
          </cell>
        </row>
        <row r="23188">
          <cell r="A23188" t="str">
            <v>TC3793</v>
          </cell>
          <cell r="B23188" t="str">
            <v>""DADO PUNTA TORX MANDO 3/8"" MEDIDA T40"</v>
          </cell>
        </row>
        <row r="23189">
          <cell r="A23189" t="str">
            <v>TC3794</v>
          </cell>
          <cell r="B23189" t="str">
            <v>""DADO PUNTA TORX MANDO 3/8"" MEDIDA T45"</v>
          </cell>
        </row>
        <row r="23190">
          <cell r="A23190" t="str">
            <v>TC3795</v>
          </cell>
          <cell r="B23190" t="str">
            <v>""DADO PUNTA TORX MANDO 3/8"" MEDIDA T50"</v>
          </cell>
        </row>
        <row r="23191">
          <cell r="A23191" t="str">
            <v>TC3796</v>
          </cell>
          <cell r="B23191" t="str">
            <v>""DADO PUNTA TORX MANDO 3/8"" MEDIDA T55"</v>
          </cell>
        </row>
        <row r="23192">
          <cell r="A23192" t="str">
            <v>TC3797</v>
          </cell>
          <cell r="B23192" t="str">
            <v>""DADO PUNTA TORX MANDO 1/2"" MEDIDA T20"</v>
          </cell>
        </row>
        <row r="23193">
          <cell r="A23193" t="str">
            <v>TC3798</v>
          </cell>
          <cell r="B23193" t="str">
            <v>""DADO PUNTA TORX MANDO 1/2"" MEDIDA T25"</v>
          </cell>
        </row>
        <row r="23194">
          <cell r="A23194" t="str">
            <v>TC3799</v>
          </cell>
          <cell r="B23194" t="str">
            <v>""DADO PUNTA TORX MANDO 1/2"" MEDIDA T30"</v>
          </cell>
        </row>
        <row r="23195">
          <cell r="A23195" t="str">
            <v>TC3800</v>
          </cell>
          <cell r="B23195" t="str">
            <v>""DADO PUNTA TORX MANDO 1/2"" MEDIDA T40"</v>
          </cell>
        </row>
        <row r="23196">
          <cell r="A23196" t="str">
            <v>TC3801</v>
          </cell>
          <cell r="B23196" t="str">
            <v>""DADO PUNTA TORX MANDO 1/2"" MEDIDA T45"</v>
          </cell>
        </row>
        <row r="23197">
          <cell r="A23197" t="str">
            <v>TC3802</v>
          </cell>
          <cell r="B23197" t="str">
            <v>""DADO PUNTA TORX MANDO 1/2"" MEDIDA T50"</v>
          </cell>
        </row>
        <row r="23198">
          <cell r="A23198" t="str">
            <v>TC3803</v>
          </cell>
          <cell r="B23198" t="str">
            <v>""DADO PUNTA TORX MANDO 1/2"" MEDIDA T55"</v>
          </cell>
        </row>
        <row r="23199">
          <cell r="A23199" t="str">
            <v>TC3804</v>
          </cell>
          <cell r="B23199" t="str">
            <v>ADAPTADOR DE 1/4" A 3/8</v>
          </cell>
        </row>
        <row r="23200">
          <cell r="A23200" t="str">
            <v>TC3805</v>
          </cell>
          <cell r="B23200" t="str">
            <v>ADAPTADOR DE 3/8" A 1/4"</v>
          </cell>
        </row>
        <row r="23201">
          <cell r="A23201" t="str">
            <v>TC3806</v>
          </cell>
          <cell r="B23201" t="str">
            <v>ADAPTADOR DE 1/2" A 3/8"</v>
          </cell>
        </row>
        <row r="23202">
          <cell r="A23202" t="str">
            <v>TC3807</v>
          </cell>
          <cell r="B23202" t="str">
            <v>ADAPTADOR DE 3/8" A 1/2"</v>
          </cell>
        </row>
        <row r="23203">
          <cell r="A23203" t="str">
            <v>TC3808</v>
          </cell>
          <cell r="B23203" t="str">
            <v>""NUDO UNIVERSAL 1/4"""</v>
          </cell>
        </row>
        <row r="23204">
          <cell r="A23204" t="str">
            <v>TC3809</v>
          </cell>
          <cell r="B23204" t="str">
            <v>""NUDO UNIVERSAL 3/8"""</v>
          </cell>
        </row>
        <row r="23205">
          <cell r="A23205" t="str">
            <v>TC3810</v>
          </cell>
          <cell r="B23205" t="str">
            <v>""NUDO UNIVERSAL 1/2"""</v>
          </cell>
        </row>
        <row r="23206">
          <cell r="A23206" t="str">
            <v>TC3811</v>
          </cell>
          <cell r="B23206" t="str">
            <v>EXTENSION MANDO 3/8" LONGITUD 3"</v>
          </cell>
        </row>
        <row r="23207">
          <cell r="A23207" t="str">
            <v>TC3812</v>
          </cell>
          <cell r="B23207" t="str">
            <v>EXTENSION MANDO 3/8" LONGITUD 6"</v>
          </cell>
        </row>
        <row r="23208">
          <cell r="A23208" t="str">
            <v>TC3813</v>
          </cell>
          <cell r="B23208" t="str">
            <v>""EXTENSIîN MANDO 3/8"" LONGITUD10"""</v>
          </cell>
        </row>
        <row r="23209">
          <cell r="A23209" t="str">
            <v>TC3814</v>
          </cell>
          <cell r="B23209" t="str">
            <v>MANGO ARTICULADO TOOLCRAFT MANDO 3/8" LONGITUD 7 1/2"</v>
          </cell>
        </row>
        <row r="23210">
          <cell r="A23210" t="str">
            <v>TC3815</v>
          </cell>
          <cell r="B23210" t="str">
            <v>""MANGO ARTICULADO MANDO 1/2"" LONGITUD 17"""</v>
          </cell>
        </row>
        <row r="23211">
          <cell r="A23211" t="str">
            <v>TC3816</v>
          </cell>
          <cell r="B23211" t="str">
            <v>""MATRACA CABEZA DE PERA MANDO 3/8"" LONGITUD 8"""</v>
          </cell>
          <cell r="C23211">
            <v>1</v>
          </cell>
        </row>
        <row r="23212">
          <cell r="A23212" t="str">
            <v>TC3817</v>
          </cell>
          <cell r="B23212" t="str">
            <v>""MATRACA CABEZA DE PERA MANDO 1/2"" LONGITUD 10"""</v>
          </cell>
        </row>
        <row r="23213">
          <cell r="A23213" t="str">
            <v>TC3818</v>
          </cell>
          <cell r="B23213" t="str">
            <v>RACHET CABEZA DE BOLA TOOLCRAFT MANDO 3/8" LONGITUD 8"</v>
          </cell>
        </row>
        <row r="23214">
          <cell r="A23214" t="str">
            <v>TC3819</v>
          </cell>
          <cell r="B23214" t="str">
            <v>MATRACA CABEZA DE PERA MANDO 1/2" LONGITUD 10"</v>
          </cell>
        </row>
        <row r="23215">
          <cell r="A23215" t="str">
            <v>TC3820</v>
          </cell>
          <cell r="B23215" t="str">
            <v>""Llave espa–ola estAndar medida1/4""x5/16"""</v>
          </cell>
        </row>
        <row r="23216">
          <cell r="A23216" t="str">
            <v>TC3821</v>
          </cell>
          <cell r="B23216" t="str">
            <v>""Llave espa–ola estAndar medida5/16""x3/8"""</v>
          </cell>
        </row>
        <row r="23217">
          <cell r="A23217" t="str">
            <v>TC3822</v>
          </cell>
          <cell r="B23217" t="str">
            <v>""Llave espa–ola estAndar medida3/8""x7/16"""</v>
          </cell>
        </row>
        <row r="23218">
          <cell r="A23218" t="str">
            <v>TC3823</v>
          </cell>
          <cell r="B23218" t="str">
            <v>""LLAVE ESPA„OLA ESTANDAR MEDIDA7/16"" X 1/2"""</v>
          </cell>
        </row>
        <row r="23219">
          <cell r="A23219" t="str">
            <v>TC3824</v>
          </cell>
          <cell r="B23219" t="str">
            <v>""Llave espa–ola estAndar medida1/2""x9/16"""</v>
          </cell>
        </row>
        <row r="23220">
          <cell r="A23220" t="str">
            <v>TC3825</v>
          </cell>
          <cell r="B23220" t="str">
            <v>""Llave espa–ola estAndar medida9/16""x5/8"""</v>
          </cell>
        </row>
        <row r="23221">
          <cell r="A23221" t="str">
            <v>TC3826</v>
          </cell>
          <cell r="B23221" t="str">
            <v>""Llave espa–ola estAndar medida5/8""x3/4"""</v>
          </cell>
        </row>
        <row r="23222">
          <cell r="A23222" t="str">
            <v>TC3827</v>
          </cell>
          <cell r="B23222" t="str">
            <v>""Llave espa–ola estAndar medida5/8""x11/16"""</v>
          </cell>
        </row>
        <row r="23223">
          <cell r="A23223" t="str">
            <v>TC3828</v>
          </cell>
          <cell r="B23223" t="str">
            <v>""Llave espa–ola estAndar medida11/16""x3/4"""</v>
          </cell>
        </row>
        <row r="23224">
          <cell r="A23224" t="str">
            <v>TC3829</v>
          </cell>
          <cell r="B23224" t="str">
            <v>Llave espa–ola milimEtrica medida 6x7mm</v>
          </cell>
        </row>
        <row r="23225">
          <cell r="A23225" t="str">
            <v>TC3830</v>
          </cell>
          <cell r="B23225" t="str">
            <v>Llave espa–ola milimEtrica medida 8x9mm</v>
          </cell>
        </row>
        <row r="23226">
          <cell r="A23226" t="str">
            <v>TC3831</v>
          </cell>
          <cell r="B23226" t="str">
            <v>LLAVE BOCA FIJA TOOLCRAFT MILIMETRICA MEDIDA  10x11mm</v>
          </cell>
        </row>
        <row r="23227">
          <cell r="A23227" t="str">
            <v>TC3832</v>
          </cell>
          <cell r="B23227" t="str">
            <v>Llave espa–ola milimEtrica medida 12x13mm</v>
          </cell>
        </row>
        <row r="23228">
          <cell r="A23228" t="str">
            <v>TC3833</v>
          </cell>
          <cell r="B23228" t="str">
            <v>LLAVE ESPA„OLA MILIMETRICA MEDIDA 14X15MM</v>
          </cell>
        </row>
        <row r="23229">
          <cell r="A23229" t="str">
            <v>TC3834</v>
          </cell>
          <cell r="B23229" t="str">
            <v>Llave espa–ola milimEtrica medida 16x17mm</v>
          </cell>
        </row>
        <row r="23230">
          <cell r="A23230" t="str">
            <v>TC3835</v>
          </cell>
          <cell r="B23230" t="str">
            <v>Llave espa–ola milimEtrica medida 18x19mm</v>
          </cell>
        </row>
        <row r="23231">
          <cell r="A23231" t="str">
            <v>TC3836</v>
          </cell>
          <cell r="B23231" t="str">
            <v>LLAVE COMBINADA ESTANDAR 1/4"</v>
          </cell>
        </row>
        <row r="23232">
          <cell r="A23232" t="str">
            <v>TC3837</v>
          </cell>
          <cell r="B23232" t="str">
            <v>""Llave combinada estAndar medida 5/16"""</v>
          </cell>
        </row>
        <row r="23233">
          <cell r="A23233" t="str">
            <v>TC3838</v>
          </cell>
          <cell r="B23233" t="str">
            <v>""Llave combinada estAndar medida 3/8"""</v>
          </cell>
        </row>
        <row r="23234">
          <cell r="A23234" t="str">
            <v>TC3839</v>
          </cell>
          <cell r="B23234" t="str">
            <v>""Llave combinada estAndar medida 7/16"""</v>
          </cell>
        </row>
        <row r="23235">
          <cell r="A23235" t="str">
            <v>TC3840</v>
          </cell>
          <cell r="B23235" t="str">
            <v>LLAVE COMBINADA ESTANDAR 1/2</v>
          </cell>
        </row>
        <row r="23236">
          <cell r="A23236" t="str">
            <v>TC3841</v>
          </cell>
          <cell r="B23236" t="str">
            <v>LLAVE COMBINADA ESTANDAR 9/16"</v>
          </cell>
        </row>
        <row r="23237">
          <cell r="A23237" t="str">
            <v>TC3842</v>
          </cell>
          <cell r="B23237" t="str">
            <v>""Llave combinada estAndar medida 5/8"""</v>
          </cell>
        </row>
        <row r="23238">
          <cell r="A23238" t="str">
            <v>TC3843</v>
          </cell>
          <cell r="B23238" t="str">
            <v>""Llave combinada estAndar medida 11/16"""</v>
          </cell>
        </row>
        <row r="23239">
          <cell r="A23239" t="str">
            <v>TC3844</v>
          </cell>
          <cell r="B23239" t="str">
            <v>""Llave combinada estAndar medida 3/4"""</v>
          </cell>
        </row>
        <row r="23240">
          <cell r="A23240" t="str">
            <v>TC3845</v>
          </cell>
          <cell r="B23240" t="str">
            <v>""Llave combinada estAndar medida 13/16"""</v>
          </cell>
        </row>
        <row r="23241">
          <cell r="A23241" t="str">
            <v>TC3846</v>
          </cell>
          <cell r="B23241" t="str">
            <v>""Llave combinada estAndar medida 7/8"""</v>
          </cell>
        </row>
        <row r="23242">
          <cell r="A23242" t="str">
            <v>TC3847</v>
          </cell>
          <cell r="B23242" t="str">
            <v>""Llave combinada estAndar medida 15/16"""</v>
          </cell>
        </row>
        <row r="23243">
          <cell r="A23243" t="str">
            <v>TC3848</v>
          </cell>
          <cell r="B23243" t="str">
            <v>""Llave combinada estAndar medida 1"""</v>
          </cell>
        </row>
        <row r="23244">
          <cell r="A23244" t="str">
            <v>TC3849</v>
          </cell>
          <cell r="B23244" t="str">
            <v>LLAVE COMBINADA MILIMETRICA 6MM</v>
          </cell>
        </row>
        <row r="23245">
          <cell r="A23245" t="str">
            <v>TC3850</v>
          </cell>
          <cell r="B23245" t="str">
            <v>LLAVE COMBINADA MILIMETRICA 7MM</v>
          </cell>
        </row>
        <row r="23246">
          <cell r="A23246" t="str">
            <v>TC3851</v>
          </cell>
          <cell r="B23246" t="str">
            <v>LLAVE COMBINADA MILIMETRICA 8MM</v>
          </cell>
          <cell r="C23246">
            <v>9</v>
          </cell>
        </row>
        <row r="23247">
          <cell r="A23247" t="str">
            <v>TC3852</v>
          </cell>
          <cell r="B23247" t="str">
            <v>LLAVE COMBINADA MILIMETRICA MEDIDA 9MM</v>
          </cell>
        </row>
        <row r="23248">
          <cell r="A23248" t="str">
            <v>TC3853</v>
          </cell>
          <cell r="B23248" t="str">
            <v>LLAVE COMBINADA MILIMETRICA 10MM</v>
          </cell>
          <cell r="C23248">
            <v>4</v>
          </cell>
        </row>
        <row r="23249">
          <cell r="A23249" t="str">
            <v>TC3854</v>
          </cell>
          <cell r="B23249" t="str">
            <v>Llave combinada milimEtrica medida 11mm</v>
          </cell>
        </row>
        <row r="23250">
          <cell r="A23250" t="str">
            <v>TC3855</v>
          </cell>
          <cell r="B23250" t="str">
            <v>LLAVE COMBINADA MILIMETRICA 12MM</v>
          </cell>
        </row>
        <row r="23251">
          <cell r="A23251" t="str">
            <v>TC3856</v>
          </cell>
          <cell r="B23251" t="str">
            <v>LLAVE COMBINADA MILIMETRICA 13MM</v>
          </cell>
        </row>
        <row r="23252">
          <cell r="A23252" t="str">
            <v>TC3857</v>
          </cell>
          <cell r="B23252" t="str">
            <v>LLAVE COMBINADA MILIMETRICA 14MM</v>
          </cell>
        </row>
        <row r="23253">
          <cell r="A23253" t="str">
            <v>TC3858</v>
          </cell>
          <cell r="B23253" t="str">
            <v>Llave combinada milimEtrica medida 15mm</v>
          </cell>
        </row>
        <row r="23254">
          <cell r="A23254" t="str">
            <v>TC3859</v>
          </cell>
          <cell r="B23254" t="str">
            <v>LLAVE COMBINADA MILIMETRICA MEDIDA 16MM</v>
          </cell>
        </row>
        <row r="23255">
          <cell r="A23255" t="str">
            <v>TC3860</v>
          </cell>
          <cell r="B23255" t="str">
            <v>LLAVE COMBINADA MILIMETRICA MEDIDA 17MM</v>
          </cell>
        </row>
        <row r="23256">
          <cell r="A23256" t="str">
            <v>TC3861</v>
          </cell>
          <cell r="B23256" t="str">
            <v>LLAVE COMBINADA MILIMETRICA MEDIDA 18MM</v>
          </cell>
        </row>
        <row r="23257">
          <cell r="A23257" t="str">
            <v>TC3862</v>
          </cell>
          <cell r="B23257" t="str">
            <v>Llave combinada milimEtrica medida 19mm</v>
          </cell>
        </row>
        <row r="23258">
          <cell r="A23258" t="str">
            <v>TC3864</v>
          </cell>
          <cell r="B23258" t="str">
            <v>""RODAJA DE HULE CON ESPIGA 40MM(11/2"") T/BOLA USO RUDO"</v>
          </cell>
        </row>
        <row r="23259">
          <cell r="A23259" t="str">
            <v>TC3866</v>
          </cell>
          <cell r="B23259" t="str">
            <v>RODAJA DE HULE C/PLACA 40MM (11/2") T/BOLA USO RUDO</v>
          </cell>
        </row>
        <row r="23260">
          <cell r="A23260" t="str">
            <v>TC3867</v>
          </cell>
          <cell r="B23260" t="str">
            <v>RODAJA DE HULE TIPO BOLA USO RUDO PLACA 50MM (2")</v>
          </cell>
        </row>
        <row r="23261">
          <cell r="A23261" t="str">
            <v>TC3868</v>
          </cell>
          <cell r="B23261" t="str">
            <v>HILO POLIPROPILENO PARA ALBAÑIL BLANCO 65MTS</v>
          </cell>
        </row>
        <row r="23262">
          <cell r="A23262" t="str">
            <v>TC3869</v>
          </cell>
          <cell r="B23262" t="str">
            <v>HILO POLIPROPILENO PARA ALBAÑIL AMARILLO 65MTS</v>
          </cell>
        </row>
        <row r="23263">
          <cell r="A23263" t="str">
            <v>TC3870</v>
          </cell>
          <cell r="B23263" t="str">
            <v>HILO POLIPROPILENO PARA ALBAÑIL ANARANJADO 65MTS</v>
          </cell>
          <cell r="C23263">
            <v>4</v>
          </cell>
        </row>
        <row r="23264">
          <cell r="A23264" t="str">
            <v>TC3871</v>
          </cell>
          <cell r="B23264" t="str">
            <v>HILO POLIPROPILENO PARA ALBAÑIL ROSA 65MTS</v>
          </cell>
          <cell r="C23264">
            <v>4</v>
          </cell>
        </row>
        <row r="23265">
          <cell r="A23265" t="str">
            <v>TC3872</v>
          </cell>
          <cell r="B23265" t="str">
            <v>HILO POLIPROPILENO PARA ALBAÑIL VERDE 65MTS</v>
          </cell>
        </row>
        <row r="23266">
          <cell r="A23266" t="str">
            <v>TC3873</v>
          </cell>
          <cell r="B23266" t="str">
            <v>HILO POLIPROPILENO PARA ALBA„IL BLANCO 165M</v>
          </cell>
        </row>
        <row r="23267">
          <cell r="A23267" t="str">
            <v>TC3874</v>
          </cell>
          <cell r="B23267" t="str">
            <v>CARETA ELECTRONICA PARA SOLDAR TOOLCRAFT</v>
          </cell>
        </row>
        <row r="23268">
          <cell r="A23268" t="str">
            <v>TC3875</v>
          </cell>
          <cell r="B23268" t="str">
            <v>MICAS DE REPUESTO P/CARETA ELECTRONICA</v>
          </cell>
        </row>
        <row r="23269">
          <cell r="A23269" t="str">
            <v>TC3877</v>
          </cell>
          <cell r="B23269" t="str">
            <v>CINTA PARA EMPACAR CANELA 35M</v>
          </cell>
        </row>
        <row r="23270">
          <cell r="A23270" t="str">
            <v>TC3878</v>
          </cell>
          <cell r="B23270" t="str">
            <v>CINTA PARA EMPACAR TRANSPARENTE 35M</v>
          </cell>
        </row>
        <row r="23271">
          <cell r="A23271" t="str">
            <v>TC3879</v>
          </cell>
          <cell r="B23271" t="str">
            <v>CINTA PARA EMPACAR CANELA 150M</v>
          </cell>
        </row>
        <row r="23272">
          <cell r="A23272" t="str">
            <v>TC3880</v>
          </cell>
          <cell r="B23272" t="str">
            <v>CINTA PARA EMPACAR TRANSPARENT</v>
          </cell>
          <cell r="C23272">
            <v>14</v>
          </cell>
        </row>
        <row r="23273">
          <cell r="A23273" t="str">
            <v>TC3881</v>
          </cell>
          <cell r="B23273" t="str">
            <v>MAQUINA CORTA AZULEJOS PROFESIONAL ""TOOLCRAFT""  635 MM "</v>
          </cell>
        </row>
        <row r="23274">
          <cell r="A23274" t="str">
            <v>TC3882</v>
          </cell>
          <cell r="B23274" t="str">
            <v>CUCHILLA DE REPUESTO PARA MAQUINA CORTAZULEJOS 18MM 1PZ</v>
          </cell>
        </row>
        <row r="23275">
          <cell r="A23275" t="str">
            <v>TC3883</v>
          </cell>
          <cell r="B23275" t="str">
            <v>RAFIA BLANCA 2.2GR/M (ROLLO DE4.4 KGS)</v>
          </cell>
        </row>
        <row r="23276">
          <cell r="A23276" t="str">
            <v>TC3884</v>
          </cell>
          <cell r="B23276" t="str">
            <v>RAFIA BLANCA 4.0GR/M (ROLLO DE4.4 KGS)</v>
          </cell>
        </row>
        <row r="23277">
          <cell r="A23277" t="str">
            <v>TC3885</v>
          </cell>
          <cell r="B23277" t="str">
            <v>""MOTOSIERRA A GASOLINA 45CC 16"""</v>
          </cell>
        </row>
        <row r="23278">
          <cell r="A23278" t="str">
            <v>TC3885CK</v>
          </cell>
          <cell r="B23278" t="str">
            <v>GUADAÑADORA-MOTOSIERRA 16" -ACEITE-CADENA</v>
          </cell>
        </row>
        <row r="23279">
          <cell r="A23279" t="str">
            <v>TC3886</v>
          </cell>
          <cell r="B23279" t="str">
            <v>MOTOSIERRA MOTOR GASOLINA BA</v>
          </cell>
        </row>
        <row r="23280">
          <cell r="A23280" t="str">
            <v>TC3887</v>
          </cell>
          <cell r="B23280" t="str">
            <v>""Barra para motosierra 16"""</v>
          </cell>
        </row>
        <row r="23281">
          <cell r="A23281" t="str">
            <v>TC3888</v>
          </cell>
          <cell r="B23281" t="str">
            <v>""Barra para motosierra 22"""</v>
          </cell>
        </row>
        <row r="23282">
          <cell r="A23282" t="str">
            <v>TC3889</v>
          </cell>
          <cell r="B23282" t="str">
            <v>""Cadena para motosierra 16"""</v>
          </cell>
        </row>
        <row r="23283">
          <cell r="A23283" t="str">
            <v>TC3890</v>
          </cell>
          <cell r="B23283" t="str">
            <v>""Cadena para motosierra 22"""</v>
          </cell>
        </row>
        <row r="23284">
          <cell r="A23284" t="str">
            <v>TC3907</v>
          </cell>
          <cell r="B23284" t="str">
            <v>""PALUSTRE 10"" MANGO MADERA "</v>
          </cell>
        </row>
        <row r="23285">
          <cell r="A23285" t="str">
            <v>TC3908</v>
          </cell>
          <cell r="B23285" t="str">
            <v>SET DE 4 PISTOLAS DE AIRE</v>
          </cell>
        </row>
        <row r="23286">
          <cell r="A23286" t="str">
            <v>TC3914</v>
          </cell>
          <cell r="B23286" t="str">
            <v>""CESPOL DOBLE PARA FREGADERO 1Ê1/2"""</v>
          </cell>
        </row>
        <row r="23287">
          <cell r="A23287" t="str">
            <v>TC3916</v>
          </cell>
          <cell r="B23287" t="str">
            <v>""MOTOBOMBA 4"" 8 HP"</v>
          </cell>
        </row>
        <row r="23288">
          <cell r="A23288" t="str">
            <v>TC3999</v>
          </cell>
          <cell r="B23288" t="str">
            <v>CONO DE PVC CON CINTA REFLEJANTE 45 CM</v>
          </cell>
        </row>
        <row r="23289">
          <cell r="A23289" t="str">
            <v>TC4000</v>
          </cell>
          <cell r="B23289" t="str">
            <v>CONO DE PVC CON CINTA REFLEJANTE 70 CM</v>
          </cell>
        </row>
        <row r="23290">
          <cell r="A23290" t="str">
            <v>TC4001</v>
          </cell>
          <cell r="B23290" t="str">
            <v>CONO DE PVC CON CINTA REFLEJANTE 90 CM</v>
          </cell>
        </row>
        <row r="23291">
          <cell r="A23291" t="str">
            <v>TC4033</v>
          </cell>
          <cell r="B23291" t="str">
            <v>ESCOBA PLASTICA 30 DIENTES</v>
          </cell>
        </row>
        <row r="23292">
          <cell r="A23292" t="str">
            <v>TC4038</v>
          </cell>
          <cell r="B23292" t="str">
            <v>RECOLECTOR DE FRUTA</v>
          </cell>
          <cell r="C23292">
            <v>1</v>
          </cell>
        </row>
        <row r="23293">
          <cell r="A23293" t="str">
            <v>TC4039</v>
          </cell>
          <cell r="B23293" t="str">
            <v>TIJERA A DOS MANOS 21" MANGO TUBULAR</v>
          </cell>
        </row>
        <row r="23294">
          <cell r="A23294" t="str">
            <v>TC4040</v>
          </cell>
          <cell r="B23294" t="str">
            <v>""TIJERA PARA RAMAS ALTAS MANGODE MADERA 28"""</v>
          </cell>
        </row>
        <row r="23295">
          <cell r="A23295" t="str">
            <v>TC4041</v>
          </cell>
          <cell r="B23295" t="str">
            <v>""TIJERA PARA RAMAS ALTAS MANGOTUBULAR 28"""</v>
          </cell>
        </row>
        <row r="23296">
          <cell r="A23296" t="str">
            <v>TC4042</v>
          </cell>
          <cell r="B23296" t="str">
            <v>CAJA DE HERRAMIENTAS METALICACON ESTRUCTURA PLASTICA SET DE</v>
          </cell>
        </row>
        <row r="23297">
          <cell r="A23297" t="str">
            <v>TC4043</v>
          </cell>
          <cell r="B23297" t="str">
            <v>""CAJA DE HERRAMIENTAS METALICACON ESTRUCTURA PLASTICA 15"""</v>
          </cell>
        </row>
        <row r="23298">
          <cell r="A23298" t="str">
            <v>TC4044</v>
          </cell>
          <cell r="B23298" t="str">
            <v>""CAJA DE HERRAMIENTAS METALICACON ESTRUCTURA PLASTICA 20"""</v>
          </cell>
        </row>
        <row r="23299">
          <cell r="A23299" t="str">
            <v>TC4045</v>
          </cell>
          <cell r="B23299" t="str">
            <v>""CAJA DE HERRAMIENTAS METALICACON ESTRUCTURA PLASTICA 23"""</v>
          </cell>
        </row>
        <row r="23300">
          <cell r="A23300" t="str">
            <v>TC4046</v>
          </cell>
          <cell r="B23300" t="str">
            <v>""CAJA DE HERRAMIENTAS PLASTICACON RUEDAS 25"""</v>
          </cell>
        </row>
        <row r="23301">
          <cell r="A23301" t="str">
            <v>TC4049</v>
          </cell>
          <cell r="B23301" t="str">
            <v>PISTOLA DE CALOR 1700 W</v>
          </cell>
        </row>
        <row r="23302">
          <cell r="A23302" t="str">
            <v>TC4052</v>
          </cell>
          <cell r="B23302" t="str">
            <v>""CANTEADORA 8"" 1.5HP"</v>
          </cell>
        </row>
        <row r="23303">
          <cell r="A23303" t="str">
            <v>TC4054</v>
          </cell>
          <cell r="B23303" t="str">
            <v>LLAVE DE CRUZ PLEGABLE DE 14"</v>
          </cell>
        </row>
        <row r="23304">
          <cell r="A23304" t="str">
            <v>TC4060</v>
          </cell>
          <cell r="B23304" t="str">
            <v>CABLE DE ACERO 7X7 HILOS 1/16" PRESENTACION POR 150MTS COSTO X MT  $192</v>
          </cell>
        </row>
        <row r="23305">
          <cell r="A23305" t="str">
            <v>TC4061</v>
          </cell>
          <cell r="B23305" t="str">
            <v>CABLE DE ACERO 7X7 HILOS 3/16"  PRESENTACION POR 75MTS COSTO X MT  $740</v>
          </cell>
        </row>
        <row r="23306">
          <cell r="A23306" t="str">
            <v>TC4062</v>
          </cell>
          <cell r="B23306" t="str">
            <v>CABLE DE ACERO 7X19 HILOS 3/32 PRESENTACION POR 150MTS COSTO X MT  $443</v>
          </cell>
        </row>
        <row r="23307">
          <cell r="A23307" t="str">
            <v>TC4131</v>
          </cell>
          <cell r="B23307" t="str">
            <v>SILICON TRANSPARENTE 85GR BA„OY COCINAS</v>
          </cell>
        </row>
        <row r="23308">
          <cell r="A23308" t="str">
            <v>TC4132</v>
          </cell>
          <cell r="B23308" t="str">
            <v>LLAVE AJUSTABLE PAVONADA 6"</v>
          </cell>
        </row>
        <row r="23309">
          <cell r="A23309" t="str">
            <v>TC4133</v>
          </cell>
          <cell r="B23309" t="str">
            <v>""LLAVE PERICA PAVONADA 8"""</v>
          </cell>
        </row>
        <row r="23310">
          <cell r="A23310" t="str">
            <v>TC4134</v>
          </cell>
          <cell r="B23310" t="str">
            <v>""LLAVE PERICA  PAVONADA 10"""</v>
          </cell>
        </row>
        <row r="23311">
          <cell r="A23311" t="str">
            <v>TC4135</v>
          </cell>
          <cell r="B23311" t="str">
            <v>""LLAVE PERICA PAVONADA 12"""</v>
          </cell>
        </row>
        <row r="23312">
          <cell r="A23312" t="str">
            <v>TC4136</v>
          </cell>
          <cell r="B23312" t="str">
            <v>""LLAVE PERICA PAVONADA 15"""</v>
          </cell>
        </row>
        <row r="23313">
          <cell r="A23313" t="str">
            <v>TC4137</v>
          </cell>
          <cell r="B23313" t="str">
            <v>""LLAVE PERICA PAVONADA 18""                                   "</v>
          </cell>
        </row>
        <row r="23314">
          <cell r="A23314" t="str">
            <v>TC4138</v>
          </cell>
          <cell r="B23314" t="str">
            <v>LLAVE PERICA CROMADA CON GRIP6"</v>
          </cell>
        </row>
        <row r="23315">
          <cell r="A23315" t="str">
            <v>TC4139</v>
          </cell>
          <cell r="B23315" t="str">
            <v>LLAVE PERICA CROMADA CON GRIP</v>
          </cell>
        </row>
        <row r="23316">
          <cell r="A23316" t="str">
            <v>TC4140</v>
          </cell>
          <cell r="B23316" t="str">
            <v>""LLAVE PERICA CROMADA CON GRIP10"""</v>
          </cell>
        </row>
        <row r="23317">
          <cell r="A23317" t="str">
            <v>TC4141</v>
          </cell>
          <cell r="B23317" t="str">
            <v>""LLAVE PERICA CROMADA CON GRIP12"""</v>
          </cell>
        </row>
        <row r="23318">
          <cell r="A23318" t="str">
            <v>TC4142</v>
          </cell>
          <cell r="B23318" t="str">
            <v>""LLAVE INDUSTRIAL PARA TUBOSTILSON 36"""</v>
          </cell>
        </row>
        <row r="23319">
          <cell r="A23319" t="str">
            <v>TC4143</v>
          </cell>
          <cell r="B23319" t="str">
            <v>""PINZA PRESION RECTA 12"""</v>
          </cell>
        </row>
        <row r="23320">
          <cell r="A23320" t="str">
            <v>TC4144</v>
          </cell>
          <cell r="B23320" t="str">
            <v>""PINZA PRESION CURVA 12"""</v>
          </cell>
        </row>
        <row r="23321">
          <cell r="A23321" t="str">
            <v>TC4145</v>
          </cell>
          <cell r="B23321" t="str">
            <v>""PINZA PRESION PUNTA LARGA 6"""</v>
          </cell>
        </row>
        <row r="23322">
          <cell r="A23322" t="str">
            <v>TC4146</v>
          </cell>
          <cell r="B23322" t="str">
            <v>ALICATE HOMBRESOLO PUNTA LARGA 9"</v>
          </cell>
        </row>
        <row r="23323">
          <cell r="A23323" t="str">
            <v>TC4147</v>
          </cell>
          <cell r="B23323" t="str">
            <v>ALICATE HOMBRESOLO DE CADENA 50 CM</v>
          </cell>
        </row>
        <row r="23324">
          <cell r="A23324" t="str">
            <v>TC4148</v>
          </cell>
          <cell r="B23324" t="str">
            <v>OVEROL DESECHABLE CHICO</v>
          </cell>
        </row>
        <row r="23325">
          <cell r="A23325" t="str">
            <v>TC4149</v>
          </cell>
          <cell r="B23325" t="str">
            <v>OVEROL DESECHABLE MEDIANO</v>
          </cell>
        </row>
        <row r="23326">
          <cell r="A23326" t="str">
            <v>TC4150</v>
          </cell>
          <cell r="B23326" t="str">
            <v>OVEROL DESECHABLE GRANDE</v>
          </cell>
        </row>
        <row r="23327">
          <cell r="A23327" t="str">
            <v>TC4151</v>
          </cell>
          <cell r="B23327" t="str">
            <v>OVEROL DESECHABLE EXTRAGRANDE</v>
          </cell>
        </row>
        <row r="23328">
          <cell r="A23328" t="str">
            <v>TC4153</v>
          </cell>
          <cell r="B23328" t="str">
            <v>LLAVE AJUSTABLE CROMADA 6"""</v>
          </cell>
          <cell r="C23328">
            <v>1</v>
          </cell>
        </row>
        <row r="23329">
          <cell r="A23329" t="str">
            <v>TC4154</v>
          </cell>
          <cell r="B23329" t="str">
            <v>LLAVE AJUSTABLE CROMADA 8"</v>
          </cell>
        </row>
        <row r="23330">
          <cell r="A23330" t="str">
            <v>TC4155</v>
          </cell>
          <cell r="B23330" t="str">
            <v>LLAVE PERICA CROMADA 10"</v>
          </cell>
        </row>
        <row r="23331">
          <cell r="A23331" t="str">
            <v>TC4156</v>
          </cell>
          <cell r="B23331" t="str">
            <v>LLAVE PERICA CROMADA 12"</v>
          </cell>
        </row>
        <row r="23332">
          <cell r="A23332" t="str">
            <v>TC4157</v>
          </cell>
          <cell r="B23332" t="str">
            <v>LLAVE INDUSTRIAL PARA TUBO STILSON 8"</v>
          </cell>
        </row>
        <row r="23333">
          <cell r="A23333" t="str">
            <v>TC4158</v>
          </cell>
          <cell r="B23333" t="str">
            <v>LLAVE INDUSTRIAL PARA TUBO STILSON 10"</v>
          </cell>
        </row>
        <row r="23334">
          <cell r="A23334" t="str">
            <v>TC4159</v>
          </cell>
          <cell r="B23334" t="str">
            <v>LLAVE PARA TUBO 12"""</v>
          </cell>
        </row>
        <row r="23335">
          <cell r="A23335" t="str">
            <v>TC4160</v>
          </cell>
          <cell r="B23335" t="str">
            <v>LLAVE INDUSTRIAL PARA TUBO STILSON 14"</v>
          </cell>
        </row>
        <row r="23336">
          <cell r="A23336" t="str">
            <v>TC4161</v>
          </cell>
          <cell r="B23336" t="str">
            <v>LLAVE INDUSTRIAL PARA TUBO STILSON 18"</v>
          </cell>
        </row>
        <row r="23337">
          <cell r="A23337" t="str">
            <v>TC4162</v>
          </cell>
          <cell r="B23337" t="str">
            <v>LLAVE INDUSTRIAL PARA TUBO STILSON 24"</v>
          </cell>
        </row>
        <row r="23338">
          <cell r="A23338" t="str">
            <v>TC4163</v>
          </cell>
          <cell r="B23338" t="str">
            <v>""LLAVE PERICA CROMADA CON GRIP15"""</v>
          </cell>
        </row>
        <row r="23339">
          <cell r="A23339" t="str">
            <v>TC4164</v>
          </cell>
          <cell r="B23339" t="str">
            <v>ALICATE HOMBRE SOLO TIPO "C"QUIJADA MOVIL 6"</v>
          </cell>
        </row>
        <row r="23340">
          <cell r="A23340" t="str">
            <v>TC4165</v>
          </cell>
          <cell r="B23340" t="str">
            <v>FUMIGADOR DE MOCHILA 15L(4.2 GAL)</v>
          </cell>
        </row>
        <row r="23341">
          <cell r="A23341" t="str">
            <v>TC4166</v>
          </cell>
          <cell r="B23341" t="str">
            <v>FUMIGADOR DE MOCHILA 12L(3.1 G</v>
          </cell>
        </row>
        <row r="23342">
          <cell r="A23342" t="str">
            <v>TC4167</v>
          </cell>
          <cell r="B23342" t="str">
            <v>FUMIGADOR JARDINERO 11L(3 GAL)</v>
          </cell>
        </row>
        <row r="23343">
          <cell r="A23343" t="str">
            <v>TC4169</v>
          </cell>
          <cell r="B23343" t="str">
            <v>FUMIGADORA DOMESTICO 2L (0.5GAL)</v>
          </cell>
        </row>
        <row r="23344">
          <cell r="A23344" t="str">
            <v>TC4170</v>
          </cell>
          <cell r="B23344" t="str">
            <v>PISTOLA P PINTAR ALTA PRESIîN50PSI</v>
          </cell>
        </row>
        <row r="23345">
          <cell r="A23345" t="str">
            <v>TC4171</v>
          </cell>
          <cell r="B23345" t="str">
            <v>PISTOLA PARA PINTAR BAJA PRESIÓN 50PSI</v>
          </cell>
          <cell r="C23345">
            <v>1</v>
          </cell>
        </row>
        <row r="23346">
          <cell r="A23346" t="str">
            <v>TC4172</v>
          </cell>
          <cell r="B23346" t="str">
            <v>PISTOLA DE GRAVEDAD PARA RETOQUE 45PSI</v>
          </cell>
          <cell r="C23346">
            <v>1</v>
          </cell>
        </row>
        <row r="23347">
          <cell r="A23347" t="str">
            <v>TC4173</v>
          </cell>
          <cell r="B23347" t="str">
            <v>PISTOLA PARA RECUBRIMIENTO 80PSI</v>
          </cell>
        </row>
        <row r="23348">
          <cell r="A23348" t="str">
            <v>TC4174</v>
          </cell>
          <cell r="B23348" t="str">
            <v>PISTOLA DE BAJA PRESIîN PARA RETOQUE 50PSI</v>
          </cell>
        </row>
        <row r="23349">
          <cell r="A23349" t="str">
            <v>TC4175</v>
          </cell>
          <cell r="B23349" t="str">
            <v>PISTOLA PARA LIMPIEZA DE MOTOR</v>
          </cell>
        </row>
        <row r="23350">
          <cell r="A23350" t="str">
            <v>TC4176</v>
          </cell>
          <cell r="B23350" t="str">
            <v>PISTOLA PARA PINTAR AEROGRAFICA</v>
          </cell>
        </row>
        <row r="23351">
          <cell r="A23351" t="str">
            <v>TC4177</v>
          </cell>
          <cell r="B23351" t="str">
            <v>ACCESORIOS PARA PISTOLA AEROGRAFICA</v>
          </cell>
        </row>
        <row r="23352">
          <cell r="A23352" t="str">
            <v>TC4178</v>
          </cell>
          <cell r="B23352" t="str">
            <v>MANGUERA PARA PISTOLA AEROGRAFICA</v>
          </cell>
        </row>
        <row r="23353">
          <cell r="A23353" t="str">
            <v>TC4179</v>
          </cell>
          <cell r="B23353" t="str">
            <v>GUANTES DE PIEL DE CABRA Y CARNAZA</v>
          </cell>
        </row>
        <row r="23354">
          <cell r="A23354" t="str">
            <v>TC4182</v>
          </cell>
          <cell r="B23354" t="str">
            <v>GUANTES DE ALGODON RECUBIERTODE HULE</v>
          </cell>
        </row>
        <row r="23355">
          <cell r="A23355" t="str">
            <v>TC4183</v>
          </cell>
          <cell r="B23355" t="str">
            <v>GUANTES DE ALGODON RECUBIERTOSDE NITRILO</v>
          </cell>
          <cell r="C23355">
            <v>4</v>
          </cell>
        </row>
        <row r="23356">
          <cell r="A23356" t="str">
            <v>TC4184</v>
          </cell>
          <cell r="B23356" t="str">
            <v>ASPIRADORA 6 GALONES LIQUIDOS</v>
          </cell>
        </row>
        <row r="23357">
          <cell r="A23357" t="str">
            <v>TC4184FP</v>
          </cell>
          <cell r="B23357" t="str">
            <v>FILTRO PAPEL ASPIRADORA</v>
          </cell>
        </row>
        <row r="23358">
          <cell r="A23358" t="str">
            <v>TC4184FT</v>
          </cell>
          <cell r="B23358" t="str">
            <v>FILTRO TELA ASPIRADORA</v>
          </cell>
        </row>
        <row r="23359">
          <cell r="A23359" t="str">
            <v>TC4185</v>
          </cell>
          <cell r="B23359" t="str">
            <v>ASPIRADORA 12 GALONES LIQUIDOS Y SOLIDOS 5.5HP</v>
          </cell>
        </row>
        <row r="23360">
          <cell r="A23360" t="str">
            <v>TC4185FP</v>
          </cell>
          <cell r="B23360" t="str">
            <v>FILTRO PAPEL ASPIRADORA</v>
          </cell>
        </row>
        <row r="23361">
          <cell r="A23361" t="str">
            <v>TC4195</v>
          </cell>
          <cell r="B23361" t="str">
            <v>""DESARMADOR PUNTA PHILLIPS #2,1/4"" X 6"" MANGO DE ACETATO"</v>
          </cell>
        </row>
        <row r="23362">
          <cell r="A23362" t="str">
            <v>TC4196</v>
          </cell>
          <cell r="B23362" t="str">
            <v>DESTORNILLADOR PHILLIPS MANGO DE ACETATO#2, 1/4" X 4"</v>
          </cell>
          <cell r="C23362">
            <v>12</v>
          </cell>
        </row>
        <row r="23363">
          <cell r="A23363" t="str">
            <v>TC4197</v>
          </cell>
          <cell r="B23363" t="str">
            <v>DESTORNILLADOR PHILLIPS MANGO DE ACETATO #1,3/16" X 6"</v>
          </cell>
          <cell r="C23363">
            <v>11</v>
          </cell>
        </row>
        <row r="23364">
          <cell r="A23364" t="str">
            <v>TC4198</v>
          </cell>
          <cell r="B23364" t="str">
            <v>DESTORNILLADOR PHILLIPS MANGO DE ACETATO #13/16" X 3"</v>
          </cell>
          <cell r="C23364">
            <v>12</v>
          </cell>
        </row>
        <row r="23365">
          <cell r="A23365" t="str">
            <v>TC4199</v>
          </cell>
          <cell r="B23365" t="str">
            <v>""DESARMADOR PUNTA PHILLIPS #13/16"" X 8"" MANGO DE ACETATO"</v>
          </cell>
          <cell r="C23365">
            <v>12</v>
          </cell>
        </row>
        <row r="23366">
          <cell r="A23366" t="str">
            <v>TC4200</v>
          </cell>
          <cell r="B23366" t="str">
            <v>DESTORNILLADOR PHILLIPS MANGO DE ACETATO #0,1/8" X 4"</v>
          </cell>
          <cell r="C23366">
            <v>13</v>
          </cell>
        </row>
        <row r="23367">
          <cell r="A23367" t="str">
            <v>TC4201</v>
          </cell>
          <cell r="B23367" t="str">
            <v>DESTORNILLADOR PHILLIPS MANGO DE ACETATO #01/8" X 6"</v>
          </cell>
          <cell r="C23367">
            <v>12</v>
          </cell>
        </row>
        <row r="23368">
          <cell r="A23368" t="str">
            <v>TC4202</v>
          </cell>
          <cell r="B23368" t="str">
            <v>""DESARMADOR PUNTA PHILLIPS #21/4"" X 8"" MANGO DE ACETATO"</v>
          </cell>
          <cell r="C23368">
            <v>12</v>
          </cell>
        </row>
        <row r="23369">
          <cell r="A23369" t="str">
            <v>TC4203</v>
          </cell>
          <cell r="B23369" t="str">
            <v>""DESARMADOR PLANO, 1/4"" X 6""MANGO DE ACETATO"</v>
          </cell>
          <cell r="C23369">
            <v>6</v>
          </cell>
        </row>
        <row r="23370">
          <cell r="A23370" t="str">
            <v>TC4204</v>
          </cell>
          <cell r="B23370" t="str">
            <v>""DESARMADOR PLANO, 1/4"" X 4""MANGO DE ACETATO"</v>
          </cell>
        </row>
        <row r="23371">
          <cell r="A23371" t="str">
            <v>TC4205</v>
          </cell>
          <cell r="B23371" t="str">
            <v>""DESARMADOR PLANO, 5/16"" X 6""MANGO DE ACETATO"</v>
          </cell>
          <cell r="C23371">
            <v>6</v>
          </cell>
        </row>
        <row r="23372">
          <cell r="A23372" t="str">
            <v>TC4206</v>
          </cell>
          <cell r="B23372" t="str">
            <v>""DESARMADOR PLANO 3/16"" X 4""MANGO DE ACETATO"</v>
          </cell>
          <cell r="C23372">
            <v>6</v>
          </cell>
        </row>
        <row r="23373">
          <cell r="A23373" t="str">
            <v>TC4207</v>
          </cell>
          <cell r="B23373" t="str">
            <v>DESARMADOR CABINET 1/8" X 4"MA</v>
          </cell>
        </row>
        <row r="23374">
          <cell r="A23374" t="str">
            <v>TC4208</v>
          </cell>
          <cell r="B23374" t="str">
            <v>""DESARMADOR CABINET, 3/16"" X 4""MANGO DE ACETATO"</v>
          </cell>
        </row>
        <row r="23375">
          <cell r="A23375" t="str">
            <v>TC4209</v>
          </cell>
          <cell r="B23375" t="str">
            <v>""DESARMADOR CABINET 3/16"" X 6""MANGO DE ACETATO"</v>
          </cell>
        </row>
        <row r="23376">
          <cell r="A23376" t="str">
            <v>TC4210</v>
          </cell>
          <cell r="B23376" t="str">
            <v>DESARMADOR CABINET 1/8" X 6"MA</v>
          </cell>
        </row>
        <row r="23377">
          <cell r="A23377" t="str">
            <v>TC4211</v>
          </cell>
          <cell r="B23377" t="str">
            <v>""DESARMADOR CABINET 1/8"" X 8""MANGO DE ACETATO"</v>
          </cell>
        </row>
        <row r="23378">
          <cell r="A23378" t="str">
            <v>TC4212</v>
          </cell>
          <cell r="B23378" t="str">
            <v>""DESARMADOR CABINET 3/16"" X 8""MANGO DE ACETATO"</v>
          </cell>
        </row>
        <row r="23379">
          <cell r="A23379" t="str">
            <v>TC4213</v>
          </cell>
          <cell r="B23379" t="str">
            <v>""CORTADORA DE AZULEJOS 20"" (500MM) CON BALEROS"</v>
          </cell>
        </row>
        <row r="23380">
          <cell r="A23380" t="str">
            <v>TC4214</v>
          </cell>
          <cell r="B23380" t="str">
            <v>CORTADORA DE AZULEJOS 27" (700MM) CON BALEROS</v>
          </cell>
        </row>
        <row r="23381">
          <cell r="A23381" t="str">
            <v>TC4215</v>
          </cell>
          <cell r="B23381" t="str">
            <v>""CORTADORA DE AZULEJOS 20"" (500MM) PROFESIONAL"</v>
          </cell>
        </row>
        <row r="23382">
          <cell r="A23382" t="str">
            <v>TC4216</v>
          </cell>
          <cell r="B23382" t="str">
            <v>""CORTADORA DE AZULEJOS 17"" (430MM) PROFESIONAL USO RUDO"</v>
          </cell>
        </row>
        <row r="23383">
          <cell r="A23383" t="str">
            <v>TC4217</v>
          </cell>
          <cell r="B23383" t="str">
            <v>""CORTADORA DE AZULEJOS 22"" (550MM) PROFESIONAL USO RUDO"</v>
          </cell>
        </row>
        <row r="23384">
          <cell r="A23384" t="str">
            <v>TC4218</v>
          </cell>
          <cell r="B23384" t="str">
            <v>BIELDO DE 6 DIENTES</v>
          </cell>
        </row>
        <row r="23385">
          <cell r="A23385" t="str">
            <v>TC4224</v>
          </cell>
          <cell r="B23385" t="str">
            <v>""PINZA DE ELECTRICISTA 9"" ALTAPALANCA"</v>
          </cell>
        </row>
        <row r="23386">
          <cell r="A23386" t="str">
            <v>TC4225</v>
          </cell>
          <cell r="B23386" t="str">
            <v>PINZA DE ELECTRICISTA 7" PROFESIONAL</v>
          </cell>
        </row>
        <row r="23387">
          <cell r="A23387" t="str">
            <v>TC4226</v>
          </cell>
          <cell r="B23387" t="str">
            <v>PINZA DE ELECTRICISTA 8" PROFESIONAL</v>
          </cell>
        </row>
        <row r="23388">
          <cell r="A23388" t="str">
            <v>TC4227</v>
          </cell>
          <cell r="B23388" t="str">
            <v>""PINZA DE ELECTRICISTA 9"" PROFESIONAL"</v>
          </cell>
        </row>
        <row r="23389">
          <cell r="A23389" t="str">
            <v>TC4228</v>
          </cell>
          <cell r="B23389" t="str">
            <v>""PINZA DE ELECTRICISTA 6"""</v>
          </cell>
        </row>
        <row r="23390">
          <cell r="A23390" t="str">
            <v>TC4229</v>
          </cell>
          <cell r="B23390" t="str">
            <v>PINZA ELECTRICISTA DE 7"</v>
          </cell>
        </row>
        <row r="23391">
          <cell r="A23391" t="str">
            <v>TC4230</v>
          </cell>
          <cell r="B23391" t="str">
            <v>PINZA ELECTRICISTA DE 8"</v>
          </cell>
        </row>
        <row r="23392">
          <cell r="A23392" t="str">
            <v>TC4231</v>
          </cell>
          <cell r="B23392" t="str">
            <v>""PINZA DE PUNTA Y CORTE 6"""</v>
          </cell>
        </row>
        <row r="23393">
          <cell r="A23393" t="str">
            <v>TC4232</v>
          </cell>
          <cell r="B23393" t="str">
            <v>""PINZA DE PUNTA Y CORTE 7"""</v>
          </cell>
        </row>
        <row r="23394">
          <cell r="A23394" t="str">
            <v>TC4233</v>
          </cell>
          <cell r="B23394" t="str">
            <v>""PINZA DE PUNTA Y CORTE 8"""</v>
          </cell>
          <cell r="C23394">
            <v>2</v>
          </cell>
        </row>
        <row r="23395">
          <cell r="A23395" t="str">
            <v>TC4234</v>
          </cell>
          <cell r="B23395" t="str">
            <v>""PINZA DE CORTE DIAGONAL 5"""</v>
          </cell>
          <cell r="C23395">
            <v>2</v>
          </cell>
        </row>
        <row r="23396">
          <cell r="A23396" t="str">
            <v>TC4235</v>
          </cell>
          <cell r="B23396" t="str">
            <v>PINZA 6" CORTE DIAGONAL</v>
          </cell>
          <cell r="C23396">
            <v>3</v>
          </cell>
        </row>
        <row r="23397">
          <cell r="A23397" t="str">
            <v>TC4236</v>
          </cell>
          <cell r="B23397" t="str">
            <v>PINZA 7" CORTE DIAGONAL</v>
          </cell>
        </row>
        <row r="23398">
          <cell r="A23398" t="str">
            <v>TC4237</v>
          </cell>
          <cell r="B23398" t="str">
            <v>""PINZA DE HACENDADO 11"""</v>
          </cell>
        </row>
        <row r="23399">
          <cell r="A23399" t="str">
            <v>TC4238</v>
          </cell>
          <cell r="B23399" t="str">
            <v>""PINZA DE CHOFER (MECANICA) 6"""</v>
          </cell>
        </row>
        <row r="23400">
          <cell r="A23400" t="str">
            <v>TC4239</v>
          </cell>
          <cell r="B23400" t="str">
            <v>""PINZA DE CHOFER (MECANICA) 8"""</v>
          </cell>
        </row>
        <row r="23401">
          <cell r="A23401" t="str">
            <v>TC4240</v>
          </cell>
          <cell r="B23401" t="str">
            <v>""PINZA DE CHOFER (MECANICA) 10"""</v>
          </cell>
        </row>
        <row r="23402">
          <cell r="A23402" t="str">
            <v>TC4241</v>
          </cell>
          <cell r="B23402" t="str">
            <v>""PINZA DE EXTENSIîN 8"""</v>
          </cell>
        </row>
        <row r="23403">
          <cell r="A23403" t="str">
            <v>TC4242</v>
          </cell>
          <cell r="B23403" t="str">
            <v>PINZA DE EXTENSIÓN 10"</v>
          </cell>
        </row>
        <row r="23404">
          <cell r="A23404" t="str">
            <v>TC4243</v>
          </cell>
          <cell r="B23404" t="str">
            <v>PINZA DE EXTENSIÓN 12"</v>
          </cell>
        </row>
        <row r="23405">
          <cell r="A23405" t="str">
            <v>TC4244</v>
          </cell>
          <cell r="B23405" t="str">
            <v>""PINZA DE ELECTRICISTA 7"" PROFESIONAL MANGO BIMATERIAL"</v>
          </cell>
        </row>
        <row r="23406">
          <cell r="A23406" t="str">
            <v>TC4245</v>
          </cell>
          <cell r="B23406" t="str">
            <v>ALICATE DE ELECTRICISTA 8" PROFESIONAL MANGO BIMATERIAL</v>
          </cell>
        </row>
        <row r="23407">
          <cell r="A23407" t="str">
            <v>TC4246</v>
          </cell>
          <cell r="B23407" t="str">
            <v>""PINZA DE ELECTRICISTA 9"" PROFESIONAL MANGO BIMATERIAL"</v>
          </cell>
        </row>
        <row r="23408">
          <cell r="A23408" t="str">
            <v>TC4247</v>
          </cell>
          <cell r="B23408" t="str">
            <v>""PINZA DE ELECTRICISTA 7"" MANGOBIMATERIAL"</v>
          </cell>
        </row>
        <row r="23409">
          <cell r="A23409" t="str">
            <v>TC4248</v>
          </cell>
          <cell r="B23409" t="str">
            <v>PINZA DE ELECTRICISTA 8" C/MANGO BIMATERIAL</v>
          </cell>
        </row>
        <row r="23410">
          <cell r="A23410" t="str">
            <v>TC4249</v>
          </cell>
          <cell r="B23410" t="str">
            <v>PINZA DE PUNTA Y CORTE 6" C/MANGO BIMATERIAL</v>
          </cell>
        </row>
        <row r="23411">
          <cell r="A23411" t="str">
            <v>TC4250</v>
          </cell>
          <cell r="B23411" t="str">
            <v>""PINZA DE PUNTA Y CORTE 8"" C/MANGO BIMATERIAL"</v>
          </cell>
          <cell r="C23411">
            <v>3</v>
          </cell>
        </row>
        <row r="23412">
          <cell r="A23412" t="str">
            <v>TC4251</v>
          </cell>
          <cell r="B23412" t="str">
            <v>""PINZA DE PUNTA CURVA 6"" CON MANGO BILATERAL"</v>
          </cell>
        </row>
        <row r="23413">
          <cell r="A23413" t="str">
            <v>TC4252</v>
          </cell>
          <cell r="B23413" t="str">
            <v>PINZA 6" CORTE DIAGONAL C/MANGO BIMATERIAL</v>
          </cell>
        </row>
        <row r="23414">
          <cell r="A23414" t="str">
            <v>TC4253</v>
          </cell>
          <cell r="B23414" t="str">
            <v>""LLANA LISA 5"" x 11"" CON MANGODE MADERA 10 REMACHES"</v>
          </cell>
        </row>
        <row r="23415">
          <cell r="A23415" t="str">
            <v>TC4254</v>
          </cell>
          <cell r="B23415" t="str">
            <v>LLANA LISA 5" x 11" CON MANGOD</v>
          </cell>
        </row>
        <row r="23416">
          <cell r="A23416" t="str">
            <v>TC4255</v>
          </cell>
          <cell r="B23416" t="str">
            <v>LLANA LISA 5" x 11" CON MANGOD</v>
          </cell>
        </row>
        <row r="23417">
          <cell r="A23417" t="str">
            <v>TC4256</v>
          </cell>
          <cell r="B23417" t="str">
            <v>""LLANA DENTADA CUADRADA 5"" x 11CON MANGO MADERA 10 REMACHES"</v>
          </cell>
        </row>
        <row r="23418">
          <cell r="A23418" t="str">
            <v>TC4257</v>
          </cell>
          <cell r="B23418" t="str">
            <v>""LLANA DENTADA CUADRADA 5"" x 11CON MANGO DE MADERA 6 REMACHE"</v>
          </cell>
        </row>
        <row r="23419">
          <cell r="A23419" t="str">
            <v>TC4258</v>
          </cell>
          <cell r="B23419" t="str">
            <v>""LLANA DENTADA CUADRADA 5"" x 11CON MANGO PLASTICO 6 REMACHE"</v>
          </cell>
        </row>
        <row r="23420">
          <cell r="A23420" t="str">
            <v>TC4259</v>
          </cell>
          <cell r="B23420" t="str">
            <v>""LLANA DENTADA 5"" x 11"" CON MANGO DE MADERA 10 REMACHES"</v>
          </cell>
        </row>
        <row r="23421">
          <cell r="A23421" t="str">
            <v>TC4260</v>
          </cell>
          <cell r="B23421" t="str">
            <v>LLANA DENTADA CON MANGO DE MADERA 6 REMACHES 5" X 11"</v>
          </cell>
        </row>
        <row r="23422">
          <cell r="A23422" t="str">
            <v>TC4261</v>
          </cell>
          <cell r="B23422" t="str">
            <v>LLANA DENTADA CON MANGO DE PLASTICO 6 REMACHES  5" X 11"</v>
          </cell>
          <cell r="C23422">
            <v>3</v>
          </cell>
        </row>
        <row r="23423">
          <cell r="A23423" t="str">
            <v>TC4262</v>
          </cell>
          <cell r="B23423" t="str">
            <v>""FLOTA HULE 4"" X 9"" X 5/8"" ACABDO LISO"</v>
          </cell>
        </row>
        <row r="23424">
          <cell r="A23424" t="str">
            <v>TC4263</v>
          </cell>
          <cell r="B23424" t="str">
            <v>""FLOTA HULE 4"" X 9"" X 5/8"" ACABADO FINO"</v>
          </cell>
        </row>
        <row r="23425">
          <cell r="A23425" t="str">
            <v>TC4264</v>
          </cell>
          <cell r="B23425" t="str">
            <v>LENTE DE SEGURIDAD DEPORTIVO TRANSPARENTE FACTORY</v>
          </cell>
        </row>
        <row r="23426">
          <cell r="A23426" t="str">
            <v>TC4265</v>
          </cell>
          <cell r="B23426" t="str">
            <v>LENTE DE SEGURIDAD DEPORTIVO GRIS FACTORY</v>
          </cell>
        </row>
        <row r="23427">
          <cell r="A23427" t="str">
            <v>TC4266</v>
          </cell>
          <cell r="B23427" t="str">
            <v>LENTE DE SEGURIDAD DEPORTIVO AMARILLO FACTORY</v>
          </cell>
        </row>
        <row r="23428">
          <cell r="A23428" t="str">
            <v>TC4267</v>
          </cell>
          <cell r="B23428" t="str">
            <v>LENTE DE SEGURIDAD DEPORTIVO VERDE FACTORY</v>
          </cell>
        </row>
        <row r="23429">
          <cell r="A23429" t="str">
            <v>TC4268</v>
          </cell>
          <cell r="B23429" t="str">
            <v>LENTE DE SEGURIDAD DEPORTIVO AZUL FACTORY</v>
          </cell>
        </row>
        <row r="23430">
          <cell r="A23430" t="str">
            <v>TC4269</v>
          </cell>
          <cell r="B23430" t="str">
            <v>LENTE DE SEGURIDAD DEPORTIVO ESPEJO PLATA FACTORY</v>
          </cell>
        </row>
        <row r="23431">
          <cell r="A23431" t="str">
            <v>TC4270</v>
          </cell>
          <cell r="B23431" t="str">
            <v>LENTE DE SEGURIDAD DEPORTIVO ESPEJO AZUL FACTORY</v>
          </cell>
        </row>
        <row r="23432">
          <cell r="A23432" t="str">
            <v>TC4271</v>
          </cell>
          <cell r="B23432" t="str">
            <v>LENTE DE SEGURIDAD DEPORTIVOTRANSPARENTE FUEL</v>
          </cell>
        </row>
        <row r="23433">
          <cell r="A23433" t="str">
            <v>TC4272</v>
          </cell>
          <cell r="B23433" t="str">
            <v>LENTE DE SEGURIDAD DEPORTIVO G</v>
          </cell>
        </row>
        <row r="23434">
          <cell r="A23434" t="str">
            <v>TC4273</v>
          </cell>
          <cell r="B23434" t="str">
            <v>LENTE DE SEGURIDAD DEPORTIVO T</v>
          </cell>
        </row>
        <row r="23435">
          <cell r="A23435" t="str">
            <v>TC4274</v>
          </cell>
          <cell r="B23435" t="str">
            <v>LENTE DE SEGURIDAD DEPORTIVO GRIS FREEDOM</v>
          </cell>
        </row>
        <row r="23436">
          <cell r="A23436" t="str">
            <v>TC4275</v>
          </cell>
          <cell r="B23436" t="str">
            <v>BOMBA DE INFLAR MINI METALICA</v>
          </cell>
        </row>
        <row r="23437">
          <cell r="A23437" t="str">
            <v>TC4276</v>
          </cell>
          <cell r="B23437" t="str">
            <v>BOMBA DE INFLAR METALICA</v>
          </cell>
        </row>
        <row r="23438">
          <cell r="A23438" t="str">
            <v>TC4285</v>
          </cell>
          <cell r="B23438" t="str">
            <v>GUANTES DE NYLON ELASTICO RECUBIERTO DE POLIURETANO MEDIANOS</v>
          </cell>
        </row>
        <row r="23439">
          <cell r="A23439" t="str">
            <v>TC4286</v>
          </cell>
          <cell r="B23439" t="str">
            <v>GUANTES DE NYLON ELASTICO RECUBIERTO DE POLIURETANO GRANDES</v>
          </cell>
        </row>
        <row r="23440">
          <cell r="A23440" t="str">
            <v>TC4287</v>
          </cell>
          <cell r="B23440" t="str">
            <v>GUANTES DE NYLON ELASTICO RECUBIERTO DE NITRILO MEDIANOS</v>
          </cell>
        </row>
        <row r="23441">
          <cell r="A23441" t="str">
            <v>TC4288</v>
          </cell>
          <cell r="B23441" t="str">
            <v>GUANTES DE NYLON ELASTICO RECU</v>
          </cell>
          <cell r="C23441">
            <v>5</v>
          </cell>
        </row>
        <row r="23442">
          <cell r="A23442" t="str">
            <v>TC4289</v>
          </cell>
          <cell r="B23442" t="str">
            <v>JUEGO DE PISTOLA SOPLETEADORACON 5 BOQUILLAS</v>
          </cell>
        </row>
        <row r="23443">
          <cell r="A23443" t="str">
            <v>TC4290</v>
          </cell>
          <cell r="B23443" t="str">
            <v>PISTOLA PARA LIMPIEZA DE MAQUINAS</v>
          </cell>
        </row>
        <row r="23444">
          <cell r="A23444" t="str">
            <v>TC4291</v>
          </cell>
          <cell r="B23444" t="str">
            <v>CONECTOR RAPIDO TIPO "F" DE LA</v>
          </cell>
        </row>
        <row r="23445">
          <cell r="A23445" t="str">
            <v>TC4292</v>
          </cell>
          <cell r="B23445" t="str">
            <v>INFLADOR DE CABEZA DOBLE DE LATON</v>
          </cell>
        </row>
        <row r="23446">
          <cell r="A23446" t="str">
            <v>TC4293</v>
          </cell>
          <cell r="B23446" t="str">
            <v>JUEGO DE PISTOLA SOPLETEADORA CON 2 BOQUILLAS Y 4 ACCESORIO</v>
          </cell>
        </row>
        <row r="23447">
          <cell r="A23447" t="str">
            <v>TC4294</v>
          </cell>
          <cell r="B23447" t="str">
            <v>REGULADOR DE AIRE</v>
          </cell>
        </row>
        <row r="23448">
          <cell r="A23448" t="str">
            <v>TC4295</v>
          </cell>
          <cell r="B23448" t="str">
            <v>FILTRO SEPARADOR DE AGUA Y ACEITE</v>
          </cell>
        </row>
        <row r="23449">
          <cell r="A23449" t="str">
            <v>TC4298</v>
          </cell>
          <cell r="B23449" t="str">
            <v>CUCHILLA PARA MAQUINA CORTADORA DE AZULEJOS 10MM 1 PZA</v>
          </cell>
        </row>
        <row r="23450">
          <cell r="A23450" t="str">
            <v>TC4299</v>
          </cell>
          <cell r="B23450" t="str">
            <v>CUCHILLA PARA MAQUINA CORTADORA DE AZULEJOS 8MM 1 PZA</v>
          </cell>
          <cell r="C23450">
            <v>5</v>
          </cell>
        </row>
        <row r="23451">
          <cell r="A23451" t="str">
            <v>TC4300</v>
          </cell>
          <cell r="B23451" t="str">
            <v>CHALECO DE SEGURIDAD CON CINTADE ALTA VISIBILIDAD NARANJA</v>
          </cell>
        </row>
        <row r="23452">
          <cell r="A23452" t="str">
            <v>TC4301</v>
          </cell>
          <cell r="B23452" t="str">
            <v>CHALECO DE SEGURIDAD CON CINTADE ALTA VISIBILIDAD AMARILLO</v>
          </cell>
        </row>
        <row r="23453">
          <cell r="A23453" t="str">
            <v>TC4302</v>
          </cell>
          <cell r="B23453" t="str">
            <v>CHALECO DE SEGURIDAD CON CINTADOBLES DE ALTA VISIBILIDAD NAR</v>
          </cell>
        </row>
        <row r="23454">
          <cell r="A23454" t="str">
            <v>TC4303</v>
          </cell>
          <cell r="B23454" t="str">
            <v>CHALECO DE SEGURIDAD CON CINTADOBLES DE ALTA VISIBILIDAD AMA</v>
          </cell>
        </row>
        <row r="23455">
          <cell r="A23455" t="str">
            <v>TC4311</v>
          </cell>
          <cell r="B23455" t="str">
            <v>JUEGO BROCAS MADERA TIPO PALETA 6 PZAS</v>
          </cell>
        </row>
        <row r="23456">
          <cell r="A23456" t="str">
            <v>TC4312</v>
          </cell>
          <cell r="B23456" t="str">
            <v>""BROCA PARA CONCRETO 3/16"" X 4""ÊBLISTER"</v>
          </cell>
        </row>
        <row r="23457">
          <cell r="A23457" t="str">
            <v>TC4313</v>
          </cell>
          <cell r="B23457" t="str">
            <v>""BROCA PARA CONCRETO 1/4"" X 4""ÊBLISTER"</v>
          </cell>
        </row>
        <row r="23458">
          <cell r="A23458" t="str">
            <v>TC4314</v>
          </cell>
          <cell r="B23458" t="str">
            <v>""BROCA PARA CONCRETO 1/4"" X 6"" BLISTER                       "</v>
          </cell>
        </row>
        <row r="23459">
          <cell r="A23459" t="str">
            <v>TC4315</v>
          </cell>
          <cell r="B23459" t="str">
            <v>""BROCA PARA CONCRETO 5/16"" X 4""BLISTER"</v>
          </cell>
        </row>
        <row r="23460">
          <cell r="A23460" t="str">
            <v>TC4316</v>
          </cell>
          <cell r="B23460" t="str">
            <v>""BROCA PARA CONCRETO 5/16"" X 6""BLISTER"</v>
          </cell>
        </row>
        <row r="23461">
          <cell r="A23461" t="str">
            <v>TC4318</v>
          </cell>
          <cell r="B23461" t="str">
            <v>""BROCA PARA CONCRETO 3/8"" X 6""BLISTER"</v>
          </cell>
        </row>
        <row r="23462">
          <cell r="A23462" t="str">
            <v>TC4319</v>
          </cell>
          <cell r="B23462" t="str">
            <v>""BROCA PARA CONCRETO 1/2"" X 6""BLISTER"</v>
          </cell>
        </row>
        <row r="23463">
          <cell r="A23463" t="str">
            <v>TC4320</v>
          </cell>
          <cell r="B23463" t="str">
            <v>""BROCA PARA FIERRO ALTO DESEMPE„O 3/32"" X 2 1/4"" BLISTER"</v>
          </cell>
        </row>
        <row r="23464">
          <cell r="A23464" t="str">
            <v>TC4321</v>
          </cell>
          <cell r="B23464" t="str">
            <v>""BROCA PARA FIERRO ALTO DESEMPE„O 7/64"" X 2 1/2"" BLISTER"</v>
          </cell>
        </row>
        <row r="23465">
          <cell r="A23465" t="str">
            <v>TC4322</v>
          </cell>
          <cell r="B23465" t="str">
            <v>""BROCA PARA FIERRO ALTO DESEMPE„O 1/8"" X 2 1/2"" BLISTER"</v>
          </cell>
        </row>
        <row r="23466">
          <cell r="A23466" t="str">
            <v>TC4323</v>
          </cell>
          <cell r="B23466" t="str">
            <v>""BROCA PARA FIERRO ALTO DESEMPE„O 9/64"" X 2 3/4"" BLISTER"</v>
          </cell>
        </row>
        <row r="23467">
          <cell r="A23467" t="str">
            <v>TC4324</v>
          </cell>
          <cell r="B23467" t="str">
            <v>""BROCA PARA FIERRO ALTO DESEMPE„O 5/32"" X 3"" BLISTER"</v>
          </cell>
        </row>
        <row r="23468">
          <cell r="A23468" t="str">
            <v>TC4325</v>
          </cell>
          <cell r="B23468" t="str">
            <v>""BROCA PARA FIERRO ALTO DESEMPE„O 11/64"" X 3 1/4"" BLISTER"</v>
          </cell>
        </row>
        <row r="23469">
          <cell r="A23469" t="str">
            <v>TC4326</v>
          </cell>
          <cell r="B23469" t="str">
            <v>""BROCA PARA FIERRO ALTO DESEMPE„O 3/16"" X 3 1/2"" BLISTER"</v>
          </cell>
        </row>
        <row r="23470">
          <cell r="A23470" t="str">
            <v>TC4327</v>
          </cell>
          <cell r="B23470" t="str">
            <v>""BROCA PARA FIERRO ALTO DESEMPE„O 7/32"" X 3 3/4"" BLISTER"</v>
          </cell>
        </row>
        <row r="23471">
          <cell r="A23471" t="str">
            <v>TC4328</v>
          </cell>
          <cell r="B23471" t="str">
            <v>""BROCA PARA FIERRO ALTO DESEMPE„O 1/4"" X 4"" BLISTER"</v>
          </cell>
        </row>
        <row r="23472">
          <cell r="A23472" t="str">
            <v>TC4329</v>
          </cell>
          <cell r="B23472" t="str">
            <v>""BROCA PARA FIERRO ALTO DESEMPE„O 5/16"" X 4 1/2"" BLISTER"</v>
          </cell>
        </row>
        <row r="23473">
          <cell r="A23473" t="str">
            <v>TC4330</v>
          </cell>
          <cell r="B23473" t="str">
            <v>""BROCA PARA FIERRO ALTO DESEMPE„O 3/8"" X 5"" BLISTER"</v>
          </cell>
        </row>
        <row r="23474">
          <cell r="A23474" t="str">
            <v>TC4331</v>
          </cell>
          <cell r="B23474" t="str">
            <v>""BROCA PARA FIERRO ALTO DESEMPE„O 7/16"" X 5 1/2"" BLISTER"</v>
          </cell>
        </row>
        <row r="23475">
          <cell r="A23475" t="str">
            <v>TC4332</v>
          </cell>
          <cell r="B23475" t="str">
            <v>BROCA COBALTO 1/2" ACERO HSS M-2 HIERRO</v>
          </cell>
        </row>
        <row r="23476">
          <cell r="A23476" t="str">
            <v>TC4342</v>
          </cell>
          <cell r="B23476" t="str">
            <v>PINTURA AEROSOL MARFIL</v>
          </cell>
        </row>
        <row r="23477">
          <cell r="A23477" t="str">
            <v>TC4343</v>
          </cell>
          <cell r="B23477" t="str">
            <v>PINTURA AEROSOL VERDE ECOLOGICO</v>
          </cell>
          <cell r="C23477">
            <v>15</v>
          </cell>
        </row>
        <row r="23478">
          <cell r="A23478" t="str">
            <v>TC4344</v>
          </cell>
          <cell r="B23478" t="str">
            <v>PINTURA AEROSOL BERMELLON</v>
          </cell>
        </row>
        <row r="23479">
          <cell r="A23479" t="str">
            <v>TC4345</v>
          </cell>
          <cell r="B23479" t="str">
            <v>INVERSOR DE CORRIENTE CON USB100W</v>
          </cell>
        </row>
        <row r="23480">
          <cell r="A23480" t="str">
            <v>TC4346</v>
          </cell>
          <cell r="B23480" t="str">
            <v>INVERSOR DE CORRIENTE CON USB400W</v>
          </cell>
        </row>
        <row r="23481">
          <cell r="A23481" t="str">
            <v>TC4347</v>
          </cell>
          <cell r="B23481" t="str">
            <v>INVERSOR DE CORRIENTE CON USB1000W</v>
          </cell>
        </row>
        <row r="23482">
          <cell r="A23482" t="str">
            <v>TC4366</v>
          </cell>
          <cell r="B23482" t="str">
            <v>BOMBA INYECTORA DE GRASA 5KG</v>
          </cell>
        </row>
        <row r="23483">
          <cell r="A23483" t="str">
            <v>TC4367</v>
          </cell>
          <cell r="B23483" t="str">
            <v>BOMBA INYECTORA DE GRASA 10KG</v>
          </cell>
        </row>
        <row r="23484">
          <cell r="A23484" t="str">
            <v>TC4368</v>
          </cell>
          <cell r="B23484" t="str">
            <v>LINTERNA LED DE ALUMINIO CON PILAS 2 AA</v>
          </cell>
        </row>
        <row r="23485">
          <cell r="A23485" t="str">
            <v>TC4369</v>
          </cell>
          <cell r="B23485" t="str">
            <v>LINTERNA LED DE ALUMINIO CON PILAS 2 C</v>
          </cell>
        </row>
        <row r="23486">
          <cell r="A23486" t="str">
            <v>TC4370</v>
          </cell>
          <cell r="B23486" t="str">
            <v>LINTERNA LED DE ALUMINIO CON PILAS 2 D</v>
          </cell>
        </row>
        <row r="23487">
          <cell r="A23487" t="str">
            <v>TC4371</v>
          </cell>
          <cell r="B23487" t="str">
            <v>LINTERNA LED DE ALUMINIO PARACABEZA CON PILAS 3 AAA 60 LUME</v>
          </cell>
        </row>
        <row r="23488">
          <cell r="A23488" t="str">
            <v>TC4372</v>
          </cell>
          <cell r="B23488" t="str">
            <v>LINTERNA LED DE ALUMINIO PARACABEZA CON PILAS 3 AAA 90 LUME</v>
          </cell>
        </row>
        <row r="23489">
          <cell r="A23489" t="str">
            <v>TC4373</v>
          </cell>
          <cell r="B23489" t="str">
            <v>LINTERNA LED DE ALUMINIO PARACABEZA CON PILAS 3 AAA 120 LUM</v>
          </cell>
        </row>
        <row r="23490">
          <cell r="A23490" t="str">
            <v>TC4374</v>
          </cell>
          <cell r="B23490" t="str">
            <v>JUEGO DE 25 LLAVES ALLEN EN ESTUCHE PLASTICO</v>
          </cell>
        </row>
        <row r="23491">
          <cell r="A23491" t="str">
            <v>TC4375</v>
          </cell>
          <cell r="B23491" t="str">
            <v>JUEGO DE 13 LLAVES ALLEN STAND</v>
          </cell>
        </row>
        <row r="23492">
          <cell r="A23492" t="str">
            <v>TC4376</v>
          </cell>
          <cell r="B23492" t="str">
            <v>JUEGO DE 13 LLAVES ALLEN MILIMETRICAS</v>
          </cell>
        </row>
        <row r="23493">
          <cell r="A23493" t="str">
            <v>TC4377</v>
          </cell>
          <cell r="B23493" t="str">
            <v>JUEGO DE 10 LLAVES ALLEN STAND</v>
          </cell>
        </row>
        <row r="23494">
          <cell r="A23494" t="str">
            <v>TC4378</v>
          </cell>
          <cell r="B23494" t="str">
            <v>JUEGO DE 10 LLAVES ALLEN MILIM</v>
          </cell>
        </row>
        <row r="23495">
          <cell r="A23495" t="str">
            <v>TC4379</v>
          </cell>
          <cell r="B23495" t="str">
            <v>JUEGO DE 7 LLAVES ALLEN LARGASSTANDAR</v>
          </cell>
        </row>
        <row r="23496">
          <cell r="A23496" t="str">
            <v>TC4380</v>
          </cell>
          <cell r="B23496" t="str">
            <v>JUEGO DE 7 LLAVES ALLEN LARGAS</v>
          </cell>
        </row>
        <row r="23497">
          <cell r="A23497" t="str">
            <v>TC4381</v>
          </cell>
          <cell r="B23497" t="str">
            <v>JUEGO DE 9 LLAVES TORX</v>
          </cell>
        </row>
        <row r="23498">
          <cell r="A23498" t="str">
            <v>TC4382</v>
          </cell>
          <cell r="B23498" t="str">
            <v>JUEGO DE 8 LLAVES TORX TIPO NA</v>
          </cell>
        </row>
        <row r="23499">
          <cell r="A23499" t="str">
            <v>TC4383</v>
          </cell>
          <cell r="B23499" t="str">
            <v>""NAVAJA CUTTER 7"" ALMA METALICACON TRES CUCHILLAS"</v>
          </cell>
        </row>
        <row r="23500">
          <cell r="A23500" t="str">
            <v>TC4384</v>
          </cell>
          <cell r="B23500" t="str">
            <v>BISTURI 6" ALMA METALICA CON TRES CUCHILLAS</v>
          </cell>
        </row>
        <row r="23501">
          <cell r="A23501" t="str">
            <v>TC4385</v>
          </cell>
          <cell r="B23501" t="str">
            <v>BISTURI 5" CON CUCHILLA</v>
          </cell>
        </row>
        <row r="23502">
          <cell r="A23502" t="str">
            <v>TC4386</v>
          </cell>
          <cell r="B23502" t="str">
            <v>EXACTO PROFESIONAL</v>
          </cell>
        </row>
        <row r="23503">
          <cell r="A23503" t="str">
            <v>TC4387</v>
          </cell>
          <cell r="B23503" t="str">
            <v>CUCHILLA DE REPUESTO PARA EXAC</v>
          </cell>
        </row>
        <row r="23504">
          <cell r="A23504" t="str">
            <v>TC4388</v>
          </cell>
          <cell r="B23504" t="str">
            <v>""CUCHILLAS DE REPUESTO PARA CUTTER 7"" 10PZS"</v>
          </cell>
        </row>
        <row r="23505">
          <cell r="A23505" t="str">
            <v>TC4391</v>
          </cell>
          <cell r="B23505" t="str">
            <v>PATIN TRASPALETA 2.5 TON LLANT</v>
          </cell>
        </row>
        <row r="23506">
          <cell r="A23506" t="str">
            <v>TC4392</v>
          </cell>
          <cell r="B23506" t="str">
            <v>PATIN TRASPALETA 3 TON LLANTASDE NYLON</v>
          </cell>
        </row>
        <row r="23507">
          <cell r="A23507" t="str">
            <v>TC4394</v>
          </cell>
          <cell r="B23507" t="str">
            <v>WINCH ELECTRICO 8000LBS</v>
          </cell>
        </row>
        <row r="23508">
          <cell r="A23508" t="str">
            <v>TC4395</v>
          </cell>
          <cell r="B23508" t="str">
            <v>WINCH ELECTRICO 12000LBS</v>
          </cell>
        </row>
        <row r="23509">
          <cell r="A23509" t="str">
            <v>TC4399</v>
          </cell>
          <cell r="B23509" t="str">
            <v>JUEGO DE CABLES PASACORRIENTE6AWG 3.5M</v>
          </cell>
          <cell r="C23509">
            <v>2</v>
          </cell>
        </row>
        <row r="23510">
          <cell r="A23510" t="str">
            <v>TC4400</v>
          </cell>
          <cell r="B23510" t="str">
            <v>POLIPASTO 1/2 TONELADA</v>
          </cell>
        </row>
        <row r="23511">
          <cell r="A23511" t="str">
            <v>TC4401</v>
          </cell>
          <cell r="B23511" t="str">
            <v>POLIPASTO 1 TONELADA</v>
          </cell>
        </row>
        <row r="23512">
          <cell r="A23512" t="str">
            <v>TC4403</v>
          </cell>
          <cell r="B23512" t="str">
            <v>POLIPASTO 2 TONELADAS</v>
          </cell>
        </row>
        <row r="23513">
          <cell r="A23513" t="str">
            <v>TC4404</v>
          </cell>
          <cell r="B23513" t="str">
            <v>POLIPASTO  3 TONELADAS</v>
          </cell>
        </row>
        <row r="23514">
          <cell r="A23514" t="str">
            <v>TC4405</v>
          </cell>
          <cell r="B23514" t="str">
            <v>POLIPASTO  5 TONELADAS</v>
          </cell>
        </row>
        <row r="23515">
          <cell r="A23515" t="str">
            <v>TC4406</v>
          </cell>
          <cell r="B23515" t="str">
            <v>POLIPASTO 10 TONELADAS</v>
          </cell>
        </row>
        <row r="23516">
          <cell r="A23516" t="str">
            <v>TC4407</v>
          </cell>
          <cell r="B23516" t="str">
            <v>TIRFOR 1.6T CON CABLE DE ACERODE 20mts</v>
          </cell>
        </row>
        <row r="23517">
          <cell r="A23517" t="str">
            <v>TC4408</v>
          </cell>
          <cell r="B23517" t="str">
            <v>TIRFOR 3.2T CON CABLE DE ACERODE 20mts</v>
          </cell>
        </row>
        <row r="23518">
          <cell r="A23518" t="str">
            <v>TC4409</v>
          </cell>
          <cell r="B23518" t="str">
            <v>TROLE PARA CARGA 1 TON</v>
          </cell>
        </row>
        <row r="23519">
          <cell r="A23519" t="str">
            <v>TC4410</v>
          </cell>
          <cell r="B23519" t="str">
            <v>TROLE PARA CARGA 2 TON</v>
          </cell>
        </row>
        <row r="23520">
          <cell r="A23520" t="str">
            <v>TC4411</v>
          </cell>
          <cell r="B23520" t="str">
            <v>TROLE PARA CARGA 3 TON</v>
          </cell>
        </row>
        <row r="23521">
          <cell r="A23521" t="str">
            <v>TC4438</v>
          </cell>
          <cell r="B23521" t="str">
            <v>MANGUERA FLEXIBLE DE VINILO PARA AGUA / LAVAMANOS 1/2" X 1/2" 4</v>
          </cell>
        </row>
        <row r="23522">
          <cell r="A23522" t="str">
            <v>TC4439</v>
          </cell>
          <cell r="B23522" t="str">
            <v>""MANGUERA FLEXIBLE DE VINILO PARA AGUA / LAVAMANOS 1/2"" X 1/2"" 5"</v>
          </cell>
        </row>
        <row r="23523">
          <cell r="A23523" t="str">
            <v>TC4442</v>
          </cell>
          <cell r="B23523" t="str">
            <v>""MANGUERA FLEXIBLE DE VINILO PARA AGUA / WC 1/2"" x 7/8"" 35cm"</v>
          </cell>
        </row>
        <row r="23524">
          <cell r="A23524" t="str">
            <v>TC4443</v>
          </cell>
          <cell r="B23524" t="str">
            <v>""MANGUERA FLEXIBLE DE VINILO PARA AGUA / WC 1/2"" x 7/8"" 50cm"</v>
          </cell>
        </row>
        <row r="23525">
          <cell r="A23525" t="str">
            <v>TC4445</v>
          </cell>
          <cell r="B23525" t="str">
            <v>""MANGUERA FLEXIBLE ALUMINIO WC 1/2""X 7/8"" 50 CM"</v>
          </cell>
        </row>
        <row r="23526">
          <cell r="A23526" t="str">
            <v>TC4447</v>
          </cell>
          <cell r="B23526" t="str">
            <v>""MANGUERA FLEXIBLE DE VINILO PARA GAS 3/8"" x 3/8"" 60cm"</v>
          </cell>
        </row>
        <row r="23527">
          <cell r="A23527" t="str">
            <v>TC4448</v>
          </cell>
          <cell r="B23527" t="str">
            <v>""MANGUERA FLEXIBLE DE VINILO PARA GAS 3/8"" x 3/8"" 100cm"</v>
          </cell>
        </row>
        <row r="23528">
          <cell r="A23528" t="str">
            <v>TC4449</v>
          </cell>
          <cell r="B23528" t="str">
            <v>""MANGUERA FLEXIBLE DE VINILO PARA GAS 3/8"" x 3/8"" 150cm"</v>
          </cell>
        </row>
        <row r="23529">
          <cell r="A23529" t="str">
            <v>TC4450</v>
          </cell>
          <cell r="B23529" t="str">
            <v>""MANGUERA FLEXIBLE DE VINILO PARA GAS 3/8"" x 3/8"" 200cm"</v>
          </cell>
        </row>
        <row r="23530">
          <cell r="A23530" t="str">
            <v>TC4451</v>
          </cell>
          <cell r="B23530" t="str">
            <v>""MANGUERA FLEXIBLE DE VINILO PARA GAS 3/8"" x 3/8"" 300cm"</v>
          </cell>
        </row>
        <row r="23531">
          <cell r="A23531" t="str">
            <v>TC4452</v>
          </cell>
          <cell r="B23531" t="str">
            <v>""MANGUERA FLEXIBLE DE VINILO PARA GAS 3/8"" x 3/8"" 400cm"</v>
          </cell>
        </row>
        <row r="23532">
          <cell r="A23532" t="str">
            <v>TC4453</v>
          </cell>
          <cell r="B23532" t="str">
            <v>""MANGUERA FLEXIBLE DE VINILO PARA GAS 3/8"" x 3/8"" 500cm"</v>
          </cell>
        </row>
        <row r="23533">
          <cell r="A23533" t="str">
            <v>TC4456</v>
          </cell>
          <cell r="B23533" t="str">
            <v>""MANGUERA FLEXIBLE DE ALUMINIOPIG TAIL PARA GAS 7/16"" x 7/8"""</v>
          </cell>
        </row>
        <row r="23534">
          <cell r="A23534" t="str">
            <v>TC4457</v>
          </cell>
          <cell r="B23534" t="str">
            <v>BOMBA CON PRESURIZADOR 1HP</v>
          </cell>
        </row>
        <row r="23535">
          <cell r="A23535" t="str">
            <v>TC4458</v>
          </cell>
          <cell r="B23535" t="str">
            <v>BOMBA HIDRONEUMATICA 1/2HP 50L</v>
          </cell>
        </row>
        <row r="23536">
          <cell r="A23536" t="str">
            <v>TC4459</v>
          </cell>
          <cell r="B23536" t="str">
            <v>BOMBA HIDRONEUMATICA 1 1/2HP 1</v>
          </cell>
        </row>
        <row r="23537">
          <cell r="A23537" t="str">
            <v>TC4460</v>
          </cell>
          <cell r="B23537" t="str">
            <v>BOMBA SUMERGIBLE AGUA SUCIA 11/2HP</v>
          </cell>
        </row>
        <row r="23538">
          <cell r="A23538" t="str">
            <v>TC4461</v>
          </cell>
          <cell r="B23538" t="str">
            <v>BOMBA SUMERGIBLE PARA AGUA LIMPIA 1/2HP</v>
          </cell>
        </row>
        <row r="23539">
          <cell r="A23539" t="str">
            <v>TC4462</v>
          </cell>
          <cell r="B23539" t="str">
            <v>BOMBA SUMERGIBLE ACERO INOXIDABLE AGUA SUCIA USO RUDO 1HP</v>
          </cell>
        </row>
        <row r="23540">
          <cell r="A23540" t="str">
            <v>TC4465</v>
          </cell>
          <cell r="B23540" t="str">
            <v>GUADAÑADORA MOTOR GASOLINA50CC 18" MANGO T/BICICLETA</v>
          </cell>
        </row>
        <row r="23541">
          <cell r="A23541" t="str">
            <v>TC4469</v>
          </cell>
          <cell r="B23541" t="str">
            <v>""CORTADORA AZULEJOS MESA 7"" 3/4HP"</v>
          </cell>
        </row>
        <row r="23542">
          <cell r="A23542" t="str">
            <v>TC4470</v>
          </cell>
          <cell r="B23542" t="str">
            <v>CORTADORA DE METALES 14" 2100W</v>
          </cell>
        </row>
        <row r="23543">
          <cell r="A23543" t="str">
            <v>TC4470KC</v>
          </cell>
          <cell r="B23543" t="str">
            <v>CORTADORA METALES 14" 2100W</v>
          </cell>
        </row>
        <row r="23544">
          <cell r="A23544" t="str">
            <v>TC4471</v>
          </cell>
          <cell r="B23544" t="str">
            <v>""ESMERIL BANCO 8"" 3/4HP"</v>
          </cell>
        </row>
        <row r="23545">
          <cell r="A23545" t="str">
            <v>TC4472</v>
          </cell>
          <cell r="B23545" t="str">
            <v>ESMERILADORA ANGULAR INDUSTRIA</v>
          </cell>
        </row>
        <row r="23546">
          <cell r="A23546" t="str">
            <v>TC4472C</v>
          </cell>
          <cell r="B23546" t="str">
            <v>""CARBONES  ESMERILADORA ANGULAR INDUSTRIAL 4 1/2"" 900W"</v>
          </cell>
        </row>
        <row r="23547">
          <cell r="A23547" t="str">
            <v>TC4473</v>
          </cell>
          <cell r="B23547" t="str">
            <v>ESMERILADORA ANGULAR INDUSTRIA</v>
          </cell>
          <cell r="C23547">
            <v>1</v>
          </cell>
        </row>
        <row r="23548">
          <cell r="A23548" t="str">
            <v>TC4473C</v>
          </cell>
          <cell r="B23548" t="str">
            <v>""CARBONES ESMERILADORA ANGULAR INDUSTRIAL 9"" 2300W"</v>
          </cell>
        </row>
        <row r="23549">
          <cell r="A23549" t="str">
            <v>TC4475</v>
          </cell>
          <cell r="B23549" t="str">
            <v>ROTOMARTILLO INDUSTRIAL 1/2" 8</v>
          </cell>
        </row>
        <row r="23550">
          <cell r="A23550" t="str">
            <v>TC4475C</v>
          </cell>
          <cell r="B23550" t="str">
            <v>""CARBONESROTOMARTILLO INDUSTRIAL 1/2"" 850W"</v>
          </cell>
        </row>
        <row r="23551">
          <cell r="A23551" t="str">
            <v>TC4476</v>
          </cell>
          <cell r="B23551" t="str">
            <v>""ROTOMARTILLO INDUSTRIAL 1/2"" 1050W"</v>
          </cell>
        </row>
        <row r="23552">
          <cell r="A23552" t="str">
            <v>TC4476C</v>
          </cell>
          <cell r="B23552" t="str">
            <v>""CARBONES ROTOMARTILLO INDUSTRIAL 1/2"" 1050W"</v>
          </cell>
        </row>
        <row r="23553">
          <cell r="A23553" t="str">
            <v>TC4477</v>
          </cell>
          <cell r="B23553" t="str">
            <v>ROTOMARTILLO INALAMBRICO 1/2"</v>
          </cell>
        </row>
        <row r="23554">
          <cell r="A23554" t="str">
            <v>TC4477B</v>
          </cell>
          <cell r="B23554" t="str">
            <v>""ROTOMARTILLO INALAMBRICO 1/2""18V BATERIA"</v>
          </cell>
        </row>
        <row r="23555">
          <cell r="A23555" t="str">
            <v>TC4477C</v>
          </cell>
          <cell r="B23555" t="str">
            <v>""ROTOMARTILLO INALAMBRICO 1/2""18V CARGADOR"</v>
          </cell>
        </row>
        <row r="23556">
          <cell r="A23556" t="str">
            <v>TC4478</v>
          </cell>
          <cell r="B23556" t="str">
            <v>SIERRA CALADORA INDUSTRIAL 750W</v>
          </cell>
        </row>
        <row r="23557">
          <cell r="A23557" t="str">
            <v>TC4479</v>
          </cell>
          <cell r="B23557" t="str">
            <v>""SIERRA CIRCULAR INDUSTRIAL 7 1/4"" 1500W"</v>
          </cell>
        </row>
        <row r="23558">
          <cell r="A23558" t="str">
            <v>TC4479K</v>
          </cell>
          <cell r="B23558" t="str">
            <v>KIT CARPINTERO 3 (SIERRA CIRCU</v>
          </cell>
        </row>
        <row r="23559">
          <cell r="A23559" t="str">
            <v>TC4480</v>
          </cell>
          <cell r="B23559" t="str">
            <v>MOTOSIERRA ELECTRICA 18" 2200W</v>
          </cell>
        </row>
        <row r="23560">
          <cell r="A23560" t="str">
            <v>TC4481</v>
          </cell>
          <cell r="B23560" t="str">
            <v>SOLDADORA CORRIENTE ALTERNA 250A</v>
          </cell>
        </row>
        <row r="23561">
          <cell r="A23561" t="str">
            <v>TC4482</v>
          </cell>
          <cell r="B23561" t="str">
            <v>SOLDADORA INVERSORA, CORRIENTEDIRECTA 80A ( CON CABLES )</v>
          </cell>
        </row>
        <row r="23562">
          <cell r="A23562" t="str">
            <v>TC4483</v>
          </cell>
          <cell r="B23562" t="str">
            <v>SOLDADORA MICROALAMBRE,CORRIENTE DIRECTA 130A  (CON CABLE )</v>
          </cell>
        </row>
        <row r="23563">
          <cell r="A23563" t="str">
            <v>TC4485</v>
          </cell>
          <cell r="B23563" t="str">
            <v>SIERRA SABLE INDUSTRIAL 900W</v>
          </cell>
        </row>
        <row r="23564">
          <cell r="A23564" t="str">
            <v>TC4486</v>
          </cell>
          <cell r="B23564" t="str">
            <v>MULTI-TOOL ACCESORIOS 300W</v>
          </cell>
        </row>
        <row r="23565">
          <cell r="A23565" t="str">
            <v>TC4487</v>
          </cell>
          <cell r="B23565" t="str">
            <v>SIERRA INGLETE COMPUESTA 12" 2</v>
          </cell>
        </row>
        <row r="23566">
          <cell r="A23566" t="str">
            <v>TC4491</v>
          </cell>
          <cell r="B23566" t="str">
            <v>""DISCO DIAMANTADO DE CORTE SEGMENTADO 4"""</v>
          </cell>
        </row>
        <row r="23567">
          <cell r="A23567" t="str">
            <v>TC4492</v>
          </cell>
          <cell r="B23567" t="str">
            <v>""DISCO DIAMANTADO DE CORTE TURBO 4"""</v>
          </cell>
        </row>
        <row r="23568">
          <cell r="A23568" t="str">
            <v>TC4493</v>
          </cell>
          <cell r="B23568" t="str">
            <v>""DISCO DIAMANTADO DE CORTE TURBO 4 1/2"""</v>
          </cell>
        </row>
        <row r="23569">
          <cell r="A23569" t="str">
            <v>TC4494</v>
          </cell>
          <cell r="B23569" t="str">
            <v>""DISCO DIAMANTADO DE CORTE TURBO 7"""</v>
          </cell>
        </row>
        <row r="23570">
          <cell r="A23570" t="str">
            <v>TC4495</v>
          </cell>
          <cell r="B23570" t="str">
            <v>""DISCO DIAMANTADO DE CORTE TURBO 9"""</v>
          </cell>
        </row>
        <row r="23571">
          <cell r="A23571" t="str">
            <v>TC4496</v>
          </cell>
          <cell r="B23571" t="str">
            <v>""DISCO DIAMANTADO DE CORTE CONTINUO 4"""</v>
          </cell>
        </row>
        <row r="23572">
          <cell r="A23572" t="str">
            <v>TC4497</v>
          </cell>
          <cell r="B23572" t="str">
            <v>""DISCO DIAMANTADO DE CORTE CONTINUO 9"""</v>
          </cell>
        </row>
        <row r="23573">
          <cell r="A23573" t="str">
            <v>TC4498</v>
          </cell>
          <cell r="B23573" t="str">
            <v>""DISCO DIAMANTADO DE CORTE SEGMENTADO PARA ASFALTO 14"""</v>
          </cell>
        </row>
        <row r="23574">
          <cell r="A23574" t="str">
            <v>TC4499</v>
          </cell>
          <cell r="B23574" t="str">
            <v>""MANGO ""L"" DADOS 1/2"""</v>
          </cell>
        </row>
        <row r="23575">
          <cell r="A23575" t="str">
            <v>TC4500</v>
          </cell>
          <cell r="B23575" t="str">
            <v>""MANGO BERBIQUI DADOS 1/2"""</v>
          </cell>
        </row>
        <row r="23576">
          <cell r="A23576" t="str">
            <v>TC4501</v>
          </cell>
          <cell r="B23576" t="str">
            <v>BARRA DESLIZANTE PARA COPAS MANDO DE 1/2"</v>
          </cell>
        </row>
        <row r="23577">
          <cell r="A23577" t="str">
            <v>TC4502</v>
          </cell>
          <cell r="B23577" t="str">
            <v>""MATRACA CABEZA PERA 1/4"""</v>
          </cell>
        </row>
        <row r="23578">
          <cell r="A23578" t="str">
            <v>TC4503</v>
          </cell>
          <cell r="B23578" t="str">
            <v>""MATRACA TRIPLE CUADRO 1/4"",3/8"", 1/2"""</v>
          </cell>
        </row>
        <row r="23579">
          <cell r="A23579" t="str">
            <v>TC4518</v>
          </cell>
          <cell r="B23579" t="str">
            <v>ESCALERA TIJERA DE ALUMINIO TIPO III TAPA ALUMINIO 4 ESCALON</v>
          </cell>
        </row>
        <row r="23580">
          <cell r="A23580" t="str">
            <v>TC4519</v>
          </cell>
          <cell r="B23580" t="str">
            <v>ESCALERA TIJERA DE ALUMINIO TIPO III TAPA ALUMINIO 5 ESCALON</v>
          </cell>
        </row>
        <row r="23581">
          <cell r="A23581" t="str">
            <v>TC4520</v>
          </cell>
          <cell r="B23581" t="str">
            <v>ESCALERA TIJERA DE ALUMINIO TIPO III TAPA ALUMINIO 6 ESCALON</v>
          </cell>
        </row>
        <row r="23582">
          <cell r="A23582" t="str">
            <v>TC4531</v>
          </cell>
          <cell r="B23582" t="str">
            <v>CEPILLO DE IXTLE MULTIUSOSBASEDE MADERA</v>
          </cell>
        </row>
        <row r="23583">
          <cell r="A23583" t="str">
            <v>TC4543</v>
          </cell>
          <cell r="B23583" t="str">
            <v>POLIPASTO PALANCA 3/4 TONELADA</v>
          </cell>
        </row>
        <row r="23584">
          <cell r="A23584" t="str">
            <v>TC4544</v>
          </cell>
          <cell r="B23584" t="str">
            <v>POLIPASTO DE PALANCA 1 TON</v>
          </cell>
        </row>
        <row r="23585">
          <cell r="A23585" t="str">
            <v>TC4545</v>
          </cell>
          <cell r="B23585" t="str">
            <v>POLIPASTO DE PALANCA 1.5 TON</v>
          </cell>
        </row>
        <row r="23586">
          <cell r="A23586" t="str">
            <v>TC4546</v>
          </cell>
          <cell r="B23586" t="str">
            <v>POLIPASTO DE PALANCA 3 TON</v>
          </cell>
        </row>
        <row r="23587">
          <cell r="A23587" t="str">
            <v>TC4547</v>
          </cell>
          <cell r="B23587" t="str">
            <v>POLIPASTO PALANCA 6 TONELADAS</v>
          </cell>
        </row>
        <row r="23588">
          <cell r="A23588" t="str">
            <v>TC4549</v>
          </cell>
          <cell r="B23588" t="str">
            <v>""SEGUETAS SIERRA SABLE 6"""</v>
          </cell>
        </row>
        <row r="23589">
          <cell r="A23589" t="str">
            <v>TC4550</v>
          </cell>
          <cell r="B23589" t="str">
            <v>""SEGUETAS SIERRA SABLE 9"""</v>
          </cell>
        </row>
        <row r="23590">
          <cell r="A23590" t="str">
            <v>TC4551</v>
          </cell>
          <cell r="B23590" t="str">
            <v>""SEGUETAS SIERRA SABLE 12"""</v>
          </cell>
        </row>
        <row r="23591">
          <cell r="A23591" t="str">
            <v>TC4552</v>
          </cell>
          <cell r="B23591" t="str">
            <v>""RODILLO FELPA 9"" X 5/8"" ALTA DENSIDAD"</v>
          </cell>
        </row>
        <row r="23592">
          <cell r="A23592" t="str">
            <v>TC4553</v>
          </cell>
          <cell r="B23592" t="str">
            <v>""RODILLO FELPA 9"" X 3/4"" ALTA DENSIDAD"</v>
          </cell>
        </row>
        <row r="23593">
          <cell r="A23593" t="str">
            <v>TC4554</v>
          </cell>
          <cell r="B23593" t="str">
            <v>""RODILLO FELPA 9"" X 1"" ALTA DENSIDAD"</v>
          </cell>
        </row>
        <row r="23594">
          <cell r="A23594" t="str">
            <v>TC4555</v>
          </cell>
          <cell r="B23594" t="str">
            <v>""RODILLO FELPA 9"" X 1 1/4"" ALTAÊDENSIDAD"</v>
          </cell>
        </row>
        <row r="23595">
          <cell r="A23595" t="str">
            <v>TC4556</v>
          </cell>
          <cell r="B23595" t="str">
            <v>""FELPA 5/8"" ALTA DENSIDAD"</v>
          </cell>
        </row>
        <row r="23596">
          <cell r="A23596" t="str">
            <v>TC4557</v>
          </cell>
          <cell r="B23596" t="str">
            <v>""FELPA 3/4"" ALTA DENSIDAD"</v>
          </cell>
        </row>
        <row r="23597">
          <cell r="A23597" t="str">
            <v>TC4558</v>
          </cell>
          <cell r="B23597" t="str">
            <v>""FELPA 1"" ALTA DENSIDAD"</v>
          </cell>
        </row>
        <row r="23598">
          <cell r="A23598" t="str">
            <v>TC4559</v>
          </cell>
          <cell r="B23598" t="str">
            <v>""FELPA 1 1/4"" ALTA DENSIDAD"</v>
          </cell>
        </row>
        <row r="23599">
          <cell r="A23599" t="str">
            <v>TC4560</v>
          </cell>
          <cell r="B23599" t="str">
            <v>""RODILLO ESPUMA 4"" X 3/8"""</v>
          </cell>
        </row>
        <row r="23600">
          <cell r="A23600" t="str">
            <v>TC4561</v>
          </cell>
          <cell r="B23600" t="str">
            <v>""ESPUMA 3/8"" X 4"" 10 PACK"</v>
          </cell>
        </row>
        <row r="23601">
          <cell r="A23601" t="str">
            <v>TC4562</v>
          </cell>
          <cell r="B23601" t="str">
            <v>""MANERAL SENCILLO 4"""</v>
          </cell>
        </row>
        <row r="23602">
          <cell r="A23602" t="str">
            <v>TC4563</v>
          </cell>
          <cell r="B23602" t="str">
            <v>CARTUCHO GAS BUTANO/PROPANO 1/4 VUELTA 450ML</v>
          </cell>
        </row>
        <row r="23603">
          <cell r="A23603" t="str">
            <v>TC4564</v>
          </cell>
          <cell r="B23603" t="str">
            <v>LAMPARA TALLER 16+6 LEDS</v>
          </cell>
        </row>
        <row r="23604">
          <cell r="A23604" t="str">
            <v>TC4565</v>
          </cell>
          <cell r="B23604" t="str">
            <v>CALIBRADOR VERNIER ANALOGICO</v>
          </cell>
        </row>
        <row r="23605">
          <cell r="A23605" t="str">
            <v>TC4574</v>
          </cell>
          <cell r="B23605" t="str">
            <v>BOMBA SUMERGIBLE ACERO INOXIDABLE AGUA LIMPIA USO RUDO 1HP</v>
          </cell>
        </row>
        <row r="23606">
          <cell r="A23606" t="str">
            <v>TC4575</v>
          </cell>
          <cell r="B23606" t="str">
            <v>BOMBA SUMERGIBLE ACERO INOXIDABLE AGUA SUCIA USO RUDO 1 1/2"</v>
          </cell>
        </row>
        <row r="23607">
          <cell r="A23607" t="str">
            <v>TC4576</v>
          </cell>
          <cell r="B23607" t="str">
            <v>BOMBA SUMERGIBLE ACERO INOXIDABLE AGUA LIMPIA TIPO BALA 1HP</v>
          </cell>
        </row>
        <row r="23608">
          <cell r="A23608" t="str">
            <v>TC4577</v>
          </cell>
          <cell r="B23608" t="str">
            <v>BOMBA SUMERGIBLE ACERO INOXIDABLE AGUA LIMPIA TIPO BALA 2HP</v>
          </cell>
        </row>
        <row r="23609">
          <cell r="A23609" t="str">
            <v>TC4578</v>
          </cell>
          <cell r="B23609" t="str">
            <v>PINTURA AEROSOL GRIS MARTILLADA</v>
          </cell>
        </row>
        <row r="23610">
          <cell r="A23610" t="str">
            <v>TC4579</v>
          </cell>
          <cell r="B23610" t="str">
            <v>PINTURA AEROSOL AZUL MARTILLADA</v>
          </cell>
        </row>
        <row r="23611">
          <cell r="A23611" t="str">
            <v>TC4580</v>
          </cell>
          <cell r="B23611" t="str">
            <v>PINTURA AEROSOL VERDE MARTILLADA</v>
          </cell>
        </row>
        <row r="23612">
          <cell r="A23612" t="str">
            <v>TC4590</v>
          </cell>
          <cell r="B23612" t="str">
            <v>""CADENA MOTOSIERRA ELECTRICA 18"""</v>
          </cell>
        </row>
        <row r="23613">
          <cell r="A23613" t="str">
            <v>TC4591</v>
          </cell>
          <cell r="B23613" t="str">
            <v>""BARRA MOTOSIERRA ELECTRICA 18"""</v>
          </cell>
        </row>
        <row r="23614">
          <cell r="A23614" t="str">
            <v>TC4612</v>
          </cell>
          <cell r="B23614" t="str">
            <v>""CORTADOR DE TUBO ACERO 2"""</v>
          </cell>
        </row>
        <row r="23615">
          <cell r="A23615" t="str">
            <v>TC4613</v>
          </cell>
          <cell r="B23615" t="str">
            <v>""MINI CORTADOR DE TUBO 1 1/18"""</v>
          </cell>
        </row>
        <row r="23616">
          <cell r="A23616" t="str">
            <v>TC4614</v>
          </cell>
          <cell r="B23616" t="str">
            <v>JUEGO CORTADOR DE TUBO AVELLANADOR</v>
          </cell>
        </row>
        <row r="23617">
          <cell r="A23617" t="str">
            <v>TC4615</v>
          </cell>
          <cell r="B23617" t="str">
            <v>ESTUFA GAS PORTATIL LATA 1/4DE VUELTA</v>
          </cell>
        </row>
        <row r="23618">
          <cell r="A23618" t="str">
            <v>TC4615CK</v>
          </cell>
          <cell r="B23618" t="str">
            <v>ESTUFA GAS PORTATIL LATA</v>
          </cell>
        </row>
        <row r="23619">
          <cell r="A23619" t="str">
            <v>TC4616</v>
          </cell>
          <cell r="B23619" t="str">
            <v>""KIT 10 PIEDRAS MONTADAS 1/4"""</v>
          </cell>
          <cell r="C23619">
            <v>3</v>
          </cell>
        </row>
        <row r="23620">
          <cell r="A23620" t="str">
            <v>TC4617</v>
          </cell>
          <cell r="B23620" t="str">
            <v>PINZA PELACABLE 9"</v>
          </cell>
        </row>
        <row r="23621">
          <cell r="A23621" t="str">
            <v>TC4618</v>
          </cell>
          <cell r="B23621" t="str">
            <v>PINZA PELACABLE 8"</v>
          </cell>
        </row>
        <row r="23622">
          <cell r="A23622" t="str">
            <v>TC4619</v>
          </cell>
          <cell r="B23622" t="str">
            <v>""PINZA PELACABLE 6"""</v>
          </cell>
        </row>
        <row r="23623">
          <cell r="A23623" t="str">
            <v>TC4620</v>
          </cell>
          <cell r="B23623" t="str">
            <v>""PINZA PELACABLE AUTOMATICA 8"""</v>
          </cell>
        </row>
        <row r="23624">
          <cell r="A23624" t="str">
            <v>TC4621</v>
          </cell>
          <cell r="B23624" t="str">
            <v>""PINZA PELACABLE AUTOMATICAPRECISION 6"""</v>
          </cell>
        </row>
        <row r="23625">
          <cell r="A23625" t="str">
            <v>TC4628</v>
          </cell>
          <cell r="B23625" t="str">
            <v>MECHERO LATA (ROSCADA)</v>
          </cell>
        </row>
        <row r="23626">
          <cell r="A23626" t="str">
            <v>TC4629</v>
          </cell>
          <cell r="B23626" t="str">
            <v>""MECHERO LATA 1/4"" VUELTA"</v>
          </cell>
        </row>
        <row r="23627">
          <cell r="A23627" t="str">
            <v>TC4630</v>
          </cell>
          <cell r="B23627" t="str">
            <v>""BOQUILLA LATA 1/4"" VUELTA"</v>
          </cell>
        </row>
        <row r="23628">
          <cell r="A23628" t="str">
            <v>TC4630CK</v>
          </cell>
          <cell r="B23628" t="str">
            <v>""KIT BOQUILLA LATA 1/4"" VUELTAGRATIS CARTUCHO GAS"</v>
          </cell>
        </row>
        <row r="23629">
          <cell r="A23629" t="str">
            <v>TC4631</v>
          </cell>
          <cell r="B23629" t="str">
            <v>SOPLETE MANGUERA GAS</v>
          </cell>
        </row>
        <row r="23630">
          <cell r="A23630" t="str">
            <v>TC4636</v>
          </cell>
          <cell r="B23630" t="str">
            <v>SIERRA INGLETE 10" 2000W</v>
          </cell>
        </row>
        <row r="23631">
          <cell r="A23631" t="str">
            <v>TC4659</v>
          </cell>
          <cell r="B23631" t="str">
            <v>""COPA SUCCION SENCILLA 4 1/2"""</v>
          </cell>
        </row>
        <row r="23632">
          <cell r="A23632" t="str">
            <v>TC4660</v>
          </cell>
          <cell r="B23632" t="str">
            <v>COPA SUCCION DOBLE 4 1/2"</v>
          </cell>
        </row>
        <row r="23633">
          <cell r="A23633" t="str">
            <v>TC4670</v>
          </cell>
          <cell r="B23633" t="str">
            <v>CEPILLO ALAMBRE MANGO CURVO ACERO INOXIDABLE 4X16</v>
          </cell>
        </row>
        <row r="23634">
          <cell r="A23634" t="str">
            <v>TC4671</v>
          </cell>
          <cell r="B23634" t="str">
            <v>CEPILLO ALAMBRE CURVO ONDULADOLATON</v>
          </cell>
        </row>
        <row r="23635">
          <cell r="A23635" t="str">
            <v>TC4675</v>
          </cell>
          <cell r="B23635" t="str">
            <v>""ABRAZADERA SIN FIN #4 MINI BANDA 5/16""  10 PZS"</v>
          </cell>
          <cell r="C23635">
            <v>1</v>
          </cell>
        </row>
        <row r="23636">
          <cell r="A23636" t="str">
            <v>TC4676</v>
          </cell>
          <cell r="B23636" t="str">
            <v>""ABRAZADERA SIN FIN #6 MINI BANDA 5/16"" 10 PZS"</v>
          </cell>
          <cell r="C23636">
            <v>1</v>
          </cell>
        </row>
        <row r="23637">
          <cell r="A23637" t="str">
            <v>TC4677</v>
          </cell>
          <cell r="B23637" t="str">
            <v>""ABRAZADERA SIN FIN #8 MINI BANDA 5/16""  10 PZS"</v>
          </cell>
        </row>
        <row r="23638">
          <cell r="A23638" t="str">
            <v>TC4678</v>
          </cell>
          <cell r="B23638" t="str">
            <v>""ABRAZADERA SIN FIN #10 BANDA 1/2"" 10 PZS"</v>
          </cell>
        </row>
        <row r="23639">
          <cell r="A23639" t="str">
            <v>TC4679</v>
          </cell>
          <cell r="B23639" t="str">
            <v>""ABRAZADERA CREMALLERA EN ACERO INOX. BANDA DE 12.7 MM = # 12 = (3/4 A 1.1/4"""""""") """""""</v>
          </cell>
          <cell r="C23639">
            <v>3</v>
          </cell>
        </row>
        <row r="23640">
          <cell r="A23640" t="str">
            <v>TC4680</v>
          </cell>
          <cell r="B23640" t="str">
            <v>ABRAZADERA SIN FIN #16 BANDA 1/2" 10 PZS</v>
          </cell>
        </row>
        <row r="23641">
          <cell r="A23641" t="str">
            <v>TC4681</v>
          </cell>
          <cell r="B23641" t="str">
            <v>ABRAZADERA SIN FIN #20 BANDA 1/2" 10 PZS</v>
          </cell>
        </row>
        <row r="23642">
          <cell r="A23642" t="str">
            <v>TC4682</v>
          </cell>
          <cell r="B23642" t="str">
            <v>ABRAZADERA SIN FIN #24 BANDA 1/2" 10 PZS</v>
          </cell>
        </row>
        <row r="23643">
          <cell r="A23643" t="str">
            <v>TC4683</v>
          </cell>
          <cell r="B23643" t="str">
            <v>ABRAZADERA SIN FIN #28 BANDA 1/2" 10 PZS</v>
          </cell>
          <cell r="C23643">
            <v>2</v>
          </cell>
        </row>
        <row r="23644">
          <cell r="A23644" t="str">
            <v>TC4684</v>
          </cell>
          <cell r="B23644" t="str">
            <v>""ABRAZADERA SIN FIN #32 BANDA 1/2"" 5 PZS"</v>
          </cell>
          <cell r="C23644">
            <v>2</v>
          </cell>
        </row>
        <row r="23645">
          <cell r="A23645" t="str">
            <v>TC4685</v>
          </cell>
          <cell r="B23645" t="str">
            <v>""ABRAZADERA SIN FIN #36 BANDA 1/2"" 5 PZS"</v>
          </cell>
        </row>
        <row r="23646">
          <cell r="A23646" t="str">
            <v>TC4686</v>
          </cell>
          <cell r="B23646" t="str">
            <v>ABRAZADERA SIN FIN #40 BANDA 1/2" 5 PZS</v>
          </cell>
          <cell r="C23646">
            <v>1</v>
          </cell>
        </row>
        <row r="23647">
          <cell r="A23647" t="str">
            <v>TC4687</v>
          </cell>
          <cell r="B23647" t="str">
            <v>""ABRAZADERA SIN FIN #44 BANDA 1/2"" 5 PZS"</v>
          </cell>
          <cell r="C23647">
            <v>2</v>
          </cell>
        </row>
        <row r="23648">
          <cell r="A23648" t="str">
            <v>TC4688</v>
          </cell>
          <cell r="B23648" t="str">
            <v>""ABRAZADERA SIN FIN #52 BANDA 1/2"" 5 PZS"</v>
          </cell>
          <cell r="C23648">
            <v>3</v>
          </cell>
        </row>
        <row r="23649">
          <cell r="A23649" t="str">
            <v>TC4689</v>
          </cell>
          <cell r="B23649" t="str">
            <v>""ABRAZADERA SIN FIN #60 BANDA 1/2"" 5 PZS"</v>
          </cell>
        </row>
        <row r="23650">
          <cell r="A23650" t="str">
            <v>TC4690</v>
          </cell>
          <cell r="B23650" t="str">
            <v>ABRAZADERA SIN FIN #72 BANDA 1/2" 5 PZS</v>
          </cell>
        </row>
        <row r="23651">
          <cell r="A23651" t="str">
            <v>TC4691</v>
          </cell>
          <cell r="B23651" t="str">
            <v>""ABRAZADERA SIN FIN #04 BANDA 1/2"" 10 PZS"</v>
          </cell>
          <cell r="C23651">
            <v>1</v>
          </cell>
        </row>
        <row r="23652">
          <cell r="A23652" t="str">
            <v>TC4692</v>
          </cell>
          <cell r="B23652" t="str">
            <v>ABRAZADERA SIN FIN #06 BANDA 1/2" 10 PZS</v>
          </cell>
        </row>
        <row r="23653">
          <cell r="A23653" t="str">
            <v>TC4693</v>
          </cell>
          <cell r="B23653" t="str">
            <v>ABRAZADERA SIN FIN #08 BANDA 1/2" 10 PZS</v>
          </cell>
        </row>
        <row r="23654">
          <cell r="A23654" t="str">
            <v>TC4713</v>
          </cell>
          <cell r="B23654" t="str">
            <v>ASADOR BBQ ROJO</v>
          </cell>
        </row>
        <row r="23655">
          <cell r="A23655" t="str">
            <v>TC4730</v>
          </cell>
          <cell r="B23655" t="str">
            <v>JUEGO DE MUEBLES PARA JARDÍN</v>
          </cell>
        </row>
        <row r="23656">
          <cell r="A23656" t="str">
            <v>TC4815M</v>
          </cell>
          <cell r="B23656" t="str">
            <v>CARRETILLA P. PLASTICO (NEGRA). 6.0 PIES MANGO MADERA-LLANTA LIGERA</v>
          </cell>
        </row>
        <row r="23657">
          <cell r="A23657" t="str">
            <v>TC4898</v>
          </cell>
          <cell r="B23657" t="str">
            <v>MANGURA EXPANDIBLE 15MTS</v>
          </cell>
        </row>
        <row r="23658">
          <cell r="A23658" t="str">
            <v>TC5001</v>
          </cell>
          <cell r="B23658" t="str">
            <v>""REMACHE AS41 1/8"" X 1/16"" BOLSA 50 PIEZAS"</v>
          </cell>
        </row>
        <row r="23659">
          <cell r="A23659" t="str">
            <v>TC5002</v>
          </cell>
          <cell r="B23659" t="str">
            <v>""REMACHE AS42 1/8"" X 1/8"" BOLSAÊ50 PIEZAS"</v>
          </cell>
        </row>
        <row r="23660">
          <cell r="A23660" t="str">
            <v>TC5003</v>
          </cell>
          <cell r="B23660" t="str">
            <v>""REMACHE AS43 1/8"" X 3/16"" BOLSA 50 PIEZAS"</v>
          </cell>
        </row>
        <row r="23661">
          <cell r="A23661" t="str">
            <v>TC5004</v>
          </cell>
          <cell r="B23661" t="str">
            <v>""REMACHE AS44 1/8"" X 1/4"" BOLSAÊ50 PIEZAS"</v>
          </cell>
        </row>
        <row r="23662">
          <cell r="A23662" t="str">
            <v>TC5005</v>
          </cell>
          <cell r="B23662" t="str">
            <v>""REMACHE AS45 1/8"" X 5/16"" BOLSA 50 PIEZAS"</v>
          </cell>
        </row>
        <row r="23663">
          <cell r="A23663" t="str">
            <v>TC5006</v>
          </cell>
          <cell r="B23663" t="str">
            <v>""REMACHE AS46 1/8"" X 3/8"" BOLSAÊ50 PIEZAS"</v>
          </cell>
        </row>
        <row r="23664">
          <cell r="A23664" t="str">
            <v>TC5007</v>
          </cell>
          <cell r="B23664" t="str">
            <v>""REMACHE AS48 1/8"" X 1/2"" BOLSAÊ50 PIEZAS"</v>
          </cell>
        </row>
        <row r="23665">
          <cell r="A23665" t="str">
            <v>TC5008</v>
          </cell>
          <cell r="B23665" t="str">
            <v>""REMACHE AS52 5/32"" X 1/8"" BOLSA 50 PIEZAS"</v>
          </cell>
        </row>
        <row r="23666">
          <cell r="A23666" t="str">
            <v>TC5009</v>
          </cell>
          <cell r="B23666" t="str">
            <v>""REMACHE AS54 5/32"" X 1/4"" BOLSA 50 PIEZAS"</v>
          </cell>
        </row>
        <row r="23667">
          <cell r="A23667" t="str">
            <v>TC5010</v>
          </cell>
          <cell r="B23667" t="str">
            <v>""REMACHE AS56 5/32"" X 3/8"" BOLSA 50 PIEZAS"</v>
          </cell>
        </row>
        <row r="23668">
          <cell r="A23668" t="str">
            <v>TC5011</v>
          </cell>
          <cell r="B23668" t="str">
            <v>""REMACHE AS58 5/32"" X 1/2"" BOLSA 50 PIEZAS"</v>
          </cell>
        </row>
        <row r="23669">
          <cell r="A23669" t="str">
            <v>TC5012</v>
          </cell>
          <cell r="B23669" t="str">
            <v>""REMACHE AS610 3/16"" X 5/8"" BOLSA 50 PIEZAS"</v>
          </cell>
        </row>
        <row r="23670">
          <cell r="A23670" t="str">
            <v>TC5013</v>
          </cell>
          <cell r="B23670" t="str">
            <v>""REMACHE AS610LF 3/16"" X 5/8"" BOLSA 50 PIEZAS"</v>
          </cell>
        </row>
        <row r="23671">
          <cell r="A23671" t="str">
            <v>TC5014</v>
          </cell>
          <cell r="B23671" t="str">
            <v>""REMACHE AS612 3/16"" X 3/4"" BOLSA 50 PIEZAS                  "</v>
          </cell>
        </row>
        <row r="23672">
          <cell r="A23672" t="str">
            <v>TC5015</v>
          </cell>
          <cell r="B23672" t="str">
            <v>""REMACHE AS612LF 3/16"" X 3/4"" BOLSA 50 PIEZAS"</v>
          </cell>
        </row>
        <row r="23673">
          <cell r="A23673" t="str">
            <v>TC5016</v>
          </cell>
          <cell r="B23673" t="str">
            <v>""REMACHE AS62 3/16"" X 1/8"" BOLSA 50 PIEZAS"</v>
          </cell>
        </row>
        <row r="23674">
          <cell r="A23674" t="str">
            <v>TC5017</v>
          </cell>
          <cell r="B23674" t="str">
            <v>""REMACHE AS64 3/16"" X 1/4"" BOLSA 50 PIEZAS"</v>
          </cell>
        </row>
        <row r="23675">
          <cell r="A23675" t="str">
            <v>TC5018</v>
          </cell>
          <cell r="B23675" t="str">
            <v>""REMACHE AS64LF 3/16"" X 1/4"" BOLSA 50 PIEZAS"</v>
          </cell>
        </row>
        <row r="23676">
          <cell r="A23676" t="str">
            <v>TC5019</v>
          </cell>
          <cell r="B23676" t="str">
            <v>""REMACHE AS66 3/16"" X 3/8"" BOLSA 50 PIEZAS"</v>
          </cell>
        </row>
        <row r="23677">
          <cell r="A23677" t="str">
            <v>TC5020</v>
          </cell>
          <cell r="B23677" t="str">
            <v>""REMACHE AS66LF 3/16"" X 3/8"" BOLSA 50 PIEZAS"</v>
          </cell>
        </row>
        <row r="23678">
          <cell r="A23678" t="str">
            <v>TC5021</v>
          </cell>
          <cell r="B23678" t="str">
            <v>""REMACHE AS68 3/16"" X 1/2"" BOLSA 50 PIEZAS"</v>
          </cell>
        </row>
        <row r="23679">
          <cell r="A23679" t="str">
            <v>TC5022</v>
          </cell>
          <cell r="B23679" t="str">
            <v>""REMACHE AS68LF 3/16"" X 1/2"" BOLSA 50 PIEZAS"</v>
          </cell>
        </row>
        <row r="23680">
          <cell r="A23680" t="str">
            <v>TC5023</v>
          </cell>
          <cell r="B23680" t="str">
            <v>""REMACHE AS84 1/4"" X 1/4"" BOLSAÊÊÊ50 PIEZAS"</v>
          </cell>
        </row>
        <row r="23681">
          <cell r="A23681" t="str">
            <v>TC5024</v>
          </cell>
          <cell r="B23681" t="str">
            <v>""REMACHE AS86 1/4"" X 3/8"" BOLSAÊÊ50 PIEZAS"</v>
          </cell>
        </row>
        <row r="23682">
          <cell r="A23682" t="str">
            <v>TC5025</v>
          </cell>
          <cell r="B23682" t="str">
            <v>""REMACHE AS88 1/4"" X 1/2"" BOLSAÊ50 PIEZAS"</v>
          </cell>
        </row>
        <row r="23683">
          <cell r="A23683" t="str">
            <v>TC5026</v>
          </cell>
          <cell r="B23683" t="str">
            <v>""RODAJA HULE TIPO BOLA PLACA 11/2""(40MM)"</v>
          </cell>
        </row>
        <row r="23684">
          <cell r="A23684" t="str">
            <v>TC5027</v>
          </cell>
          <cell r="B23684" t="str">
            <v>""RODAJA HULE TIPO BOLA PLACA 2""(50MM)"</v>
          </cell>
        </row>
        <row r="23685">
          <cell r="A23685" t="str">
            <v>TC5028</v>
          </cell>
          <cell r="B23685" t="str">
            <v>""RODAJA PVC PLACA FIJA 2""(50MM)"</v>
          </cell>
        </row>
        <row r="23686">
          <cell r="A23686" t="str">
            <v>TC5029</v>
          </cell>
          <cell r="B23686" t="str">
            <v>""RODAJA PVC PLACA FIJA 3""(75MM)"</v>
          </cell>
        </row>
        <row r="23687">
          <cell r="A23687" t="str">
            <v>TC5030</v>
          </cell>
          <cell r="B23687" t="str">
            <v>""RODAJA PVC PLACA MOVIL 2""(50MM)"</v>
          </cell>
        </row>
        <row r="23688">
          <cell r="A23688" t="str">
            <v>TC5031</v>
          </cell>
          <cell r="B23688" t="str">
            <v>""RODAJA PVC PLACA MOVIL 3""(75MM)"</v>
          </cell>
        </row>
        <row r="23689">
          <cell r="A23689" t="str">
            <v>TC5032</v>
          </cell>
          <cell r="B23689" t="str">
            <v>""RODAJA PVC PLACA MOVIL FRENO 2""(50MM)"</v>
          </cell>
        </row>
        <row r="23690">
          <cell r="A23690" t="str">
            <v>TC5033</v>
          </cell>
          <cell r="B23690" t="str">
            <v>""RODAJA PVC PLACA MOVIL FRENO 3""(75MM)"</v>
          </cell>
        </row>
        <row r="23691">
          <cell r="A23691" t="str">
            <v>TC5034</v>
          </cell>
          <cell r="B23691" t="str">
            <v>""RODAJA HULE PLACA FIJA 2""(50MM)"</v>
          </cell>
        </row>
        <row r="23692">
          <cell r="A23692" t="str">
            <v>TC5035</v>
          </cell>
          <cell r="B23692" t="str">
            <v>""RODAJA HULE PLACA FIJA 2 1/2""(65MM)"</v>
          </cell>
        </row>
        <row r="23693">
          <cell r="A23693" t="str">
            <v>TC5036</v>
          </cell>
          <cell r="B23693" t="str">
            <v>""RODAJA HULE PLACA FIJA 3""(75MM)"</v>
          </cell>
        </row>
        <row r="23694">
          <cell r="A23694" t="str">
            <v>TC5037</v>
          </cell>
          <cell r="B23694" t="str">
            <v>""RODAJA HULE PLACA FIJA 4""(100MM)"</v>
          </cell>
        </row>
        <row r="23695">
          <cell r="A23695" t="str">
            <v>TC5038</v>
          </cell>
          <cell r="B23695" t="str">
            <v>RODACHINA HULE PLACA MOVIL 2"(50MM)</v>
          </cell>
        </row>
        <row r="23696">
          <cell r="A23696" t="str">
            <v>TC5039</v>
          </cell>
          <cell r="B23696" t="str">
            <v>""RODAJA HULE PLACA MOVIL 2 1/2""(65MM)"</v>
          </cell>
        </row>
        <row r="23697">
          <cell r="A23697" t="str">
            <v>TC5040</v>
          </cell>
          <cell r="B23697" t="str">
            <v>""RODAJA HULE PLACA MOVIL 3""(75MM)"</v>
          </cell>
        </row>
        <row r="23698">
          <cell r="A23698" t="str">
            <v>TC5041</v>
          </cell>
          <cell r="B23698" t="str">
            <v>""RODAJA HULE PLACA MOVIL 4""(100MM)"</v>
          </cell>
        </row>
        <row r="23699">
          <cell r="A23699" t="str">
            <v>TC5042</v>
          </cell>
          <cell r="B23699" t="str">
            <v>""RODAJA FIERRO PLACA FIJA 2""(50MM)"</v>
          </cell>
        </row>
        <row r="23700">
          <cell r="A23700" t="str">
            <v>TC5043</v>
          </cell>
          <cell r="B23700" t="str">
            <v>""RODAJA FIERRO PLACA FIJA 2 1/2""(65MM)"</v>
          </cell>
        </row>
        <row r="23701">
          <cell r="A23701" t="str">
            <v>TC5044</v>
          </cell>
          <cell r="B23701" t="str">
            <v>""RODAJA FIERRO PLACA FIJA 3""(75MM)"</v>
          </cell>
        </row>
        <row r="23702">
          <cell r="A23702" t="str">
            <v>TC5045</v>
          </cell>
          <cell r="B23702" t="str">
            <v>""RODAJA FIERRO PLACA FIJA 4""(100MM)"</v>
          </cell>
        </row>
        <row r="23703">
          <cell r="A23703" t="str">
            <v>TC5046</v>
          </cell>
          <cell r="B23703" t="str">
            <v>""RODAJA FIERRO PLACA MOVIL 2""(50MM)"</v>
          </cell>
        </row>
        <row r="23704">
          <cell r="A23704" t="str">
            <v>TC5047</v>
          </cell>
          <cell r="B23704" t="str">
            <v>RODACHINA HIERRO PLACA MOVIL 2 1/2"(65MM)</v>
          </cell>
        </row>
        <row r="23705">
          <cell r="A23705" t="str">
            <v>TC5048</v>
          </cell>
          <cell r="B23705" t="str">
            <v>""RODAJA FIERRO PLACA MOVIL 3""(75MM)"</v>
          </cell>
        </row>
        <row r="23706">
          <cell r="A23706" t="str">
            <v>TC5049</v>
          </cell>
          <cell r="B23706" t="str">
            <v>""RODAJA FIERRO PLACA MOVIL 4""(100MM)"</v>
          </cell>
        </row>
        <row r="23707">
          <cell r="A23707" t="str">
            <v>TC5050</v>
          </cell>
          <cell r="B23707" t="str">
            <v>""SERRUCHO PLATINUM 22"""</v>
          </cell>
        </row>
        <row r="23708">
          <cell r="A23708" t="str">
            <v>TC5051</v>
          </cell>
          <cell r="B23708" t="str">
            <v>""SERRUCHO PLATINUM 24"""</v>
          </cell>
        </row>
        <row r="23709">
          <cell r="A23709" t="str">
            <v>TC5052</v>
          </cell>
          <cell r="B23709" t="str">
            <v>""SERRUCHO PLATINUM 26"""</v>
          </cell>
          <cell r="C23709">
            <v>3</v>
          </cell>
        </row>
        <row r="23710">
          <cell r="A23710" t="str">
            <v>TC5053</v>
          </cell>
          <cell r="B23710" t="str">
            <v>""SERRUCHO PLATINUM 28"""</v>
          </cell>
        </row>
        <row r="23711">
          <cell r="A23711" t="str">
            <v>TC5061</v>
          </cell>
          <cell r="B23711" t="str">
            <v>""TORNILLO BANCO MULTIPROPOSITO5"""</v>
          </cell>
        </row>
        <row r="23712">
          <cell r="A23712" t="str">
            <v>TC5062</v>
          </cell>
          <cell r="B23712" t="str">
            <v>""TORNILLO BANCO CRUZ DESLIZANTEÊ5"""</v>
          </cell>
        </row>
        <row r="23713">
          <cell r="A23713" t="str">
            <v>TC5065</v>
          </cell>
          <cell r="B23713" t="str">
            <v>REVOLVEDORA CEMENTO 550W</v>
          </cell>
        </row>
        <row r="23714">
          <cell r="A23714" t="str">
            <v>TC5065B</v>
          </cell>
          <cell r="B23714" t="str">
            <v>BANDA REPUESTO MOTOR REVOLVEDO</v>
          </cell>
        </row>
        <row r="23715">
          <cell r="A23715" t="str">
            <v>TC5068</v>
          </cell>
          <cell r="B23715" t="str">
            <v>ALMADANA 2 LBS DOBLE CARA MANGO FIBRA VIDRIO 12"</v>
          </cell>
        </row>
        <row r="23716">
          <cell r="A23716" t="str">
            <v>TC5069</v>
          </cell>
          <cell r="B23716" t="str">
            <v>""CUERDA POLIPROPILENO 3/4"""</v>
          </cell>
        </row>
        <row r="23717">
          <cell r="A23717" t="str">
            <v>TC5070</v>
          </cell>
          <cell r="B23717" t="str">
            <v>ALMADANA 3LBS DOBLE CARA MANGO FIBRS VIDRIO 12"</v>
          </cell>
        </row>
        <row r="23718">
          <cell r="A23718" t="str">
            <v>TC5071</v>
          </cell>
          <cell r="B23718" t="str">
            <v>ALMADANA 4 LBS DOBLE CARA MANGO FIBRA VIDRIO 12"</v>
          </cell>
        </row>
        <row r="23719">
          <cell r="A23719" t="str">
            <v>TC5072</v>
          </cell>
          <cell r="B23719" t="str">
            <v>""MARRO 6LBS DOBLE CARA MANGO FIBRA VIDRIO 36"""</v>
          </cell>
        </row>
        <row r="23720">
          <cell r="A23720" t="str">
            <v>TC5073</v>
          </cell>
          <cell r="B23720" t="str">
            <v>""MARRO 8LBS DOBLE CARA MANGO FIBRA VIDRIO 36"""</v>
          </cell>
        </row>
        <row r="23721">
          <cell r="A23721" t="str">
            <v>TC5074</v>
          </cell>
          <cell r="B23721" t="str">
            <v>""MARRO 10LBS DOBLE CARA MANGO FIBRA VIDRIO 36"""</v>
          </cell>
        </row>
        <row r="23722">
          <cell r="A23722" t="str">
            <v>TC5075</v>
          </cell>
          <cell r="B23722" t="str">
            <v>""MARRO 12LBS DOBLE CARA MANGO FIBRA VIDRIO 36"""</v>
          </cell>
        </row>
        <row r="23723">
          <cell r="A23723" t="str">
            <v>TC5076</v>
          </cell>
          <cell r="B23723" t="str">
            <v>""MARRO 14LBS DOBLE CARA MANGO FIBRA VIDRIO 36"""</v>
          </cell>
        </row>
        <row r="23724">
          <cell r="A23724" t="str">
            <v>TC5082</v>
          </cell>
          <cell r="B23724" t="str">
            <v>PIEDRA DE AFILAR O ASENTAR COMBINADA 6" X2" X 1"</v>
          </cell>
        </row>
        <row r="23725">
          <cell r="A23725" t="str">
            <v>TC5083</v>
          </cell>
          <cell r="B23725" t="str">
            <v>""PIEDRA ASENTAR COMBINADA 8"" X2"" X 1"""</v>
          </cell>
        </row>
        <row r="23726">
          <cell r="A23726" t="str">
            <v>TC5084</v>
          </cell>
          <cell r="B23726" t="str">
            <v>""PIEDRA GUADA„A 9"" X 1 3/8"" X 5/8"""</v>
          </cell>
        </row>
        <row r="23727">
          <cell r="A23727" t="str">
            <v>TC5085</v>
          </cell>
          <cell r="B23727" t="str">
            <v>CINTA SELLA ROSCAS 25.4MM X 13M 0.3G/CM3</v>
          </cell>
        </row>
        <row r="23728">
          <cell r="A23728" t="str">
            <v>TC5086</v>
          </cell>
          <cell r="B23728" t="str">
            <v>""CINTA SELLA ROSCAS INDUSTRIAL19MM X 6.6M (3/4"")"</v>
          </cell>
        </row>
        <row r="23729">
          <cell r="A23729" t="str">
            <v>TC5092</v>
          </cell>
          <cell r="B23729" t="str">
            <v>""CINTA SELLA ROSCAS INDUSTRIAL13MM X 6.6M (1/2"")"</v>
          </cell>
        </row>
        <row r="23730">
          <cell r="A23730" t="str">
            <v>TC5095</v>
          </cell>
          <cell r="B23730" t="str">
            <v>SOLDADURA NUCLEO RESINA 95/5</v>
          </cell>
        </row>
        <row r="23731">
          <cell r="A23731" t="str">
            <v>TC5096</v>
          </cell>
          <cell r="B23731" t="str">
            <v>SOLDADURA NUCLEO RESINA 60/40</v>
          </cell>
        </row>
        <row r="23732">
          <cell r="A23732" t="str">
            <v>TC5097</v>
          </cell>
          <cell r="B23732" t="str">
            <v>SOLDADURA NUCLEO RESINA 50/50</v>
          </cell>
        </row>
        <row r="23733">
          <cell r="A23733" t="str">
            <v>TC5098</v>
          </cell>
          <cell r="B23733" t="str">
            <v>CINTA AUTOADHERIBLE SE„ALIZACION AMARILLO NEGRO 30M</v>
          </cell>
        </row>
        <row r="23734">
          <cell r="A23734" t="str">
            <v>TC5099</v>
          </cell>
          <cell r="B23734" t="str">
            <v>CINTA AUTOADHERIBLE SE„ALIZACION ROJO BLANCO 30M</v>
          </cell>
        </row>
        <row r="23735">
          <cell r="A23735" t="str">
            <v>TC5100</v>
          </cell>
          <cell r="B23735" t="str">
            <v>CINTA DUCTOS NEGRA 48MM X 9M</v>
          </cell>
        </row>
        <row r="23736">
          <cell r="A23736" t="str">
            <v>TC5101</v>
          </cell>
          <cell r="B23736" t="str">
            <v>CINTA DUCTOS NEGRA 48MM X 45M</v>
          </cell>
        </row>
        <row r="23737">
          <cell r="A23737" t="str">
            <v>TC5102</v>
          </cell>
          <cell r="B23737" t="str">
            <v>""CINTA ANTIDERRAPANTE NEGRA 1""X 5M"</v>
          </cell>
          <cell r="C23737">
            <v>7</v>
          </cell>
        </row>
        <row r="23738">
          <cell r="A23738" t="str">
            <v>TC5104</v>
          </cell>
          <cell r="B23738" t="str">
            <v>""MANGUERA AIRE BAJA PRESION 1/4"" X 15M"</v>
          </cell>
        </row>
        <row r="23739">
          <cell r="A23739" t="str">
            <v>TC5105</v>
          </cell>
          <cell r="B23739" t="str">
            <v>""MANGUERA HIBRIDA AIRE 3/8"" X 7.5M"</v>
          </cell>
        </row>
        <row r="23740">
          <cell r="A23740" t="str">
            <v>TC5106</v>
          </cell>
          <cell r="B23740" t="str">
            <v>""MANGUERA HIBRIDA AIRE 3/8"" X 10M"</v>
          </cell>
        </row>
        <row r="23741">
          <cell r="A23741" t="str">
            <v>TC5107</v>
          </cell>
          <cell r="B23741" t="str">
            <v>GRATA COPA TRENZADA 4" CALIBRE 0.35</v>
          </cell>
        </row>
        <row r="23742">
          <cell r="A23742" t="str">
            <v>TC5108</v>
          </cell>
          <cell r="B23742" t="str">
            <v>""CARDA CIRCULAR VASTAGO 2"" GRUESO CALIBRE 0.30 ACERO LATONADO"</v>
          </cell>
        </row>
        <row r="23743">
          <cell r="A23743" t="str">
            <v>TC5109</v>
          </cell>
          <cell r="B23743" t="str">
            <v>""CARDA CIRCULAR VASTAGO 3"" GRUESO CALIBRE 0.30 ACERO LATONADO"</v>
          </cell>
        </row>
        <row r="23744">
          <cell r="A23744" t="str">
            <v>TC5110</v>
          </cell>
          <cell r="B23744" t="str">
            <v>GRATA COPA VASTAGO 1 3/4" GRUESO</v>
          </cell>
        </row>
        <row r="23745">
          <cell r="A23745" t="str">
            <v>TC5111</v>
          </cell>
          <cell r="B23745" t="str">
            <v>""CARDA COPA VASTAGO 2 3/4"" GRUESO CALIBRE 0.30 ACERO LATONADO"</v>
          </cell>
        </row>
        <row r="23746">
          <cell r="A23746" t="str">
            <v>TC5112</v>
          </cell>
          <cell r="B23746" t="str">
            <v>JUEGO CARDAS 4 PIEZAS</v>
          </cell>
        </row>
        <row r="23747">
          <cell r="A23747" t="str">
            <v>TC5113</v>
          </cell>
          <cell r="B23747" t="str">
            <v>JUEGO CARDAS 3 PIEZAS</v>
          </cell>
        </row>
        <row r="23748">
          <cell r="A23748" t="str">
            <v>TC5114</v>
          </cell>
          <cell r="B23748" t="str">
            <v>JUEGO CARDAS Y CEPILLO ALAMBREÊLATONADO 4 PIEZAS</v>
          </cell>
        </row>
        <row r="23749">
          <cell r="A23749" t="str">
            <v>TC5121</v>
          </cell>
          <cell r="B23749" t="str">
            <v>MANGUERA TRICAPA REFORZADA JARDIN 5/8" X 15M CONEXION LATON</v>
          </cell>
        </row>
        <row r="23750">
          <cell r="A23750" t="str">
            <v>TC5122</v>
          </cell>
          <cell r="B23750" t="str">
            <v>MANGUERA TRICAPA REFORZADA JARDIN 5/8" X 20M CONEXION LATON</v>
          </cell>
        </row>
        <row r="23751">
          <cell r="A23751" t="str">
            <v>TC5123</v>
          </cell>
          <cell r="B23751" t="str">
            <v>MANGUERA TRICAPA REFORZADA JARDIN 5/8" X 25M CONEXION LATON</v>
          </cell>
        </row>
        <row r="23752">
          <cell r="A23752" t="str">
            <v>TC5124</v>
          </cell>
          <cell r="B23752" t="str">
            <v>""MARRO 16LBS DOBLE CARA MANGO FIBRA VIDRIO 36"""</v>
          </cell>
        </row>
        <row r="23753">
          <cell r="A23753" t="str">
            <v>TC5125</v>
          </cell>
          <cell r="B23753" t="str">
            <v>""MANGUERA TRICAPA REFORZADA JARDIN 1/2"" X 10M CONEXION LATON"</v>
          </cell>
        </row>
        <row r="23754">
          <cell r="A23754" t="str">
            <v>TC5126</v>
          </cell>
          <cell r="B23754" t="str">
            <v>""MANGUERA TRICAPA REFORZADA JARDIN 1/2"" X 15M CONEXION LATON"</v>
          </cell>
        </row>
        <row r="23755">
          <cell r="A23755" t="str">
            <v>TC5127</v>
          </cell>
          <cell r="B23755" t="str">
            <v>""MANGUERA TRICAPA REFORZADA JARDIN 1/2"" X 20M CONEXION LATON "</v>
          </cell>
        </row>
        <row r="23756">
          <cell r="A23756" t="str">
            <v>TC5128</v>
          </cell>
          <cell r="B23756" t="str">
            <v>""MANGUERA TRICAPA REFORZADA JARDIN 1/2"" X 25M CONEXION LATON"</v>
          </cell>
        </row>
        <row r="23757">
          <cell r="A23757" t="str">
            <v>TC5129</v>
          </cell>
          <cell r="B23757" t="str">
            <v>""MANGUERA TRICAPA REFORZADA JARDIN 1/2"" X 100M"</v>
          </cell>
        </row>
        <row r="23758">
          <cell r="A23758" t="str">
            <v>TC5130</v>
          </cell>
          <cell r="B23758" t="str">
            <v>""MANGUERA TRICAPA REFORZADA JARDIN 5/8"" X 100M"</v>
          </cell>
        </row>
        <row r="23759">
          <cell r="A23759" t="str">
            <v>TC5131</v>
          </cell>
          <cell r="B23759" t="str">
            <v>""MANGUERA TRICAPA REFORZADA JARDIN 3/4"" X 100M"</v>
          </cell>
        </row>
        <row r="23760">
          <cell r="A23760" t="str">
            <v>TC5132</v>
          </cell>
          <cell r="B23760" t="str">
            <v>""MANGUERA AIRE ALTA PRESION 3/8"" X 7.5M"</v>
          </cell>
        </row>
        <row r="23761">
          <cell r="A23761" t="str">
            <v>TC5133</v>
          </cell>
          <cell r="B23761" t="str">
            <v>""MANGUERA AIRE ALTA PRESION 1/4"" X 10M"</v>
          </cell>
        </row>
        <row r="23762">
          <cell r="A23762" t="str">
            <v>TC5134</v>
          </cell>
          <cell r="B23762" t="str">
            <v>""MANGUERA AIRE ALTA PRESION 1/4"" X 15M"</v>
          </cell>
        </row>
        <row r="23763">
          <cell r="A23763" t="str">
            <v>TC5135</v>
          </cell>
          <cell r="B23763" t="str">
            <v>""MANGUERA AIRE ALTA PRESION 1/2"" X 10M"</v>
          </cell>
        </row>
        <row r="23764">
          <cell r="A23764" t="str">
            <v>TC5136</v>
          </cell>
          <cell r="B23764" t="str">
            <v>""MANGUERA AIRE ALTA PRESION 1/2"" X 15M"</v>
          </cell>
        </row>
        <row r="23765">
          <cell r="A23765" t="str">
            <v>TC5150</v>
          </cell>
          <cell r="B23765" t="str">
            <v>GATO PATIN 2.5 TONELADAS ELEVACION RAPIDA</v>
          </cell>
        </row>
        <row r="23766">
          <cell r="A23766" t="str">
            <v>TC5151</v>
          </cell>
          <cell r="B23766" t="str">
            <v>GATO PATIN 3 TONELADAS PROFESIONAL</v>
          </cell>
        </row>
        <row r="23767">
          <cell r="A23767" t="str">
            <v>TC5152</v>
          </cell>
          <cell r="B23767" t="str">
            <v>GATO PATIN 3.5 TONELADAS ELEVACION RAPIDA</v>
          </cell>
        </row>
        <row r="23768">
          <cell r="A23768" t="str">
            <v>TC5155</v>
          </cell>
          <cell r="B23768" t="str">
            <v>BOTA INDUSTRIAL NEGRA #24 DE HULE</v>
          </cell>
        </row>
        <row r="23769">
          <cell r="A23769" t="str">
            <v>TC5156</v>
          </cell>
          <cell r="B23769" t="str">
            <v>BOTA INDUSTRIAL NEGRA #25 DE HULE</v>
          </cell>
        </row>
        <row r="23770">
          <cell r="A23770" t="str">
            <v>TC5157</v>
          </cell>
          <cell r="B23770" t="str">
            <v>BOTA INDUSTRIAL NEGRA #26 DE HULE</v>
          </cell>
        </row>
        <row r="23771">
          <cell r="A23771" t="str">
            <v>TC5158</v>
          </cell>
          <cell r="B23771" t="str">
            <v>BOTA INDUSTRIAL NEGRA #27 DE HULE</v>
          </cell>
        </row>
        <row r="23772">
          <cell r="A23772" t="str">
            <v>TC5159</v>
          </cell>
          <cell r="B23772" t="str">
            <v>BOTA INDUSTRIAL NEGRA #28 DE HULE</v>
          </cell>
        </row>
        <row r="23773">
          <cell r="A23773" t="str">
            <v>TC5160</v>
          </cell>
          <cell r="B23773" t="str">
            <v>BOTA INDUSTRIAL NEGRA #29 DE HULE</v>
          </cell>
        </row>
        <row r="23774">
          <cell r="A23774" t="str">
            <v>TC5161</v>
          </cell>
          <cell r="B23774" t="str">
            <v>BOTA INDUSTRIAL NEGRA #30 DE HULE</v>
          </cell>
        </row>
        <row r="23775">
          <cell r="A23775" t="str">
            <v>TC5162</v>
          </cell>
          <cell r="B23775" t="str">
            <v>BOTA JARDINERA NEGRA #24 DE HULE</v>
          </cell>
        </row>
        <row r="23776">
          <cell r="A23776" t="str">
            <v>TC5163</v>
          </cell>
          <cell r="B23776" t="str">
            <v>BOTA JARDINERA NEGRA #25 DE HULE</v>
          </cell>
        </row>
        <row r="23777">
          <cell r="A23777" t="str">
            <v>TC5164</v>
          </cell>
          <cell r="B23777" t="str">
            <v>BOTA JARDINERA NEGRA #26 DE HULE</v>
          </cell>
        </row>
        <row r="23778">
          <cell r="A23778" t="str">
            <v>TC5165</v>
          </cell>
          <cell r="B23778" t="str">
            <v>BOTA JARDINERA NEGRA #27 DE HULE</v>
          </cell>
        </row>
        <row r="23779">
          <cell r="A23779" t="str">
            <v>TC5166</v>
          </cell>
          <cell r="B23779" t="str">
            <v>BOTA JARDINERA NEGRA #28 DE HULE</v>
          </cell>
        </row>
        <row r="23780">
          <cell r="A23780" t="str">
            <v>TC5167</v>
          </cell>
          <cell r="B23780" t="str">
            <v>BOTA JARDINERA NEGRA #29 DE HULE</v>
          </cell>
        </row>
        <row r="23781">
          <cell r="A23781" t="str">
            <v>TC5168</v>
          </cell>
          <cell r="B23781" t="str">
            <v>BOTA JARDINERA NEGRA #30 DE HULE</v>
          </cell>
        </row>
        <row r="23782">
          <cell r="A23782" t="str">
            <v>TC5169</v>
          </cell>
          <cell r="B23782" t="str">
            <v>BOTA SANITARIA BLANCA #24 DE HULE</v>
          </cell>
        </row>
        <row r="23783">
          <cell r="A23783" t="str">
            <v>TC5170</v>
          </cell>
          <cell r="B23783" t="str">
            <v>BOTA SANITARIA BLANCA #25 DE HULE</v>
          </cell>
        </row>
        <row r="23784">
          <cell r="A23784" t="str">
            <v>TC5171</v>
          </cell>
          <cell r="B23784" t="str">
            <v>BOTA SANITARIA BLANCA #26 DE HULE</v>
          </cell>
        </row>
        <row r="23785">
          <cell r="A23785" t="str">
            <v>TC5172</v>
          </cell>
          <cell r="B23785" t="str">
            <v>BOTA SANITARIA BLANCA #27 DE HULE</v>
          </cell>
        </row>
        <row r="23786">
          <cell r="A23786" t="str">
            <v>TC5173</v>
          </cell>
          <cell r="B23786" t="str">
            <v>BOTA SANITARIA BLANCA #28 DE HULE</v>
          </cell>
        </row>
        <row r="23787">
          <cell r="A23787" t="str">
            <v>TC5174</v>
          </cell>
          <cell r="B23787" t="str">
            <v>BOTA SANITARIA BLANCA #29 DE HULE</v>
          </cell>
        </row>
        <row r="23788">
          <cell r="A23788" t="str">
            <v>TC5175</v>
          </cell>
          <cell r="B23788" t="str">
            <v>BOTA SANITARIA BLANCA #30 DE HULE</v>
          </cell>
        </row>
        <row r="23789">
          <cell r="A23789" t="str">
            <v>TC5176</v>
          </cell>
          <cell r="B23789" t="str">
            <v>""BARRETA PUNTA 1 1/4"" X 1.75M"</v>
          </cell>
        </row>
        <row r="23790">
          <cell r="A23790" t="str">
            <v>TC5177</v>
          </cell>
          <cell r="B23790" t="str">
            <v>PIEDRA PARA ESMERIL 5" GRANO 36 ANCHO 3/4"</v>
          </cell>
        </row>
        <row r="23791">
          <cell r="A23791" t="str">
            <v>TC5178</v>
          </cell>
          <cell r="B23791" t="str">
            <v>""PIEDRA ESMERIL 8"" GRANO 36 ANCHO 1"""</v>
          </cell>
        </row>
        <row r="23792">
          <cell r="A23792" t="str">
            <v>TC5179</v>
          </cell>
          <cell r="B23792" t="str">
            <v>""PIEDRA ESMERIL 8"" GRANO 60 ANCHO 1"""</v>
          </cell>
        </row>
        <row r="23793">
          <cell r="A23793" t="str">
            <v>TC5184</v>
          </cell>
          <cell r="B23793" t="str">
            <v>""NIVEL ALUMINIO PROFESIONAL 12"""</v>
          </cell>
        </row>
        <row r="23794">
          <cell r="A23794" t="str">
            <v>TC5185</v>
          </cell>
          <cell r="B23794" t="str">
            <v>""NIVEL ALUMINIO PROFESIONAL 14"""</v>
          </cell>
        </row>
        <row r="23795">
          <cell r="A23795" t="str">
            <v>TC5186</v>
          </cell>
          <cell r="B23795" t="str">
            <v>""NIVEL ALUMINIO PROFESIONAL 18"""</v>
          </cell>
        </row>
        <row r="23796">
          <cell r="A23796" t="str">
            <v>TC5187</v>
          </cell>
          <cell r="B23796" t="str">
            <v>""NIVEL ALUMINIO PROFESIONAL 24"""</v>
          </cell>
        </row>
        <row r="23797">
          <cell r="A23797" t="str">
            <v>TC5188</v>
          </cell>
          <cell r="B23797" t="str">
            <v>""NIVEL ALUMINIO PROFESIONAL 36"""</v>
          </cell>
        </row>
        <row r="23798">
          <cell r="A23798" t="str">
            <v>TC5189</v>
          </cell>
          <cell r="B23798" t="str">
            <v>""NIVEL ALUMINIO PROFESIONAL 48"""</v>
          </cell>
        </row>
        <row r="23799">
          <cell r="A23799" t="str">
            <v>TC5190</v>
          </cell>
          <cell r="B23799" t="str">
            <v>""DISCO LAMINADO DE 4 1/2"" GRANOÊ80"</v>
          </cell>
        </row>
        <row r="23800">
          <cell r="A23800" t="str">
            <v>TC5191</v>
          </cell>
          <cell r="B23800" t="str">
            <v>""DISCO LAMINADO DE 7"" GRANO 40"</v>
          </cell>
        </row>
        <row r="23801">
          <cell r="A23801" t="str">
            <v>TC5192</v>
          </cell>
          <cell r="B23801" t="str">
            <v>""DISCO LAMINADO DE 7"" GRANO 60"</v>
          </cell>
        </row>
        <row r="23802">
          <cell r="A23802" t="str">
            <v>TC5193</v>
          </cell>
          <cell r="B23802" t="str">
            <v>""DISCO LAMINADO DE 7"" GRANO 80"</v>
          </cell>
        </row>
        <row r="23803">
          <cell r="A23803" t="str">
            <v>TC5194</v>
          </cell>
          <cell r="B23803" t="str">
            <v>""DISCO LAMINADO DE 7"" GRANO 120"</v>
          </cell>
        </row>
        <row r="23804">
          <cell r="A23804" t="str">
            <v>TC5195</v>
          </cell>
          <cell r="B23804" t="str">
            <v>FAJA ELASTICA CON TIRANTES CHICA</v>
          </cell>
        </row>
        <row r="23805">
          <cell r="A23805" t="str">
            <v>TC5196</v>
          </cell>
          <cell r="B23805" t="str">
            <v>FAJA MALLA ELASTICA CON TIRANTES CHICA</v>
          </cell>
        </row>
        <row r="23806">
          <cell r="A23806" t="str">
            <v>TC5197</v>
          </cell>
          <cell r="B23806" t="str">
            <v>FAJA MALLA ELASTICA CON TIRANTES MEDIANA</v>
          </cell>
        </row>
        <row r="23807">
          <cell r="A23807" t="str">
            <v>TC5198</v>
          </cell>
          <cell r="B23807" t="str">
            <v>FAJA MALLA ELASTICA CON TIRANTES GRANDE</v>
          </cell>
        </row>
        <row r="23808">
          <cell r="A23808" t="str">
            <v>TC5199</v>
          </cell>
          <cell r="B23808" t="str">
            <v>FAJA MALLA ELASTICA CON TIRANTES EXTRA GRANDE</v>
          </cell>
        </row>
        <row r="23809">
          <cell r="A23809" t="str">
            <v>TC5200</v>
          </cell>
          <cell r="B23809" t="str">
            <v>PLASTIPROTECTOR 5M X 2M USO RUDO</v>
          </cell>
        </row>
        <row r="23810">
          <cell r="A23810" t="str">
            <v>TC5201</v>
          </cell>
          <cell r="B23810" t="str">
            <v>PLASTIPROTECTOR 5M X 3M USO LIGERO</v>
          </cell>
        </row>
        <row r="23811">
          <cell r="A23811" t="str">
            <v>TC5204</v>
          </cell>
          <cell r="B23811" t="str">
            <v>HIDROLAVADORA GASOLINA 7HP 2900PSI</v>
          </cell>
        </row>
        <row r="23812">
          <cell r="A23812" t="str">
            <v>TC5204F</v>
          </cell>
          <cell r="B23812" t="str">
            <v>FILTRO HIDROLAVADORA</v>
          </cell>
        </row>
        <row r="23813">
          <cell r="A23813" t="str">
            <v>TC5204L</v>
          </cell>
          <cell r="B23813" t="str">
            <v>LANCETA HIDROLAVADORA</v>
          </cell>
        </row>
        <row r="23814">
          <cell r="A23814" t="str">
            <v>TC5204M</v>
          </cell>
          <cell r="B23814" t="str">
            <v>HIDROLAVADORA GASOLINA 7HP 2900PSI MANGUERA</v>
          </cell>
        </row>
        <row r="23815">
          <cell r="A23815" t="str">
            <v>TC5204P</v>
          </cell>
          <cell r="B23815" t="str">
            <v>PISTOLA HIDROLAVADORA</v>
          </cell>
        </row>
        <row r="23816">
          <cell r="A23816" t="str">
            <v>TC5222</v>
          </cell>
          <cell r="B23816" t="str">
            <v>SOLDADORA INVERSORA, CORRIENTEÊDIRECTA 160A /CON CABLES)</v>
          </cell>
        </row>
        <row r="23817">
          <cell r="A23817" t="str">
            <v>TC5223</v>
          </cell>
          <cell r="B23817" t="str">
            <v>SOLDADORA INVERSORA, CORRIENTEÊDIRECTA 200A (CON CABLES)</v>
          </cell>
        </row>
        <row r="23818">
          <cell r="A23818" t="str">
            <v>TC5223CK</v>
          </cell>
          <cell r="B23818" t="str">
            <v>SOLDADORA INVERSORA, CORR</v>
          </cell>
        </row>
        <row r="23819">
          <cell r="A23819" t="str">
            <v>TC5224</v>
          </cell>
          <cell r="B23819" t="str">
            <v>""LIJA BANDA 3"" X 21"" GRANO 36"</v>
          </cell>
        </row>
        <row r="23820">
          <cell r="A23820" t="str">
            <v>TC5225</v>
          </cell>
          <cell r="B23820" t="str">
            <v>""LIJA BANDA 3"" X 21"" GRANO 50"</v>
          </cell>
        </row>
        <row r="23821">
          <cell r="A23821" t="str">
            <v>TC5226</v>
          </cell>
          <cell r="B23821" t="str">
            <v>""LIJA BANDA 4"" X 24"" GRANO 36"</v>
          </cell>
        </row>
        <row r="23822">
          <cell r="A23822" t="str">
            <v>TC5227</v>
          </cell>
          <cell r="B23822" t="str">
            <v>""LIJA BANDA 4"" X 24"" GRANO 40"</v>
          </cell>
        </row>
        <row r="23823">
          <cell r="A23823" t="str">
            <v>TC5228</v>
          </cell>
          <cell r="B23823" t="str">
            <v>""LIJA BANDA 4"" X 24"" GRANO 50"</v>
          </cell>
        </row>
        <row r="23824">
          <cell r="A23824" t="str">
            <v>TC5229</v>
          </cell>
          <cell r="B23824" t="str">
            <v>""LIJA BANDA 4"" X 24"" GRANO 60"</v>
          </cell>
        </row>
        <row r="23825">
          <cell r="A23825" t="str">
            <v>TC5230</v>
          </cell>
          <cell r="B23825" t="str">
            <v>""LIJA BANDA 4"" X 24"" GRANO 80"</v>
          </cell>
        </row>
        <row r="23826">
          <cell r="A23826" t="str">
            <v>TC5231</v>
          </cell>
          <cell r="B23826" t="str">
            <v>""LIJA BANDA 4"" X 24"" GRANO 100"</v>
          </cell>
        </row>
        <row r="23827">
          <cell r="A23827" t="str">
            <v>TC5232</v>
          </cell>
          <cell r="B23827" t="str">
            <v>""LIJA BANDA 4"" X 24"" GRANO 120"</v>
          </cell>
        </row>
        <row r="23828">
          <cell r="A23828" t="str">
            <v>TC5233</v>
          </cell>
          <cell r="B23828" t="str">
            <v>LIJA ESMERIL ROJA GRANO 40</v>
          </cell>
        </row>
        <row r="23829">
          <cell r="A23829" t="str">
            <v>TC5234</v>
          </cell>
          <cell r="B23829" t="str">
            <v>LIJA ESMERIL ROJA GRANO 100</v>
          </cell>
        </row>
        <row r="23830">
          <cell r="A23830" t="str">
            <v>TC5235</v>
          </cell>
          <cell r="B23830" t="str">
            <v>LIJA AGUA GRANO 60</v>
          </cell>
          <cell r="C23830">
            <v>98</v>
          </cell>
        </row>
        <row r="23831">
          <cell r="A23831" t="str">
            <v>TC5236</v>
          </cell>
          <cell r="B23831" t="str">
            <v>LIJA AGUA GRANO 1500</v>
          </cell>
        </row>
        <row r="23832">
          <cell r="A23832" t="str">
            <v>TC5237</v>
          </cell>
          <cell r="B23832" t="str">
            <v>LIJA AGUA GRANO 2000</v>
          </cell>
        </row>
        <row r="23833">
          <cell r="A23833" t="str">
            <v>TC5239</v>
          </cell>
          <cell r="B23833" t="str">
            <v>PINZA PORTAELECTRODO 300 AMPERES</v>
          </cell>
        </row>
        <row r="23834">
          <cell r="A23834" t="str">
            <v>TC5240</v>
          </cell>
          <cell r="B23834" t="str">
            <v>PINZA PORTAELECTRODO 500 AMPERES</v>
          </cell>
        </row>
        <row r="23835">
          <cell r="A23835" t="str">
            <v>TC5241</v>
          </cell>
          <cell r="B23835" t="str">
            <v>""RESPALDO PARA DISCO DE LIJA 4ÊÊ1/2"" ROSCA STD"</v>
          </cell>
        </row>
        <row r="23836">
          <cell r="A23836" t="str">
            <v>TC5242</v>
          </cell>
          <cell r="B23836" t="str">
            <v>""RESPALDO PARA DISCO DE LIJA 4Ê1/2"" ROSCA MM"</v>
          </cell>
        </row>
        <row r="23837">
          <cell r="A23837" t="str">
            <v>TC5243</v>
          </cell>
          <cell r="B23837" t="str">
            <v>""RESPALDO PARA DISCO DE LIJA 7""ÊROSCA STD"</v>
          </cell>
        </row>
        <row r="23838">
          <cell r="A23838" t="str">
            <v>TC5244</v>
          </cell>
          <cell r="B23838" t="str">
            <v>""RESPALDO PARA DISCO DE LIJA 7""ÊROSCA MM"</v>
          </cell>
        </row>
        <row r="23839">
          <cell r="A23839" t="str">
            <v>TC5246</v>
          </cell>
          <cell r="B23839" t="str">
            <v>ESCALERA TIJERA FIBRA DE VIDRIO TIPO II 4 ESCALONES</v>
          </cell>
        </row>
        <row r="23840">
          <cell r="A23840" t="str">
            <v>TC5247</v>
          </cell>
          <cell r="B23840" t="str">
            <v>ESCALERA TIJERA FIBRA DE VIDRIO TIPO II 5 ESCALONES</v>
          </cell>
        </row>
        <row r="23841">
          <cell r="A23841" t="str">
            <v>TC5248</v>
          </cell>
          <cell r="B23841" t="str">
            <v>""DISCO LIJA CON RESPALDO DE FIBRA GRANO 24 4 1/2"" 5 PACK"</v>
          </cell>
        </row>
        <row r="23842">
          <cell r="A23842" t="str">
            <v>TC5249</v>
          </cell>
          <cell r="B23842" t="str">
            <v>""DISCO LIJA CON RESPALDO DE FIBRA GRANO 36 4 1/2"" 5 PACK"</v>
          </cell>
        </row>
        <row r="23843">
          <cell r="A23843" t="str">
            <v>TC5250</v>
          </cell>
          <cell r="B23843" t="str">
            <v>""DISCO LIJA CON RESPALDO DE FIBRA GRANO 50 4 1/2"" 5 PACK"</v>
          </cell>
        </row>
        <row r="23844">
          <cell r="A23844" t="str">
            <v>TC5251</v>
          </cell>
          <cell r="B23844" t="str">
            <v>""DISCO LIJA CON RESPALDO DE FIBRA GRANO 80 4 1/2"" 5 PACK"</v>
          </cell>
        </row>
        <row r="23845">
          <cell r="A23845" t="str">
            <v>TC5252</v>
          </cell>
          <cell r="B23845" t="str">
            <v>""DISCO LIJA CON RESPALDO DE FIBRA GRANO 120 4 1/2"" 5 PACK"</v>
          </cell>
        </row>
        <row r="23846">
          <cell r="A23846" t="str">
            <v>TC5253</v>
          </cell>
          <cell r="B23846" t="str">
            <v>""DISCO LIJA CON RESPALDO DE FIBRA GRANO 24 7"" 5 PACK"</v>
          </cell>
        </row>
        <row r="23847">
          <cell r="A23847" t="str">
            <v>TC5254</v>
          </cell>
          <cell r="B23847" t="str">
            <v>""DISCO LIJA CON RESPALDO DE FIBRA GRANO 36 7"" 5 PACK"</v>
          </cell>
        </row>
        <row r="23848">
          <cell r="A23848" t="str">
            <v>TC5255</v>
          </cell>
          <cell r="B23848" t="str">
            <v>""DISCO LIJA CON RESPALDO DE FIBRA GRANO 50 7"" 5 PACK"</v>
          </cell>
        </row>
        <row r="23849">
          <cell r="A23849" t="str">
            <v>TC5256</v>
          </cell>
          <cell r="B23849" t="str">
            <v>""DISCO LIJA CON RESPALDO DE FIBRA GRANO 80 7"" 5 PACK"</v>
          </cell>
        </row>
        <row r="23850">
          <cell r="A23850" t="str">
            <v>TC5257</v>
          </cell>
          <cell r="B23850" t="str">
            <v>""DISCO LIJA CON RESPALDO DE FIBRA GRANO 120 7"" 5 PACK"</v>
          </cell>
        </row>
        <row r="23851">
          <cell r="A23851" t="str">
            <v>TC5258</v>
          </cell>
          <cell r="B23851" t="str">
            <v>CONO PLEGABLE 45CM</v>
          </cell>
        </row>
        <row r="23852">
          <cell r="A23852" t="str">
            <v>TC5259</v>
          </cell>
          <cell r="B23852" t="str">
            <v>POSTE VIAL 1.15M</v>
          </cell>
        </row>
        <row r="23853">
          <cell r="A23853" t="str">
            <v>TC5260</v>
          </cell>
          <cell r="B23853" t="str">
            <v>WINCH ELECTRICO 750LBS</v>
          </cell>
        </row>
        <row r="23854">
          <cell r="A23854" t="str">
            <v>TC5261</v>
          </cell>
          <cell r="B23854" t="str">
            <v>""ESMERIL DE BANCO 5"" 1/4"""</v>
          </cell>
        </row>
        <row r="23855">
          <cell r="A23855" t="str">
            <v>TC5262</v>
          </cell>
          <cell r="B23855" t="str">
            <v>""SUJETADOR TIPO TRINQUETE 3"" X9M 5400KG"</v>
          </cell>
        </row>
        <row r="23856">
          <cell r="A23856" t="str">
            <v>TC5263</v>
          </cell>
          <cell r="B23856" t="str">
            <v>""SUJETADOR TIPO TRINQUETE 4"" XÊ9M 6000KG"</v>
          </cell>
        </row>
        <row r="23857">
          <cell r="A23857" t="str">
            <v>TC5269</v>
          </cell>
          <cell r="B23857" t="str">
            <v>""CINTA ANTIDERRAPANTE TRANSPARENTE 2"" X 5M"</v>
          </cell>
        </row>
        <row r="23858">
          <cell r="A23858" t="str">
            <v>TC5270</v>
          </cell>
          <cell r="B23858" t="str">
            <v>""CINTA ANTIDERRAPANTE AMARILLO/NEGRO 2"" X 5M                 "</v>
          </cell>
        </row>
        <row r="23859">
          <cell r="A23859" t="str">
            <v>TC5274</v>
          </cell>
          <cell r="B23859" t="str">
            <v>""LIJADORA DE BANDA 4"" Y DISCO 6"""</v>
          </cell>
        </row>
        <row r="23860">
          <cell r="A23860" t="str">
            <v>TC5284</v>
          </cell>
          <cell r="B23860" t="str">
            <v>""CAVADOR TIPO HERCULES 48"" MANGO FIBRA VIDRIO"</v>
          </cell>
        </row>
        <row r="23861">
          <cell r="A23861" t="str">
            <v>TC5291</v>
          </cell>
          <cell r="B23861" t="str">
            <v>ARNES RESCATE Y CONTRACAIDAS 3ÊANILLOS</v>
          </cell>
        </row>
        <row r="23862">
          <cell r="A23862" t="str">
            <v>TC5292</v>
          </cell>
          <cell r="B23862" t="str">
            <v>ARNES RESCATE Y CONTRACAIDAS 5ÊANILLOS</v>
          </cell>
        </row>
        <row r="23863">
          <cell r="A23863" t="str">
            <v>TC5293</v>
          </cell>
          <cell r="B23863" t="str">
            <v>COMPRESOR DE AIRE PORTATIL AUTOLUBRICADO 1.5HP 24L</v>
          </cell>
        </row>
        <row r="23864">
          <cell r="A23864" t="str">
            <v>TC5295</v>
          </cell>
          <cell r="B23864" t="str">
            <v>""MANGUERA PARA BOMBA DE AGUA 2""X50M"</v>
          </cell>
        </row>
        <row r="23865">
          <cell r="A23865" t="str">
            <v>TC5296</v>
          </cell>
          <cell r="B23865" t="str">
            <v>""MANGUERA PARA BOMBA DE AGUA 2""X100M"</v>
          </cell>
        </row>
        <row r="23866">
          <cell r="A23866" t="str">
            <v>TC5297</v>
          </cell>
          <cell r="B23866" t="str">
            <v>""MANGUERA PARA BOMBA DE AGUA 3""X50M"</v>
          </cell>
        </row>
        <row r="23867">
          <cell r="A23867" t="str">
            <v>TC5298</v>
          </cell>
          <cell r="B23867" t="str">
            <v>""MANGUERA PARA BOMBA DE AGUA 4""X50M"</v>
          </cell>
        </row>
        <row r="23868">
          <cell r="A23868" t="str">
            <v>TC5299</v>
          </cell>
          <cell r="B23868" t="str">
            <v>""PRENSA RESORTE 2"""</v>
          </cell>
        </row>
        <row r="23869">
          <cell r="A23869" t="str">
            <v>TC5300</v>
          </cell>
          <cell r="B23869" t="str">
            <v>""PRENSA RESORTE 3"""</v>
          </cell>
        </row>
        <row r="23870">
          <cell r="A23870" t="str">
            <v>TC5301</v>
          </cell>
          <cell r="B23870" t="str">
            <v>""PRENSA ESQUINERA 3"""</v>
          </cell>
        </row>
        <row r="23871">
          <cell r="A23871" t="str">
            <v>TC5302</v>
          </cell>
          <cell r="B23871" t="str">
            <v>ESCALERA EXTENSION FIBRA DE VIDRIO 20 ESCALONES TIPO ll</v>
          </cell>
        </row>
        <row r="23872">
          <cell r="A23872" t="str">
            <v>TC5303</v>
          </cell>
          <cell r="B23872" t="str">
            <v>ESCALERA EXTENSION FIBRA DE VIDRIO 24 ESCALONES TIPO II</v>
          </cell>
        </row>
        <row r="23873">
          <cell r="A23873" t="str">
            <v>TC5304</v>
          </cell>
          <cell r="B23873" t="str">
            <v>ESCALERITA  TIJERA ALUMINIO TIPO III  TAPA DE ALUMINIO</v>
          </cell>
        </row>
        <row r="23874">
          <cell r="A23874" t="str">
            <v>TC5305</v>
          </cell>
          <cell r="B23874" t="str">
            <v>ESCALERA CONVERTIBLE TIPO II 13 ESCALONES</v>
          </cell>
        </row>
        <row r="23875">
          <cell r="A23875" t="str">
            <v>TC5306</v>
          </cell>
          <cell r="B23875" t="str">
            <v>CARETA ELECTRONICA PARA SOLDARÊÊLLAMAS</v>
          </cell>
        </row>
        <row r="23876">
          <cell r="A23876" t="str">
            <v>TC5307</v>
          </cell>
          <cell r="B23876" t="str">
            <v>CARETA ELECTRONICA PARA SOLDARÊGRIS / AZUL</v>
          </cell>
        </row>
        <row r="23877">
          <cell r="A23877" t="str">
            <v>TC5308</v>
          </cell>
          <cell r="B23877" t="str">
            <v>ENGRAPADORA 2 EN 1 USO RUDO</v>
          </cell>
        </row>
        <row r="23878">
          <cell r="A23878" t="str">
            <v>TC5310</v>
          </cell>
          <cell r="B23878" t="str">
            <v>ALMOHADILLA PARA LIJA MULTITOOL</v>
          </cell>
        </row>
        <row r="23879">
          <cell r="A23879" t="str">
            <v>TC5311</v>
          </cell>
          <cell r="B23879" t="str">
            <v>ESCOFINA CARBURO DE TUNGSTENO</v>
          </cell>
        </row>
        <row r="23880">
          <cell r="A23880" t="str">
            <v>TC5312</v>
          </cell>
          <cell r="B23880" t="str">
            <v>HOJA DE SIERRA SEMICIRCULAR MULTITOOL</v>
          </cell>
        </row>
        <row r="23881">
          <cell r="A23881" t="str">
            <v>TC5313</v>
          </cell>
          <cell r="B23881" t="str">
            <v>HOJA PARA CORTE MULTITOOL</v>
          </cell>
        </row>
        <row r="23882">
          <cell r="A23882" t="str">
            <v>TC5314</v>
          </cell>
          <cell r="B23882" t="str">
            <v>HOJA PARA RASPAR MULTITOOL</v>
          </cell>
        </row>
        <row r="23883">
          <cell r="A23883" t="str">
            <v>TC5315</v>
          </cell>
          <cell r="B23883" t="str">
            <v>HOJA QUITALECHADA MULTITOOL</v>
          </cell>
        </row>
        <row r="23884">
          <cell r="A23884" t="str">
            <v>TC5316</v>
          </cell>
          <cell r="B23884" t="str">
            <v>SET DE LIJAS 8 PZS MULTITOOL</v>
          </cell>
        </row>
        <row r="23885">
          <cell r="A23885" t="str">
            <v>TC5317</v>
          </cell>
          <cell r="B23885" t="str">
            <v>JUEGO ACCESORIOS MULTITOOL</v>
          </cell>
        </row>
        <row r="23886">
          <cell r="A23886" t="str">
            <v>TC5321</v>
          </cell>
          <cell r="B23886" t="str">
            <v>""RODAJA NEUMATICA FIJA 8"""</v>
          </cell>
        </row>
        <row r="23887">
          <cell r="A23887" t="str">
            <v>TC5322</v>
          </cell>
          <cell r="B23887" t="str">
            <v>""RODAJA NEUMATICA FIJA 10"""</v>
          </cell>
        </row>
        <row r="23888">
          <cell r="A23888" t="str">
            <v>TC5323</v>
          </cell>
          <cell r="B23888" t="str">
            <v>""RODAJA NEUMATICA MOVIL 8"""</v>
          </cell>
        </row>
        <row r="23889">
          <cell r="A23889" t="str">
            <v>TC5324</v>
          </cell>
          <cell r="B23889" t="str">
            <v>""RODAJA NEUMATICA MOVIL 10"""</v>
          </cell>
        </row>
        <row r="23890">
          <cell r="A23890" t="str">
            <v>TC5326</v>
          </cell>
          <cell r="B23890" t="str">
            <v>""CLAVOS EN ROLLO CLAVADORA NEUMÊATICA 1 3/4"""</v>
          </cell>
        </row>
        <row r="23891">
          <cell r="A23891" t="str">
            <v>TC5327</v>
          </cell>
          <cell r="B23891" t="str">
            <v>""CLAVOS EN ROLLO CLAVADORA NEUMATICA 2"""</v>
          </cell>
        </row>
        <row r="23892">
          <cell r="A23892" t="str">
            <v>TC5328</v>
          </cell>
          <cell r="B23892" t="str">
            <v>""CLAVOS EN ROLLO CLAVADORA NEUMATICA 2 1/2"""</v>
          </cell>
        </row>
        <row r="23893">
          <cell r="A23893" t="str">
            <v>TC5329</v>
          </cell>
          <cell r="B23893" t="str">
            <v>CARRO PLATAFORMA 300KG</v>
          </cell>
        </row>
        <row r="23894">
          <cell r="A23894" t="str">
            <v>TC5330</v>
          </cell>
          <cell r="B23894" t="str">
            <v>DOLLY RECTANGULAR DE POLIPROPILENO 500KG</v>
          </cell>
        </row>
        <row r="23895">
          <cell r="A23895" t="str">
            <v>TC5331</v>
          </cell>
          <cell r="B23895" t="str">
            <v>DOLLY AYUDANTE 3 RODAJAS 60KG</v>
          </cell>
        </row>
        <row r="23896">
          <cell r="A23896" t="str">
            <v>TC5332</v>
          </cell>
          <cell r="B23896" t="str">
            <v>DIABLO PLATAFORMA 385KG</v>
          </cell>
        </row>
        <row r="23897">
          <cell r="A23897" t="str">
            <v>TC5337</v>
          </cell>
          <cell r="B23897" t="str">
            <v>DESBROZADORA MOTOR GASOLINA 25CC RECTA MANGO D</v>
          </cell>
        </row>
        <row r="23898">
          <cell r="A23898" t="str">
            <v>TC5337CR</v>
          </cell>
          <cell r="B23898" t="str">
            <v>CARRETE DESBROZADORA 25CC</v>
          </cell>
        </row>
        <row r="23899">
          <cell r="A23899" t="str">
            <v>TC5337CU</v>
          </cell>
          <cell r="B23899" t="str">
            <v>CUBIERTA DESBROZADORA 25CC</v>
          </cell>
        </row>
        <row r="23900">
          <cell r="A23900" t="str">
            <v>TC5337R</v>
          </cell>
          <cell r="B23900" t="str">
            <v>RETEN DESBROZADORA 25CC</v>
          </cell>
        </row>
        <row r="23901">
          <cell r="A23901" t="str">
            <v>TC5338</v>
          </cell>
          <cell r="B23901" t="str">
            <v>DESBROZADORA MOTOR GASOLINA 63CC MANGO BICI</v>
          </cell>
        </row>
        <row r="23902">
          <cell r="A23902" t="str">
            <v>TC5338CR</v>
          </cell>
          <cell r="B23902" t="str">
            <v>CARRETE DESBROZADORA 33CC, 43CC, 50CC, 63CC</v>
          </cell>
        </row>
        <row r="23903">
          <cell r="A23903" t="str">
            <v>TC5338CU</v>
          </cell>
          <cell r="B23903" t="str">
            <v>CUBIERTA DESBROZADORA 33CC, 43CC, 50CC, 63CC</v>
          </cell>
        </row>
        <row r="23904">
          <cell r="A23904" t="str">
            <v>TC5338R</v>
          </cell>
          <cell r="B23904" t="str">
            <v>RETEN DESBROZADORA 33CC, 43CC, 50CC, 63CC</v>
          </cell>
        </row>
        <row r="23905">
          <cell r="A23905" t="str">
            <v>TC5339</v>
          </cell>
          <cell r="B23905" t="str">
            <v>DESBROZADORA MULTIFUNCION 4 ENÊ1 MOTOR GASOLINA 33CC</v>
          </cell>
        </row>
        <row r="23906">
          <cell r="A23906" t="str">
            <v>TC5340</v>
          </cell>
          <cell r="B23906" t="str">
            <v>CORTASETOS MOTOR GASOLINA 26CC</v>
          </cell>
        </row>
        <row r="23907">
          <cell r="A23907" t="str">
            <v>TC5341</v>
          </cell>
          <cell r="B23907" t="str">
            <v>MINI ARADOR MOTOR GASOLINA 43CC</v>
          </cell>
        </row>
        <row r="23908">
          <cell r="A23908" t="str">
            <v>TC5342</v>
          </cell>
          <cell r="B23908" t="str">
            <v>SOPLADORA MOTOR GASOLINA 43CC</v>
          </cell>
        </row>
        <row r="23909">
          <cell r="A23909" t="str">
            <v>TC5343</v>
          </cell>
          <cell r="B23909" t="str">
            <v>ASPERSOR MOTOR GASOLINA 25LTS</v>
          </cell>
        </row>
        <row r="23910">
          <cell r="A23910" t="str">
            <v>TC5344</v>
          </cell>
          <cell r="B23910" t="str">
            <v>FUMIGADORA  PARIHUELA  MOTOR  DE GASOLINA  196CC</v>
          </cell>
        </row>
        <row r="23911">
          <cell r="A23911" t="str">
            <v>TC5348</v>
          </cell>
          <cell r="B23911" t="str">
            <v>""LLAVE DE IMPACTO NEUMATICA 1/2"""</v>
          </cell>
        </row>
        <row r="23912">
          <cell r="A23912" t="str">
            <v>TC5349</v>
          </cell>
          <cell r="B23912" t="str">
            <v>""LLAVE DE IMPACTO NEUMATICA PROFESIONAL1/2"""</v>
          </cell>
        </row>
        <row r="23913">
          <cell r="A23913" t="str">
            <v>TC5350</v>
          </cell>
          <cell r="B23913" t="str">
            <v>""KIT LLAVE DE IMPACTO NEUMATICAÊ1/2"""</v>
          </cell>
        </row>
        <row r="23914">
          <cell r="A23914" t="str">
            <v>TC5351</v>
          </cell>
          <cell r="B23914" t="str">
            <v>""MINI ESMERILADORA NEUMATICA 1/4"""</v>
          </cell>
        </row>
        <row r="23915">
          <cell r="A23915" t="str">
            <v>TC5352</v>
          </cell>
          <cell r="B23915" t="str">
            <v>""KIT MINI ESMERILADORA NEUMATICA 1/4"""</v>
          </cell>
        </row>
        <row r="23916">
          <cell r="A23916" t="str">
            <v>TC5353</v>
          </cell>
          <cell r="B23916" t="str">
            <v>""MATRACA NEUMATICA 1/2"""</v>
          </cell>
        </row>
        <row r="23917">
          <cell r="A23917" t="str">
            <v>TC5354</v>
          </cell>
          <cell r="B23917" t="str">
            <v>""LIJADORA ORBITAL 6"""</v>
          </cell>
        </row>
        <row r="23918">
          <cell r="A23918" t="str">
            <v>TC5355</v>
          </cell>
          <cell r="B23918" t="str">
            <v>ENGRAPADORA NEUMATICA</v>
          </cell>
        </row>
        <row r="23919">
          <cell r="A23919" t="str">
            <v>TC5356</v>
          </cell>
          <cell r="B23919" t="str">
            <v>CLAVADORA NEUMATICA</v>
          </cell>
        </row>
        <row r="23920">
          <cell r="A23920" t="str">
            <v>TC5357</v>
          </cell>
          <cell r="B23920" t="str">
            <v>CLAVADORA NEUMATICA CLAVO EN ROLLO</v>
          </cell>
        </row>
        <row r="23921">
          <cell r="A23921" t="str">
            <v>TC5358</v>
          </cell>
          <cell r="B23921" t="str">
            <v>GATO BOTELLA 2 TONELADAS</v>
          </cell>
        </row>
        <row r="23922">
          <cell r="A23922" t="str">
            <v>TC5359</v>
          </cell>
          <cell r="B23922" t="str">
            <v>GATO BOTELLA 4 TONELADAS</v>
          </cell>
        </row>
        <row r="23923">
          <cell r="A23923" t="str">
            <v>TC5360</v>
          </cell>
          <cell r="B23923" t="str">
            <v>GATO BOTELLA 6 TONELADAS</v>
          </cell>
        </row>
        <row r="23924">
          <cell r="A23924" t="str">
            <v>TC5361</v>
          </cell>
          <cell r="B23924" t="str">
            <v>GATO BOTELLA 8 TONELADAS</v>
          </cell>
        </row>
        <row r="23925">
          <cell r="A23925" t="str">
            <v>TC5362</v>
          </cell>
          <cell r="B23925" t="str">
            <v>GATO BOTELLA 10 TONELADAS</v>
          </cell>
        </row>
        <row r="23926">
          <cell r="A23926" t="str">
            <v>TC5363</v>
          </cell>
          <cell r="B23926" t="str">
            <v>GATO BOTELLA 12 TONELADAS</v>
          </cell>
        </row>
        <row r="23927">
          <cell r="A23927" t="str">
            <v>TC5364</v>
          </cell>
          <cell r="B23927" t="str">
            <v>GATO BOTELLA 16 TONELADAS</v>
          </cell>
        </row>
        <row r="23928">
          <cell r="A23928" t="str">
            <v>TC5365</v>
          </cell>
          <cell r="B23928" t="str">
            <v>GATO BOTELLA 20 TONELADAS</v>
          </cell>
        </row>
        <row r="23929">
          <cell r="A23929" t="str">
            <v>TC5366</v>
          </cell>
          <cell r="B23929" t="str">
            <v>GATO BOTELLA 32 TONELADAS</v>
          </cell>
        </row>
        <row r="23930">
          <cell r="A23930" t="str">
            <v>TC5367</v>
          </cell>
          <cell r="B23930" t="str">
            <v>GATO BOTELLA 50 TONELADAS</v>
          </cell>
        </row>
        <row r="23931">
          <cell r="A23931" t="str">
            <v>TC5369</v>
          </cell>
          <cell r="B23931" t="str">
            <v>DESBROZADORA MOTOR GASOLINA 33</v>
          </cell>
        </row>
        <row r="23932">
          <cell r="A23932" t="str">
            <v>TC5370</v>
          </cell>
          <cell r="B23932" t="str">
            <v>DESBROZADORA MOTOR GASOLINA 43CC MANGO BICI</v>
          </cell>
        </row>
        <row r="23933">
          <cell r="A23933" t="str">
            <v>TC5371</v>
          </cell>
          <cell r="B23933" t="str">
            <v>DESBROZADORA MOTOR GASOLINA 50CC MANGO BICI</v>
          </cell>
        </row>
        <row r="23934">
          <cell r="A23934" t="str">
            <v>TC5372</v>
          </cell>
          <cell r="B23934" t="str">
            <v>MICA REPUESTO CARETA ELECTRONICA (2 MICAS)</v>
          </cell>
        </row>
        <row r="23935">
          <cell r="A23935" t="str">
            <v>TC5373</v>
          </cell>
          <cell r="B23935" t="str">
            <v>ADHESIVO NO USE CLAVOS 300ML</v>
          </cell>
        </row>
        <row r="23936">
          <cell r="A23936" t="str">
            <v>TC5379</v>
          </cell>
          <cell r="B23936" t="str">
            <v>ADHESIVO NO USE CLAVOS 100ML</v>
          </cell>
        </row>
        <row r="23937">
          <cell r="A23937" t="str">
            <v>TC5380</v>
          </cell>
          <cell r="B23937" t="str">
            <v>""CINTA TAPAGOTERA 4"" X 10M"</v>
          </cell>
        </row>
        <row r="23938">
          <cell r="A23938" t="str">
            <v>TC5381</v>
          </cell>
          <cell r="B23938" t="str">
            <v>""CINTA TAPAGOTERA 4"" X 1M"</v>
          </cell>
        </row>
        <row r="23939">
          <cell r="A23939" t="str">
            <v>TC5386</v>
          </cell>
          <cell r="B23939" t="str">
            <v>LINTERNA LED TIPO PLUMA 180 LUMENS</v>
          </cell>
        </row>
        <row r="23940">
          <cell r="A23940" t="str">
            <v>TC5387</v>
          </cell>
          <cell r="B23940" t="str">
            <v>""CLAVO 5/8"" CALIBRE 18 CLAVADORA NEUMATICA "</v>
          </cell>
        </row>
        <row r="23941">
          <cell r="A23941" t="str">
            <v>TC5388</v>
          </cell>
          <cell r="B23941" t="str">
            <v>""CLAVO 3/4"" CALIBRE 18 CLAVADORA NEUMATICA "</v>
          </cell>
        </row>
        <row r="23942">
          <cell r="A23942" t="str">
            <v>TC5389</v>
          </cell>
          <cell r="B23942" t="str">
            <v>""CLAVO 1"" CALIBRE 18 CLAVADORA NEUMATICA "</v>
          </cell>
        </row>
        <row r="23943">
          <cell r="A23943" t="str">
            <v>TC5390</v>
          </cell>
          <cell r="B23943" t="str">
            <v>""CLAVO 1 1/4"" CALIBRE 18 CLAVADORA NEUMATICA "</v>
          </cell>
        </row>
        <row r="23944">
          <cell r="A23944" t="str">
            <v>TC5391</v>
          </cell>
          <cell r="B23944" t="str">
            <v>""CLAVO 1 5/8"" CALIBRE 18 CLAVADORA NEUMATICA "</v>
          </cell>
        </row>
        <row r="23945">
          <cell r="A23945" t="str">
            <v>TC5392</v>
          </cell>
          <cell r="B23945" t="str">
            <v>""CLAVO 2"" CALIBRE 18 CLAVADORA NEUMATICA "</v>
          </cell>
        </row>
        <row r="23946">
          <cell r="A23946" t="str">
            <v>TC5393</v>
          </cell>
          <cell r="B23946" t="str">
            <v>""GRAPAS 5/8"" CALIBRE 18 ENGRAPADORA NEUMATICA"</v>
          </cell>
        </row>
        <row r="23947">
          <cell r="A23947" t="str">
            <v>TC5394</v>
          </cell>
          <cell r="B23947" t="str">
            <v>""GRAPAS 3/4"" CALIBRE 18 ENGRAPADORA NEUMATICA"</v>
          </cell>
        </row>
        <row r="23948">
          <cell r="A23948" t="str">
            <v>TC5395</v>
          </cell>
          <cell r="B23948" t="str">
            <v>""GRAPAS 7/8"" CALIBRE 18 ENGRAPADORA NEUMATICA"</v>
          </cell>
        </row>
        <row r="23949">
          <cell r="A23949" t="str">
            <v>TC5396</v>
          </cell>
          <cell r="B23949" t="str">
            <v>""GRAPAS 1"" CALIBRE 18 ENGRAPADORA NEUMATICA"</v>
          </cell>
        </row>
        <row r="23950">
          <cell r="A23950" t="str">
            <v>TC5397</v>
          </cell>
          <cell r="B23950" t="str">
            <v>""GRAPAS 1 1/8"" CALIBRE 18 ENGRAPADORA NEUMATICA"</v>
          </cell>
        </row>
        <row r="23951">
          <cell r="A23951" t="str">
            <v>TC5398</v>
          </cell>
          <cell r="B23951" t="str">
            <v>""GRAPAS 1 1/4"" CALIBRE 18 ENGRAPADORA NEUMATICA"</v>
          </cell>
        </row>
        <row r="23952">
          <cell r="A23952" t="str">
            <v>TC5399</v>
          </cell>
          <cell r="B23952" t="str">
            <v>POLIPASTO ELECTRICO 100/200KG</v>
          </cell>
        </row>
        <row r="23953">
          <cell r="A23953" t="str">
            <v>TC5401</v>
          </cell>
          <cell r="B23953" t="str">
            <v>""DOBLADOR TUBO 1/2"""</v>
          </cell>
        </row>
        <row r="23954">
          <cell r="A23954" t="str">
            <v>TC5402</v>
          </cell>
          <cell r="B23954" t="str">
            <v>""DOBLADOR TUBO 3/4"""</v>
          </cell>
        </row>
        <row r="23955">
          <cell r="A23955" t="str">
            <v>TC5403</v>
          </cell>
          <cell r="B23955" t="str">
            <v>""DOBLADOR TUBO 1"""</v>
          </cell>
        </row>
        <row r="23956">
          <cell r="A23956" t="str">
            <v>TC5404</v>
          </cell>
          <cell r="B23956" t="str">
            <v>GRASA LITIO CHASIS 450gr</v>
          </cell>
        </row>
        <row r="23957">
          <cell r="A23957" t="str">
            <v>TC5405</v>
          </cell>
          <cell r="B23957" t="str">
            <v>INFLADOR LLANTAS 12Oz</v>
          </cell>
        </row>
        <row r="23958">
          <cell r="A23958" t="str">
            <v>TC5406</v>
          </cell>
          <cell r="B23958" t="str">
            <v>LIMPIADOR CARBURADOR 470ml</v>
          </cell>
        </row>
        <row r="23959">
          <cell r="A23959" t="str">
            <v>TC5407</v>
          </cell>
          <cell r="B23959" t="str">
            <v>ACEITE MOTOR 2 TIEMPOS 4Oz</v>
          </cell>
        </row>
        <row r="23960">
          <cell r="A23960" t="str">
            <v>TC5412</v>
          </cell>
          <cell r="B23960" t="str">
            <v>ESCALERA MULTIPOSICION TIPO I 12 ESCALONES</v>
          </cell>
        </row>
        <row r="23961">
          <cell r="A23961" t="str">
            <v>TC5416</v>
          </cell>
          <cell r="B23961" t="str">
            <v>REVOLVEDORA CEMENTO 650W</v>
          </cell>
        </row>
        <row r="23962">
          <cell r="A23962" t="str">
            <v>TC5418</v>
          </cell>
          <cell r="B23962" t="str">
            <v>TORNO COPIADOR PARA MADERA 3/4HP</v>
          </cell>
        </row>
        <row r="23963">
          <cell r="A23963" t="str">
            <v>TC5419</v>
          </cell>
          <cell r="B23963" t="str">
            <v>""CEPILLO DE BANCO 13""  2 3/4HP"</v>
          </cell>
        </row>
        <row r="23964">
          <cell r="A23964" t="str">
            <v>TC5420</v>
          </cell>
          <cell r="B23964" t="str">
            <v>""CEPILLO PISO 13"" 1 1/2HP"</v>
          </cell>
        </row>
        <row r="23965">
          <cell r="A23965" t="str">
            <v>TC5421</v>
          </cell>
          <cell r="B23965" t="str">
            <v>""CEPILLO PISO 15"" 2 1/2HP"</v>
          </cell>
        </row>
        <row r="23966">
          <cell r="A23966" t="str">
            <v>TC5422</v>
          </cell>
          <cell r="B23966" t="str">
            <v>""TROMPO PISO MADERA 1"" 1.5HP"</v>
          </cell>
        </row>
        <row r="23967">
          <cell r="A23967" t="str">
            <v>TC5423</v>
          </cell>
          <cell r="B23967" t="str">
            <v>""CANTEADORA 6"" (152.40MM) 750W"</v>
          </cell>
        </row>
        <row r="23968">
          <cell r="A23968" t="str">
            <v>TC5426</v>
          </cell>
          <cell r="B23968" t="str">
            <v>""SIERRA CINTA 10"" 1/2HP"</v>
          </cell>
        </row>
        <row r="23969">
          <cell r="A23969" t="str">
            <v>TC5427</v>
          </cell>
          <cell r="B23969" t="str">
            <v>""SIERRA CINTA 14"" 1.5HP"</v>
          </cell>
        </row>
        <row r="23970">
          <cell r="A23970" t="str">
            <v>TC5428</v>
          </cell>
          <cell r="B23970" t="str">
            <v>SIERRA CINTA METALES 3/4HP</v>
          </cell>
        </row>
        <row r="23971">
          <cell r="A23971" t="str">
            <v>TC5429</v>
          </cell>
          <cell r="B23971" t="str">
            <v>""TALADRO PISO 15"" (381MM) 750W"</v>
          </cell>
        </row>
        <row r="23972">
          <cell r="A23972" t="str">
            <v>TC5430</v>
          </cell>
          <cell r="B23972" t="str">
            <v>COMPRESOR   DE AIRE  VERTICAL 200L   3 HP   /51 GAL</v>
          </cell>
        </row>
        <row r="23973">
          <cell r="A23973" t="str">
            <v>TC5431</v>
          </cell>
          <cell r="B23973" t="str">
            <v>COMPRESOR AIRE HORIZONTAL 3HP 100L</v>
          </cell>
        </row>
        <row r="23974">
          <cell r="A23974" t="str">
            <v>TC5432</v>
          </cell>
          <cell r="B23974" t="str">
            <v>COMPRESOR   DE AIRE  50L/ 2 HP  50L/13 GAL</v>
          </cell>
        </row>
        <row r="23975">
          <cell r="A23975" t="str">
            <v>TC5433</v>
          </cell>
          <cell r="B23975" t="str">
            <v>COMPRESOR AIRE HORIZONTAL 2HP 24L</v>
          </cell>
        </row>
        <row r="23976">
          <cell r="A23976" t="str">
            <v>TC5442</v>
          </cell>
          <cell r="B23976" t="str">
            <v>ASPIRADORA 3 GALONES LIQUIDOS Y SOLIDOS 1.2HP</v>
          </cell>
        </row>
        <row r="23977">
          <cell r="A23977" t="str">
            <v>TC5442FE</v>
          </cell>
          <cell r="B23977" t="str">
            <v>FILTRO ESPUMA ASPIRADORA TC544</v>
          </cell>
        </row>
        <row r="23978">
          <cell r="A23978" t="str">
            <v>TC5442FT</v>
          </cell>
          <cell r="B23978" t="str">
            <v>FILTRO TELA ASPIRADORA TC5442</v>
          </cell>
        </row>
        <row r="23979">
          <cell r="A23979" t="str">
            <v>TC5446</v>
          </cell>
          <cell r="B23979" t="str">
            <v>""CABLE ACERO 7X7 HILOS 1/8"" X 1"</v>
          </cell>
        </row>
        <row r="23980">
          <cell r="A23980" t="str">
            <v>TC5447</v>
          </cell>
          <cell r="B23980" t="str">
            <v>""CABLE ACERO 7X7 HILOS 1/8"" X 4"</v>
          </cell>
        </row>
        <row r="23981">
          <cell r="A23981" t="str">
            <v>TC5448</v>
          </cell>
          <cell r="B23981" t="str">
            <v>MOTOTOOL 40 ACCESORIOS 150W</v>
          </cell>
        </row>
        <row r="23982">
          <cell r="A23982" t="str">
            <v>TC5449</v>
          </cell>
          <cell r="B23982" t="str">
            <v>""SIERRA MESA PORTATIL 10"" 1600W"</v>
          </cell>
        </row>
        <row r="23983">
          <cell r="A23983" t="str">
            <v>TC5469</v>
          </cell>
          <cell r="B23983" t="str">
            <v>""ESMERILADORA ANGULAR 7"" 1200W"</v>
          </cell>
        </row>
        <row r="23984">
          <cell r="A23984" t="str">
            <v>TC5470</v>
          </cell>
          <cell r="B23984" t="str">
            <v>SIERRA CALADORA DE MESA</v>
          </cell>
        </row>
        <row r="23985">
          <cell r="A23985" t="str">
            <v>TC5471</v>
          </cell>
          <cell r="B23985" t="str">
            <v>PISTOLA ELECTRICA PINTAR 800W</v>
          </cell>
        </row>
        <row r="23986">
          <cell r="A23986" t="str">
            <v>TC5472</v>
          </cell>
          <cell r="B23986" t="str">
            <v>""ROTOMARTILLO 3/8"" 550W                                      "</v>
          </cell>
        </row>
        <row r="23987">
          <cell r="A23987" t="str">
            <v>TC5473</v>
          </cell>
          <cell r="B23987" t="str">
            <v>""ROTOMARTILLO 1/2"" 600W                                      "</v>
          </cell>
        </row>
        <row r="23988">
          <cell r="A23988" t="str">
            <v>TC5474</v>
          </cell>
          <cell r="B23988" t="str">
            <v>""ROTOMARTILLO 1/2"" 710 W"</v>
          </cell>
        </row>
        <row r="23989">
          <cell r="A23989" t="str">
            <v>TC5474K</v>
          </cell>
          <cell r="B23989" t="str">
            <v>""KIT CONSTRUCTOR (ROTOMARTILLO 1/2"" 710W  Y ACCESORIOS)      "</v>
          </cell>
        </row>
        <row r="23990">
          <cell r="A23990" t="str">
            <v>TC5475</v>
          </cell>
          <cell r="B23990" t="str">
            <v>""ROTOMARTILLO 1/2"" 1050 W"</v>
          </cell>
        </row>
        <row r="23991">
          <cell r="A23991" t="str">
            <v>TC5476</v>
          </cell>
          <cell r="B23991" t="str">
            <v>""ESMERILADORA ANGULAR 4 1/2""900W"</v>
          </cell>
        </row>
        <row r="23992">
          <cell r="A23992" t="str">
            <v>TC5476CK</v>
          </cell>
          <cell r="B23992" t="str">
            <v>PULIDORA 900W + DISCOS 1.2 MM</v>
          </cell>
        </row>
        <row r="23993">
          <cell r="A23993" t="str">
            <v>TC5476KC</v>
          </cell>
          <cell r="B23993" t="str">
            <v>PULIDORA 900W + DISCOS</v>
          </cell>
        </row>
        <row r="23994">
          <cell r="A23994" t="str">
            <v>TC5477</v>
          </cell>
          <cell r="B23994" t="str">
            <v>ESMERILADORA ANGULAR 4 1/2"1200W</v>
          </cell>
        </row>
        <row r="23995">
          <cell r="A23995" t="str">
            <v>TC5478</v>
          </cell>
          <cell r="B23995" t="str">
            <v>""ESMERILADORA ANGULAR 7"" 1900W"</v>
          </cell>
        </row>
        <row r="23996">
          <cell r="A23996" t="str">
            <v>TC5479</v>
          </cell>
          <cell r="B23996" t="str">
            <v>SIERRA CALADORA 570 W</v>
          </cell>
        </row>
        <row r="23997">
          <cell r="A23997" t="str">
            <v>TC5479KC</v>
          </cell>
          <cell r="B23997" t="str">
            <v>SIERRA CALADORA 570 W + 5</v>
          </cell>
        </row>
        <row r="23998">
          <cell r="A23998" t="str">
            <v>TC5480</v>
          </cell>
          <cell r="B23998" t="str">
            <v>SIERRA CALADORA 800 W</v>
          </cell>
        </row>
        <row r="23999">
          <cell r="A23999" t="str">
            <v>TC5482</v>
          </cell>
          <cell r="B23999" t="str">
            <v>""LIJADORA DE BANDA 3"" X 21""950W"</v>
          </cell>
        </row>
        <row r="24000">
          <cell r="A24000" t="str">
            <v>TC5483</v>
          </cell>
          <cell r="B24000" t="str">
            <v>COMPRESOR   DE AIRE VERTICAL   50L/2 HP  50L/13 GAL</v>
          </cell>
        </row>
        <row r="24001">
          <cell r="A24001" t="str">
            <v>TC5484</v>
          </cell>
          <cell r="B24001" t="str">
            <v>""TALADRO 3/8"" 450W                                           "</v>
          </cell>
        </row>
        <row r="24002">
          <cell r="A24002" t="str">
            <v>TC5495</v>
          </cell>
          <cell r="B24002" t="str">
            <v>REVOLVEDORA CEMENTO GASOLINA  160L  2.5HP</v>
          </cell>
        </row>
        <row r="24003">
          <cell r="A24003" t="str">
            <v>TC5496</v>
          </cell>
          <cell r="B24003" t="str">
            <v>CABEZAL COMPRESOR 1/2HP 51X38M</v>
          </cell>
        </row>
        <row r="24004">
          <cell r="A24004" t="str">
            <v>TC5497</v>
          </cell>
          <cell r="B24004" t="str">
            <v>CABEZAL COMPRESOR 1 1/2HP 51X4</v>
          </cell>
        </row>
        <row r="24005">
          <cell r="A24005" t="str">
            <v>TC5498</v>
          </cell>
          <cell r="B24005" t="str">
            <v>""CABEZAL COMPRESOR 3HP 65X48MM POLEA 12""                     "</v>
          </cell>
        </row>
        <row r="24006">
          <cell r="A24006" t="str">
            <v>TC5515</v>
          </cell>
          <cell r="B24006" t="str">
            <v>LINTERNA BICICLETA DELANTERA  ALUMINIO</v>
          </cell>
        </row>
        <row r="24007">
          <cell r="A24007" t="str">
            <v>TC5516</v>
          </cell>
          <cell r="B24007" t="str">
            <v>LINTERNA BICICLETA TRASERA PLASTICA</v>
          </cell>
        </row>
        <row r="24008">
          <cell r="A24008" t="str">
            <v>TC5517</v>
          </cell>
          <cell r="B24008" t="str">
            <v>JUEGO LINTERNAS BICICLETA DELANTERA Y TRASERA</v>
          </cell>
        </row>
        <row r="24009">
          <cell r="A24009" t="str">
            <v>TC5518</v>
          </cell>
          <cell r="B24009" t="str">
            <v>""MOTOBOMBA 2"" 7HP                                            "</v>
          </cell>
        </row>
        <row r="24010">
          <cell r="A24010" t="str">
            <v>TC5519</v>
          </cell>
          <cell r="B24010" t="str">
            <v>""MOTOBOMBA 3"" 7HP                                            "</v>
          </cell>
        </row>
        <row r="24011">
          <cell r="A24011" t="str">
            <v>TC5521</v>
          </cell>
          <cell r="B24011" t="str">
            <v>CAUTIN TIPO LAPIZ 30W</v>
          </cell>
        </row>
        <row r="24012">
          <cell r="A24012" t="str">
            <v>TC5525</v>
          </cell>
          <cell r="B24012" t="str">
            <v>ESMERILADORA ANGULAR 4 1/2" 700W</v>
          </cell>
        </row>
        <row r="24013">
          <cell r="A24013" t="str">
            <v>TC9036</v>
          </cell>
          <cell r="B24013" t="str">
            <v>""PALA  """"TOOLCRAFT"""" REDONDA No. 2  SIN MANGO"""</v>
          </cell>
        </row>
        <row r="24014">
          <cell r="A24014" t="str">
            <v>TC9037</v>
          </cell>
          <cell r="B24014" t="str">
            <v>""PALA """"TOOLCRAFT""""REDONDA  No. 4  SIN MANGO """</v>
          </cell>
          <cell r="C24014">
            <v>1</v>
          </cell>
        </row>
        <row r="24015">
          <cell r="A24015" t="str">
            <v>TC9038</v>
          </cell>
          <cell r="B24015" t="str">
            <v>PALA CUADRADA TOOLCRAFT No. 2 - S/M.</v>
          </cell>
        </row>
        <row r="24016">
          <cell r="A24016" t="str">
            <v>TC9039</v>
          </cell>
          <cell r="B24016" t="str">
            <v>""PALA - PALIN HOYADOR """"TOOLCRAFT"""" SIN MANGO"""</v>
          </cell>
          <cell r="C24016">
            <v>7</v>
          </cell>
        </row>
        <row r="24017">
          <cell r="A24017" t="str">
            <v>TC9040</v>
          </cell>
          <cell r="B24017" t="str">
            <v>PALA  ""TOOLCRAFT"" PALA DRAGA "TOOLCRAFT REVOLUTION" CON MANGO</v>
          </cell>
        </row>
        <row r="24018">
          <cell r="A24018" t="str">
            <v>TC9041</v>
          </cell>
          <cell r="B24018" t="str">
            <v>PALA ""TOOLCRAFT"" PALA HUILA CON COLLAR</v>
          </cell>
        </row>
        <row r="24019">
          <cell r="A24019" t="str">
            <v>TC9042</v>
          </cell>
          <cell r="B24019" t="str">
            <v>PALA ""TOOLCRAFT"" PALA HUILA SIN COLLAR</v>
          </cell>
        </row>
        <row r="24020">
          <cell r="A24020" t="str">
            <v>TC9043</v>
          </cell>
          <cell r="B24020" t="str">
            <v>""PALA """"TOOLCRAFT"""" PALA BOYACA"</v>
          </cell>
        </row>
        <row r="24021">
          <cell r="A24021" t="str">
            <v>TC9044</v>
          </cell>
          <cell r="B24021" t="str">
            <v>PALA - PALIN HOYADOR PLANO PALMERO ""TOOLCRAFT"" SIN MANGO "</v>
          </cell>
        </row>
        <row r="24022">
          <cell r="A24022" t="str">
            <v>TC9045</v>
          </cell>
          <cell r="B24022" t="str">
            <v>ZAPAPICO TRADICIONAL TOOLCRAFT - S/M</v>
          </cell>
        </row>
        <row r="24023">
          <cell r="A24023" t="str">
            <v>TC9048</v>
          </cell>
          <cell r="B24023" t="str">
            <v>MACHETE HALCON TOOLCRAFT - ANCHO PULIDO 24"</v>
          </cell>
        </row>
        <row r="24024">
          <cell r="A24024" t="str">
            <v>TC9049</v>
          </cell>
          <cell r="B24024" t="str">
            <v>MACHETE HALCON TOOLCRAFT - ANCHO PULIDO 18"</v>
          </cell>
        </row>
        <row r="24025">
          <cell r="A24025" t="str">
            <v>TC9050</v>
          </cell>
          <cell r="B24025" t="str">
            <v>MACHETE HALCON TOOLCRAFT - ANCHO PULIDO 20"</v>
          </cell>
        </row>
        <row r="24026">
          <cell r="A24026" t="str">
            <v>TC9051</v>
          </cell>
          <cell r="B24026" t="str">
            <v>""MACHETE HALCON TOOLCRAFT - ANGOSTO 3R PULIDO 18"""</v>
          </cell>
        </row>
        <row r="24027">
          <cell r="A24027" t="str">
            <v>TC9052</v>
          </cell>
          <cell r="B24027" t="str">
            <v>""MACHETE HALCON TOOLCRAFT - ANGOSTO 3R PULIDO 20"""</v>
          </cell>
        </row>
        <row r="24028">
          <cell r="A24028" t="str">
            <v>TC9053</v>
          </cell>
          <cell r="B24028" t="str">
            <v>MACHETE GUERRERO TOOLCRAFT - CON FUNDA PULIDO 20"</v>
          </cell>
        </row>
        <row r="24029">
          <cell r="A24029" t="str">
            <v>TC9070</v>
          </cell>
          <cell r="B24029" t="str">
            <v>BROCHA MANGO PLASTICO CERDAS B</v>
          </cell>
        </row>
        <row r="24030">
          <cell r="A24030" t="str">
            <v>TC9071</v>
          </cell>
          <cell r="B24030" t="str">
            <v>BROCHA MANGO PLASTICO CERDAS B</v>
          </cell>
          <cell r="C24030">
            <v>48</v>
          </cell>
        </row>
        <row r="24031">
          <cell r="A24031" t="str">
            <v>TC9072</v>
          </cell>
          <cell r="B24031" t="str">
            <v>BROCHA MANGO PLASTICO CERDAS B</v>
          </cell>
          <cell r="C24031">
            <v>12</v>
          </cell>
        </row>
        <row r="24032">
          <cell r="A24032" t="str">
            <v>TC9073</v>
          </cell>
          <cell r="B24032" t="str">
            <v>BROCHA MANGO PLASTICO CERDAS B</v>
          </cell>
          <cell r="C24032">
            <v>44</v>
          </cell>
        </row>
        <row r="24033">
          <cell r="A24033" t="str">
            <v>TC9074</v>
          </cell>
          <cell r="B24033" t="str">
            <v>BROCHA MANGO PLASTICO CERDAS B</v>
          </cell>
          <cell r="C24033">
            <v>96</v>
          </cell>
        </row>
        <row r="24034">
          <cell r="A24034" t="str">
            <v>TC9075</v>
          </cell>
          <cell r="B24034" t="str">
            <v>BROCHA MANGO PLASTICO CERDAS B</v>
          </cell>
          <cell r="C24034">
            <v>52</v>
          </cell>
        </row>
        <row r="24035">
          <cell r="A24035" t="str">
            <v>TC9076</v>
          </cell>
          <cell r="B24035" t="str">
            <v>BROCHA MANGO PLASTICO CERDAS B</v>
          </cell>
          <cell r="C24035">
            <v>25</v>
          </cell>
        </row>
        <row r="24036">
          <cell r="A24036" t="str">
            <v>TC9077</v>
          </cell>
          <cell r="B24036" t="str">
            <v>""BROCHA MANGO PLASTICO CERDAS BLANCAS 5"""</v>
          </cell>
        </row>
        <row r="24037">
          <cell r="A24037" t="str">
            <v>TC9078</v>
          </cell>
          <cell r="B24037" t="str">
            <v>BROCHA MANGO PLASTICO CERDAS B</v>
          </cell>
        </row>
        <row r="24038">
          <cell r="A24038" t="str">
            <v>TC9117</v>
          </cell>
          <cell r="B24038" t="str">
            <v>""RODACHINES GIRA 1.5"" PVC NARAN"</v>
          </cell>
        </row>
        <row r="24039">
          <cell r="A24039" t="str">
            <v>TC9118</v>
          </cell>
          <cell r="B24039" t="str">
            <v>""RODACHINES GIRA 2"" PVC NARAN"</v>
          </cell>
        </row>
        <row r="24040">
          <cell r="A24040" t="str">
            <v>TC9119</v>
          </cell>
          <cell r="B24040" t="str">
            <v>""RODACHINES GIRA 2.5"" PVC NARAN"</v>
          </cell>
        </row>
        <row r="24041">
          <cell r="A24041" t="str">
            <v>TC9120</v>
          </cell>
          <cell r="B24041" t="str">
            <v>""RODACHINES GIRA 3"" PVC NARAN"</v>
          </cell>
        </row>
        <row r="24042">
          <cell r="A24042" t="str">
            <v>TC9121</v>
          </cell>
          <cell r="B24042" t="str">
            <v>""RODACHINES GIRA 4"" PVC NARAN"</v>
          </cell>
        </row>
        <row r="24043">
          <cell r="A24043" t="str">
            <v>TC9122</v>
          </cell>
          <cell r="B24043" t="str">
            <v>""RODACHINES FIJA 3"" NARANJA"</v>
          </cell>
        </row>
        <row r="24044">
          <cell r="A24044" t="str">
            <v>TC9123</v>
          </cell>
          <cell r="B24044" t="str">
            <v>""RODACHINES C FRENO 1.5""PVC NAR"</v>
          </cell>
        </row>
        <row r="24045">
          <cell r="A24045" t="str">
            <v>TC9124</v>
          </cell>
          <cell r="B24045" t="str">
            <v>""RODACHINES C FRENO 2"" PVC NAR"</v>
          </cell>
        </row>
        <row r="24046">
          <cell r="A24046" t="str">
            <v>TC9125</v>
          </cell>
          <cell r="B24046" t="str">
            <v>""RODACHINES C FRENO 2.5""PVC NAR"</v>
          </cell>
        </row>
        <row r="24047">
          <cell r="A24047" t="str">
            <v>TC9126</v>
          </cell>
          <cell r="B24047" t="str">
            <v>""RODACHINES C FRENO 3"" PVC NAR"</v>
          </cell>
        </row>
        <row r="24048">
          <cell r="A24048" t="str">
            <v>TC9127</v>
          </cell>
          <cell r="B24048" t="str">
            <v>RODACHINES NYLON 50MM BLANCO</v>
          </cell>
        </row>
        <row r="24049">
          <cell r="A24049" t="str">
            <v>TCCOMBO1</v>
          </cell>
          <cell r="B24049" t="str">
            <v>COMBO TOOLCRAFT 1</v>
          </cell>
          <cell r="C24049">
            <v>1</v>
          </cell>
        </row>
        <row r="24050">
          <cell r="A24050" t="str">
            <v>TCCOMBO2</v>
          </cell>
          <cell r="B24050" t="str">
            <v>COMBO TOOLCRAFT 2</v>
          </cell>
          <cell r="C24050">
            <v>1</v>
          </cell>
        </row>
        <row r="24051">
          <cell r="A24051" t="str">
            <v>TCCOMBO3</v>
          </cell>
          <cell r="B24051" t="str">
            <v>COMBO TOOLCRAFT 3</v>
          </cell>
          <cell r="C24051">
            <v>6</v>
          </cell>
        </row>
        <row r="24052">
          <cell r="A24052" t="str">
            <v>TU52040</v>
          </cell>
          <cell r="B24052" t="str">
            <v>TECNICO LIMPIADOR DE FRENOS 300ml / 10.1 fl oz</v>
          </cell>
          <cell r="C24052">
            <v>9</v>
          </cell>
        </row>
        <row r="24053">
          <cell r="A24053" t="str">
            <v>TW4566</v>
          </cell>
          <cell r="B24053" t="str">
            <v>KIT DE SILICONAS TURTLE WAX</v>
          </cell>
        </row>
        <row r="24054">
          <cell r="A24054" t="str">
            <v>TWT125</v>
          </cell>
          <cell r="B24054" t="str">
            <v>TURTLE WAX RESTAURADOR DE PLÁSTICOS EXTERNOS 10 FL OZ</v>
          </cell>
        </row>
        <row r="24055">
          <cell r="A24055" t="str">
            <v>TWT127R</v>
          </cell>
          <cell r="B24055" t="str">
            <v>TURTLE WAX CERA LÍQUIDA PARA AUTOS 10 FL OZ (295.7ML)</v>
          </cell>
          <cell r="C24055">
            <v>1</v>
          </cell>
        </row>
        <row r="24056">
          <cell r="A24056" t="str">
            <v>TWT136R</v>
          </cell>
          <cell r="B24056" t="str">
            <v>TURTLE WAX CERA LÍQUIDA EN SPRAY CON CARNAUBA 16 FL OZ  (473ML)</v>
          </cell>
        </row>
        <row r="24057">
          <cell r="A24057" t="str">
            <v>TWT159R</v>
          </cell>
          <cell r="B24057" t="str">
            <v>TURTLE WAX LIMPIADOR DE RUEDAS EN SPRAY F21 26 FL OZ (473ML)</v>
          </cell>
          <cell r="C24057">
            <v>1</v>
          </cell>
        </row>
        <row r="24058">
          <cell r="A24058" t="str">
            <v>TWT217RA</v>
          </cell>
          <cell r="B24058" t="str">
            <v>TURTLE WAX ROCIADOR PARA BRILLAR NEUMÁTICOS 23 FL OZ (680ML)</v>
          </cell>
        </row>
        <row r="24059">
          <cell r="A24059" t="str">
            <v>TWT223R</v>
          </cell>
          <cell r="B24059" t="str">
            <v>TURTLE WAX CERA EN PASTA 9.5 ONZAS DE PESO (269G)</v>
          </cell>
          <cell r="C24059">
            <v>3</v>
          </cell>
        </row>
        <row r="24060">
          <cell r="A24060" t="str">
            <v>TWT230A</v>
          </cell>
          <cell r="B24060" t="str">
            <v>TURTLE WAX P. Y L. PARA TRABAJO PESADO EN PASTA 10.5 ONZAS (297G)</v>
          </cell>
          <cell r="C24060">
            <v>8</v>
          </cell>
        </row>
        <row r="24061">
          <cell r="A24061" t="str">
            <v>TWT238</v>
          </cell>
          <cell r="B24061" t="str">
            <v>TURTLE WAX REMOVEDOR DE RASPADURAS Y MARCAS  11FL OZ (325.3ML)</v>
          </cell>
          <cell r="C24061">
            <v>17</v>
          </cell>
        </row>
        <row r="24062">
          <cell r="A24062" t="str">
            <v>TWT241A</v>
          </cell>
          <cell r="B24062" t="str">
            <v>TURTLE WAX C. PARA PULIR Y REMOVER RASPADURAS EN PASTA 10.5 ONZAS (297G)</v>
          </cell>
        </row>
        <row r="24063">
          <cell r="A24063" t="str">
            <v>TWT241AS</v>
          </cell>
          <cell r="B24063" t="str">
            <v>COMPUESTO PARA PULIR Y REMOVERRASPADURAS PASTA 10.5OZ (297G)</v>
          </cell>
        </row>
        <row r="24064">
          <cell r="A24064" t="str">
            <v>TWT244R1</v>
          </cell>
          <cell r="B24064" t="str">
            <v>TURTLE WAX LIMPIADOR DE TAPICERÍA 18OZ DE PESO (510.3G)</v>
          </cell>
          <cell r="C24064">
            <v>1</v>
          </cell>
        </row>
        <row r="24065">
          <cell r="A24065" t="str">
            <v>TWT246R1</v>
          </cell>
          <cell r="B24065" t="str">
            <v>TURTLE WAX LIMPIADOR DE TAPICERÍA 18OZ DE PESO (510.3G)</v>
          </cell>
          <cell r="C24065">
            <v>1</v>
          </cell>
        </row>
        <row r="24066">
          <cell r="A24066" t="str">
            <v>TWT246R1S</v>
          </cell>
          <cell r="B24066" t="str">
            <v>LIMPIADOR DE TAPICERIA 18OZ DEPESO (510.3G)</v>
          </cell>
        </row>
        <row r="24067">
          <cell r="A24067" t="str">
            <v>TWT270R1</v>
          </cell>
          <cell r="B24067" t="str">
            <v>TURTLE WAX CERA LIQUIDA PARA RESTAURAR EL COLOR EN 1 PASO 16 FL OZ (473ML)</v>
          </cell>
          <cell r="C24067">
            <v>1</v>
          </cell>
        </row>
        <row r="24068">
          <cell r="A24068" t="str">
            <v>TWT319</v>
          </cell>
          <cell r="B24068" t="str">
            <v>DETALLADOR PARA AUTO NEGRO</v>
          </cell>
        </row>
        <row r="24069">
          <cell r="A24069" t="str">
            <v>TWT4119</v>
          </cell>
          <cell r="B24069" t="str">
            <v>KIT TURTLE WAX PADRES (ROCIADDOR + CERA LêQUIDA + SILICONA)</v>
          </cell>
        </row>
        <row r="24070">
          <cell r="A24070" t="str">
            <v>TWT49R1</v>
          </cell>
          <cell r="B24070" t="str">
            <v>TURTLE WAX ESPUMA PARA BRILLAR NEUMATICOS 18 ONZAS DE PESO (510.3G)</v>
          </cell>
          <cell r="C24070">
            <v>5</v>
          </cell>
        </row>
        <row r="24071">
          <cell r="A24071" t="str">
            <v>TWT6A</v>
          </cell>
          <cell r="B24071" t="str">
            <v>TURTLE WAX CERA LÍQUIDA CON CARNAUBA 16 FL OZ (473ML)</v>
          </cell>
        </row>
        <row r="24072">
          <cell r="A24072" t="str">
            <v>TWT75A</v>
          </cell>
          <cell r="B24072" t="str">
            <v>TURTLE WAX CHAMPÚ Y CERA PARA AUTOS 16 FL OZ  (473ML)</v>
          </cell>
          <cell r="C24072">
            <v>17</v>
          </cell>
        </row>
        <row r="24073">
          <cell r="A24073" t="str">
            <v>TWT79S</v>
          </cell>
          <cell r="B24073" t="str">
            <v>CHAMPU Y CERA PARA AUTOS 64 FLOZ (1892.7ML)</v>
          </cell>
        </row>
        <row r="24074">
          <cell r="A24074" t="str">
            <v>TWT8</v>
          </cell>
          <cell r="B24074" t="str">
            <v>TURTLE WAX CHAMPÚ LIBRE DE ENJUAGUE 33.8 FL OZ (999.59ML)</v>
          </cell>
          <cell r="C24074">
            <v>2</v>
          </cell>
        </row>
        <row r="24075">
          <cell r="A24075" t="str">
            <v>TWT96RI</v>
          </cell>
          <cell r="B24075" t="str">
            <v>TURTLE WAX SILICONA NEUTRAL F21 10.4 FL OZ (307.5ML)</v>
          </cell>
        </row>
        <row r="24076">
          <cell r="A24076" t="str">
            <v>VIC035</v>
          </cell>
          <cell r="B24076" t="str">
            <v>VICTOR TRAMPA MADERA P/RATON 2PACK</v>
          </cell>
        </row>
        <row r="24077">
          <cell r="A24077" t="str">
            <v>VIC181</v>
          </cell>
          <cell r="B24077" t="str">
            <v>VICTOR TRAMPA PEGAJOSA P/RATON2 PACK</v>
          </cell>
        </row>
        <row r="24078">
          <cell r="A24078" t="str">
            <v>VIC771</v>
          </cell>
          <cell r="B24078" t="str">
            <v>VICTOR CHAROLA PEG P/RATON 2 PACK</v>
          </cell>
        </row>
        <row r="24079">
          <cell r="A24079" t="str">
            <v>VIC773</v>
          </cell>
          <cell r="B24079" t="str">
            <v>VICTOR CHAROLA PEG P/RATA 2 PACK</v>
          </cell>
        </row>
        <row r="24080">
          <cell r="A24080" t="str">
            <v>WD2440110</v>
          </cell>
          <cell r="B24080" t="str">
            <v>""ACEITE 3-EN-UNO® AEROSOL 135ML/110G/4</v>
          </cell>
          <cell r="C24080">
            <v>1</v>
          </cell>
        </row>
        <row r="24081">
          <cell r="A24081" t="str">
            <v>WD403</v>
          </cell>
          <cell r="B24081" t="str">
            <v>WD-40 Aerosol 3 oz</v>
          </cell>
        </row>
        <row r="24082">
          <cell r="A24082" t="str">
            <v>WD4132</v>
          </cell>
          <cell r="B24082" t="str">
            <v>WD-40® AEROSOL 458ML /374G/13.2OZ</v>
          </cell>
        </row>
        <row r="24083">
          <cell r="A24083" t="str">
            <v>WD4132K</v>
          </cell>
          <cell r="B24083" t="str">
            <v>KIT WD4132 + WD52036</v>
          </cell>
        </row>
        <row r="24084">
          <cell r="A24084" t="str">
            <v>WD44L</v>
          </cell>
          <cell r="B24084" t="str">
            <v>WD-40 1 GALLON</v>
          </cell>
        </row>
        <row r="24085">
          <cell r="A24085" t="str">
            <v>WD466</v>
          </cell>
          <cell r="B24085" t="str">
            <v>WD-40 Aerosol 6.6 oz</v>
          </cell>
        </row>
        <row r="24086">
          <cell r="A24086" t="str">
            <v>WD466K</v>
          </cell>
          <cell r="B24086" t="str">
            <v>KIT WD466 + 31LDC</v>
          </cell>
        </row>
        <row r="24087">
          <cell r="A24087" t="str">
            <v>WD466TP</v>
          </cell>
          <cell r="B24087" t="str">
            <v>TWIN PACK 6.6 ONZ OFERTA</v>
          </cell>
        </row>
        <row r="24088">
          <cell r="A24088" t="str">
            <v>WD496</v>
          </cell>
          <cell r="B24088" t="str">
            <v>""WD-40® AEROSOL 326ML/9</v>
          </cell>
          <cell r="C24088">
            <v>8</v>
          </cell>
        </row>
        <row r="24089">
          <cell r="A24089" t="str">
            <v>WD52036</v>
          </cell>
          <cell r="B24089" t="str">
            <v>TECNICO LIMPIADOR DE CONTACTOS 300 ml / 10.1 fl oz</v>
          </cell>
          <cell r="C24089">
            <v>1</v>
          </cell>
        </row>
        <row r="24090">
          <cell r="A24090" t="str">
            <v>WD52036K</v>
          </cell>
          <cell r="B24090" t="str">
            <v>KIT TECNICO LIM. CONTACTOS</v>
          </cell>
        </row>
        <row r="24091">
          <cell r="A24091" t="str">
            <v>WD57030</v>
          </cell>
          <cell r="B24091" t="str">
            <v>ACEITE 3-EN-UNO® GOTERO 30 ML</v>
          </cell>
          <cell r="C24091">
            <v>2</v>
          </cell>
        </row>
        <row r="24092">
          <cell r="A24092" t="str">
            <v>WD92001</v>
          </cell>
          <cell r="B24092" t="str">
            <v>WD-40® AEROSOL TAMAÑO 382 ML / 311 G / 11 OZ.</v>
          </cell>
        </row>
        <row r="24093">
          <cell r="A24093" t="str">
            <v>WD927</v>
          </cell>
          <cell r="B24093" t="str">
            <v>WD-40® AEROSOL 272ML/226G/ 8 OZ</v>
          </cell>
        </row>
        <row r="24094">
          <cell r="A24094" t="str">
            <v>WD929</v>
          </cell>
          <cell r="B24094" t="str">
            <v>ACEITE 3-EN-UNO® GOTERO 90 ML</v>
          </cell>
          <cell r="C24094">
            <v>7</v>
          </cell>
        </row>
        <row r="24095">
          <cell r="A24095" t="str">
            <v>WD931</v>
          </cell>
          <cell r="B24095" t="str">
            <v>WD-40® AEROSOL 191ML/155G / 5.5 OZ</v>
          </cell>
        </row>
        <row r="24096">
          <cell r="A24096" t="str">
            <v>WD931CK</v>
          </cell>
          <cell r="B24096" t="str">
            <v>PACK 6 WD40 5.5 OZ. GRATIS</v>
          </cell>
          <cell r="C24096">
            <v>1</v>
          </cell>
        </row>
        <row r="24097">
          <cell r="A24097" t="str">
            <v>WD931TP</v>
          </cell>
          <cell r="B24097" t="str">
            <v>TWIN PACK 2 UND S 5.5 GTS 3 EN</v>
          </cell>
        </row>
        <row r="24098">
          <cell r="A24098" t="str">
            <v>WF0009</v>
          </cell>
          <cell r="B24098" t="str">
            <v>LLAVE AJUSTABLE CROMADA CON GRIPM 5"</v>
          </cell>
        </row>
        <row r="24099">
          <cell r="A24099" t="str">
            <v>WF0010</v>
          </cell>
          <cell r="B24099" t="str">
            <v>LLAVE AJUSTABLE CROMADA CON GRIPM 6"</v>
          </cell>
        </row>
        <row r="24100">
          <cell r="A24100" t="str">
            <v>WF0011</v>
          </cell>
          <cell r="B24100" t="str">
            <v>FUMIGADOR DE MOCHILA</v>
          </cell>
        </row>
        <row r="24101">
          <cell r="A24101" t="str">
            <v>WF0012</v>
          </cell>
          <cell r="B24101" t="str">
            <v>FUMIGADOR JARDINERO 5 L (1 Gal</v>
          </cell>
        </row>
        <row r="24102">
          <cell r="A24102" t="str">
            <v>WF0013</v>
          </cell>
          <cell r="B24102" t="str">
            <v>FUMIGADOR DOMESTICO 1.2L (0.3</v>
          </cell>
        </row>
        <row r="24103">
          <cell r="A24103" t="str">
            <v>WF0014</v>
          </cell>
          <cell r="B24103" t="str">
            <v>GUANTE POLIESTER RECUBIERTO DE LATEX</v>
          </cell>
        </row>
        <row r="24104">
          <cell r="A24104" t="str">
            <v>WF0017</v>
          </cell>
          <cell r="B24104" t="str">
            <v>GUANTES DE HULE MULTIUSOS MEDIANOS</v>
          </cell>
        </row>
        <row r="24105">
          <cell r="A24105" t="str">
            <v>WF0035</v>
          </cell>
          <cell r="B24105" t="str">
            <v>""FLOTA ESPONJA 4"" X 9"" X 3/4"" ACABADO ASPERO"</v>
          </cell>
        </row>
        <row r="24106">
          <cell r="A24106" t="str">
            <v>WF0049</v>
          </cell>
          <cell r="B24106" t="str">
            <v>""TIJERA PARA PELUQUERO CON GANCHO 5"""</v>
          </cell>
        </row>
        <row r="24107">
          <cell r="A24107" t="str">
            <v>WF0050</v>
          </cell>
          <cell r="B24107" t="str">
            <v>""TIJERA PARA PELUQUERO CON GANCHO 7"""</v>
          </cell>
          <cell r="C24107">
            <v>9</v>
          </cell>
        </row>
        <row r="24108">
          <cell r="A24108" t="str">
            <v>WF0051</v>
          </cell>
          <cell r="B24108" t="str">
            <v>""TIJERA PARA PELUQUERO CON GANCHO 5"" PULIDA"</v>
          </cell>
        </row>
        <row r="24109">
          <cell r="A24109" t="str">
            <v>WF0052</v>
          </cell>
          <cell r="B24109" t="str">
            <v>""TIJERA PARA PELUQUERO CON GANCHO 7"" PULIDA"</v>
          </cell>
        </row>
        <row r="24110">
          <cell r="A24110" t="str">
            <v>WF0053</v>
          </cell>
          <cell r="B24110" t="str">
            <v>""TIJERA PARA PELUQUERO SIN GANCHO 5"""</v>
          </cell>
        </row>
        <row r="24111">
          <cell r="A24111" t="str">
            <v>WF0054</v>
          </cell>
          <cell r="B24111" t="str">
            <v>""TIJERA PARA PELUQUERO SIN GANCHO 7"""</v>
          </cell>
        </row>
        <row r="24112">
          <cell r="A24112" t="str">
            <v>WF0055</v>
          </cell>
          <cell r="B24112" t="str">
            <v>""TIJERA PARA PELUQUERO SIN GANCHO 5 1/2"" PULIDA"</v>
          </cell>
        </row>
        <row r="24113">
          <cell r="A24113" t="str">
            <v>WF0056</v>
          </cell>
          <cell r="B24113" t="str">
            <v>""TIJERA PARA PELUQUERO SIN GANCHO 7 1/2"" PULIDA              "</v>
          </cell>
        </row>
        <row r="24114">
          <cell r="A24114" t="str">
            <v>WF0057</v>
          </cell>
          <cell r="B24114" t="str">
            <v>""TIJERA PARA COSTURA/OFICINA 4"""</v>
          </cell>
        </row>
        <row r="24115">
          <cell r="A24115" t="str">
            <v>WF0058</v>
          </cell>
          <cell r="B24115" t="str">
            <v>""TIJERA PARA COSTURA/OFICINA 5"""</v>
          </cell>
        </row>
        <row r="24116">
          <cell r="A24116" t="str">
            <v>WF0059</v>
          </cell>
          <cell r="B24116" t="str">
            <v>""TIJERA PARA COSTURA/OFICINA 6"""</v>
          </cell>
        </row>
        <row r="24117">
          <cell r="A24117" t="str">
            <v>WF0060</v>
          </cell>
          <cell r="B24117" t="str">
            <v>""TIJERA PARA COSTURA/OFICINA 7"""</v>
          </cell>
        </row>
        <row r="24118">
          <cell r="A24118" t="str">
            <v>WF0061</v>
          </cell>
          <cell r="B24118" t="str">
            <v>""TIJERA PARA COSTURA/OFICINA 8""                              "</v>
          </cell>
        </row>
        <row r="24119">
          <cell r="A24119" t="str">
            <v>WF0062</v>
          </cell>
          <cell r="B24119" t="str">
            <v>""TIJERA PARA COSTURA OJO GRANDE6"""</v>
          </cell>
        </row>
        <row r="24120">
          <cell r="A24120" t="str">
            <v>WF0063</v>
          </cell>
          <cell r="B24120" t="str">
            <v>""TIJERA PARA COSTURA OJO GRANDE7"""</v>
          </cell>
        </row>
        <row r="24121">
          <cell r="A24121" t="str">
            <v>WF0064</v>
          </cell>
          <cell r="B24121" t="str">
            <v>TIJERA INDUSTRIAL OJO NEGRO PARA SASTRE 8"""</v>
          </cell>
        </row>
        <row r="24122">
          <cell r="A24122" t="str">
            <v>WF0065</v>
          </cell>
          <cell r="B24122" t="str">
            <v>""TIJERA PARA SASTRE 10"""</v>
          </cell>
        </row>
        <row r="24123">
          <cell r="A24123" t="str">
            <v>WF0066</v>
          </cell>
          <cell r="B24123" t="str">
            <v>TIJERA INDUSTRIAL OJO NEGRO PARA SASTRE 12"""</v>
          </cell>
          <cell r="C24123">
            <v>10</v>
          </cell>
        </row>
        <row r="24124">
          <cell r="A24124" t="str">
            <v>WF0067</v>
          </cell>
          <cell r="B24124" t="str">
            <v>""TIJERA PARA ENTRESACAR  7 1/2""                              "</v>
          </cell>
        </row>
        <row r="24125">
          <cell r="A24125" t="str">
            <v>WF0068</v>
          </cell>
          <cell r="B24125" t="str">
            <v>""TIJERA PARA CUTICULA 3 1/2"""</v>
          </cell>
        </row>
        <row r="24126">
          <cell r="A24126" t="str">
            <v>WF0069</v>
          </cell>
          <cell r="B24126" t="str">
            <v>""TIJERA PARA U„AS 3 1/2""                                     "</v>
          </cell>
        </row>
        <row r="24127">
          <cell r="A24127" t="str">
            <v>WF0070</v>
          </cell>
          <cell r="B24127" t="str">
            <v>""ALICATA PARA PEDICURE 5 1/2""                                "</v>
          </cell>
        </row>
        <row r="24128">
          <cell r="A24128" t="str">
            <v>WF0071</v>
          </cell>
          <cell r="B24128" t="str">
            <v>""ALICATA CORTA U„AS 4 3/4"""</v>
          </cell>
        </row>
        <row r="24129">
          <cell r="A24129" t="str">
            <v>WF0072</v>
          </cell>
          <cell r="B24129" t="str">
            <v>TIJERA TIPO ESCOLAR</v>
          </cell>
        </row>
        <row r="24130">
          <cell r="A24130" t="str">
            <v>WF0073</v>
          </cell>
          <cell r="B24130" t="str">
            <v>""TIJERA ESPECIAL PARA BORDAR 4""                              "</v>
          </cell>
        </row>
        <row r="24131">
          <cell r="A24131" t="str">
            <v>WF0074</v>
          </cell>
          <cell r="B24131" t="str">
            <v>TIJERA CASA/OFICINA 6"</v>
          </cell>
        </row>
        <row r="24132">
          <cell r="A24132" t="str">
            <v>WF0075</v>
          </cell>
          <cell r="B24132" t="str">
            <v>TIJERA CASA/OFICINA 7"</v>
          </cell>
        </row>
        <row r="24133">
          <cell r="A24133" t="str">
            <v>WF0076</v>
          </cell>
          <cell r="B24133" t="str">
            <v>""TIJERA CASA/OFICINA 9"""</v>
          </cell>
        </row>
        <row r="24134">
          <cell r="A24134" t="str">
            <v>WF0077</v>
          </cell>
          <cell r="B24134" t="str">
            <v>TIJERA ROTTER MULTIUSOS 8.5"</v>
          </cell>
        </row>
        <row r="24135">
          <cell r="A24135" t="str">
            <v>WF0083</v>
          </cell>
          <cell r="B24135" t="str">
            <v>PINZA PELACABLE 9 1/2"</v>
          </cell>
        </row>
        <row r="24136">
          <cell r="A24136" t="str">
            <v>WF0084</v>
          </cell>
          <cell r="B24136" t="str">
            <v>FORMONES SET X  3PZS</v>
          </cell>
        </row>
        <row r="24137">
          <cell r="A24137" t="str">
            <v>WF0086</v>
          </cell>
          <cell r="B24137" t="str">
            <v>JUEGO TRES MINI CEPILLOS ALAMBRE 20 PINCELES</v>
          </cell>
        </row>
        <row r="24138">
          <cell r="A24138" t="str">
            <v>WF0087</v>
          </cell>
          <cell r="B24138" t="str">
            <v>""LLAVE PARA TUBO 24"""</v>
          </cell>
        </row>
        <row r="24139">
          <cell r="A24139" t="str">
            <v>WF0106</v>
          </cell>
          <cell r="B24139" t="str">
            <v>PINZA MINIATURA DE PUNTA Y</v>
          </cell>
          <cell r="C24139">
            <v>2</v>
          </cell>
        </row>
        <row r="24140">
          <cell r="A24140" t="str">
            <v>WF0107</v>
          </cell>
          <cell r="B24140" t="str">
            <v>PINZA MINIATURA DE CORTE DIAGONAL</v>
          </cell>
        </row>
        <row r="24141">
          <cell r="A24141" t="str">
            <v>WF0109</v>
          </cell>
          <cell r="B24141" t="str">
            <v>PINZA MINIATURA PUNTA DE AGUJA</v>
          </cell>
        </row>
        <row r="24142">
          <cell r="A24142" t="str">
            <v>WF0110</v>
          </cell>
          <cell r="B24142" t="str">
            <v>PINZA MINIATURA ELECTRICISTA</v>
          </cell>
        </row>
        <row r="24143">
          <cell r="A24143" t="str">
            <v>WF0112</v>
          </cell>
          <cell r="B24143" t="str">
            <v>PINZA MINIATURA PUNTA REDONDA</v>
          </cell>
        </row>
        <row r="24144">
          <cell r="A24144" t="str">
            <v>WF0118</v>
          </cell>
          <cell r="B24144" t="str">
            <v>""PINZA PRESION CURVA 7"""</v>
          </cell>
        </row>
        <row r="24145">
          <cell r="A24145" t="str">
            <v>WF0119</v>
          </cell>
          <cell r="B24145" t="str">
            <v>""PINZA PRESION CURVA 10"""</v>
          </cell>
        </row>
        <row r="24146">
          <cell r="A24146" t="str">
            <v>WF0121</v>
          </cell>
          <cell r="B24146" t="str">
            <v>""LLAVE PERICA PAVONADA 6"""</v>
          </cell>
        </row>
        <row r="24147">
          <cell r="A24147" t="str">
            <v>WF0122</v>
          </cell>
          <cell r="B24147" t="str">
            <v>""LLAVE PERICA PAVONADA 8"""</v>
          </cell>
        </row>
        <row r="24148">
          <cell r="A24148" t="str">
            <v>WF0123</v>
          </cell>
          <cell r="B24148" t="str">
            <v>""LLAVE PERICA PAVONADA 10"""</v>
          </cell>
        </row>
        <row r="24149">
          <cell r="A24149" t="str">
            <v>WF0124</v>
          </cell>
          <cell r="B24149" t="str">
            <v>""LLAVE PERICA PAVONADA 12"""</v>
          </cell>
        </row>
        <row r="24150">
          <cell r="A24150" t="str">
            <v>WF0125</v>
          </cell>
          <cell r="B24150" t="str">
            <v>COMPRESOR DE AIRE HORIZONTAL 2.5 HP 40 L</v>
          </cell>
        </row>
        <row r="24151">
          <cell r="A24151" t="str">
            <v>WF0126</v>
          </cell>
          <cell r="B24151" t="str">
            <v>COMPRESOR DE AIRE HORIZONTAL 2HP 24 LTS</v>
          </cell>
        </row>
        <row r="24152">
          <cell r="A24152" t="str">
            <v>WF0132</v>
          </cell>
          <cell r="B24152" t="str">
            <v>SELLADOR ACRILICO TRANSLòCIDO280 ML</v>
          </cell>
        </row>
        <row r="24153">
          <cell r="A24153" t="str">
            <v>WF0142</v>
          </cell>
          <cell r="B24153" t="str">
            <v>CORTADORA DE AZULEJOS 16" (400</v>
          </cell>
        </row>
        <row r="24154">
          <cell r="A24154" t="str">
            <v>WF0143</v>
          </cell>
          <cell r="B24154" t="str">
            <v>CORTADORA DE AZULEJOS 24" (600MM)</v>
          </cell>
        </row>
        <row r="24155">
          <cell r="A24155" t="str">
            <v>WF0144</v>
          </cell>
          <cell r="B24155" t="str">
            <v>""CORTADORA DE AZULEJOS 16"" (400MM) 4 EN 1"</v>
          </cell>
        </row>
        <row r="24156">
          <cell r="A24156" t="str">
            <v>WF0145</v>
          </cell>
          <cell r="B24156" t="str">
            <v>CORTADORA DE AZULEJOS 24" (600MM) 4 EN 1</v>
          </cell>
        </row>
        <row r="24157">
          <cell r="A24157" t="str">
            <v>WF0146</v>
          </cell>
          <cell r="B24157" t="str">
            <v>ACOPLE RAPIDO DE ACERO CROMADO1/4" HEMBRA</v>
          </cell>
        </row>
        <row r="24158">
          <cell r="A24158" t="str">
            <v>WF0147</v>
          </cell>
          <cell r="B24158" t="str">
            <v>ACOPLE RAPIDO DE ACERO CROMADO1/4" MACHO</v>
          </cell>
        </row>
        <row r="24159">
          <cell r="A24159" t="str">
            <v>WF0148</v>
          </cell>
          <cell r="B24159" t="str">
            <v>JUEGO DE ACCESORIOS NEUMATICO</v>
          </cell>
        </row>
        <row r="24160">
          <cell r="A24160" t="str">
            <v>WF0149</v>
          </cell>
          <cell r="B24160" t="str">
            <v>JUEGO DE ACCESORIOS NEUMATICO17 PZAS</v>
          </cell>
        </row>
        <row r="24161">
          <cell r="A24161" t="str">
            <v>WF0150</v>
          </cell>
          <cell r="B24161" t="str">
            <v>""INFLADOR DE CABEZA DOBLE 1/4"""</v>
          </cell>
        </row>
        <row r="24162">
          <cell r="A24162" t="str">
            <v>WF0151</v>
          </cell>
          <cell r="B24162" t="str">
            <v>ACOPLE DE ACERO 1/4" HEMBRA</v>
          </cell>
        </row>
        <row r="24163">
          <cell r="A24163" t="str">
            <v>WF0152</v>
          </cell>
          <cell r="B24163" t="str">
            <v>ACOPLE DE ACERO 1/4" MACHO</v>
          </cell>
        </row>
        <row r="24164">
          <cell r="A24164" t="str">
            <v>WF0153</v>
          </cell>
          <cell r="B24164" t="str">
            <v>ACOPLES PARA MANGUERA DE AIRE 1/4"" CROMADO"</v>
          </cell>
        </row>
        <row r="24165">
          <cell r="A24165" t="str">
            <v>WF0156</v>
          </cell>
          <cell r="B24165" t="str">
            <v>""LLAVE COMBINADA ESTANDAR 1/4"""</v>
          </cell>
        </row>
        <row r="24166">
          <cell r="A24166" t="str">
            <v>WF0157</v>
          </cell>
          <cell r="B24166" t="str">
            <v>LLAVE COMBINADA ESTANDAR 5/16"</v>
          </cell>
        </row>
        <row r="24167">
          <cell r="A24167" t="str">
            <v>WF0158</v>
          </cell>
          <cell r="B24167" t="str">
            <v>""LLAVE COMBINADA ESTANDAR 3/8"""</v>
          </cell>
        </row>
        <row r="24168">
          <cell r="A24168" t="str">
            <v>WF0159</v>
          </cell>
          <cell r="B24168" t="str">
            <v>LLAVE COMBINADA ESTANDAR 7/16"</v>
          </cell>
        </row>
        <row r="24169">
          <cell r="A24169" t="str">
            <v>WF0160</v>
          </cell>
          <cell r="B24169" t="str">
            <v>LLAVE COMBINADA ESTANDAR 1/2"</v>
          </cell>
        </row>
        <row r="24170">
          <cell r="A24170" t="str">
            <v>WF0161</v>
          </cell>
          <cell r="B24170" t="str">
            <v>LLAVE COMBINADA ESTANDAR 9/16"</v>
          </cell>
        </row>
        <row r="24171">
          <cell r="A24171" t="str">
            <v>WF0162</v>
          </cell>
          <cell r="B24171" t="str">
            <v>""LLAVE COMBINADA ESTANDAR 5/8"""</v>
          </cell>
        </row>
        <row r="24172">
          <cell r="A24172" t="str">
            <v>WF0163</v>
          </cell>
          <cell r="B24172" t="str">
            <v>""LLAVE COMBINADA ESTANDAR 11/16"""</v>
          </cell>
        </row>
        <row r="24173">
          <cell r="A24173" t="str">
            <v>WF0164</v>
          </cell>
          <cell r="B24173" t="str">
            <v>LLAVE COMBINADA ESTANDAR 3/4"</v>
          </cell>
        </row>
        <row r="24174">
          <cell r="A24174" t="str">
            <v>WF0165</v>
          </cell>
          <cell r="B24174" t="str">
            <v>""LLAVE COMBINADA ESTANDAR 13/16"""</v>
          </cell>
        </row>
        <row r="24175">
          <cell r="A24175" t="str">
            <v>WF0166</v>
          </cell>
          <cell r="B24175" t="str">
            <v>LLAVE COMBINADA ESTANDAR 7/8"</v>
          </cell>
        </row>
        <row r="24176">
          <cell r="A24176" t="str">
            <v>WF0167</v>
          </cell>
          <cell r="B24176" t="str">
            <v>LLAVE COMBINADA ESTANDAR 15/16"</v>
          </cell>
        </row>
        <row r="24177">
          <cell r="A24177" t="str">
            <v>WF0168</v>
          </cell>
          <cell r="B24177" t="str">
            <v>LLAVE COMBINADA ESTANDAR 1"</v>
          </cell>
        </row>
        <row r="24178">
          <cell r="A24178" t="str">
            <v>WF0169</v>
          </cell>
          <cell r="B24178" t="str">
            <v>LLAVE COMBINADA MILIMETRICA 6MM</v>
          </cell>
          <cell r="C24178">
            <v>6</v>
          </cell>
        </row>
        <row r="24179">
          <cell r="A24179" t="str">
            <v>WF0170</v>
          </cell>
          <cell r="B24179" t="str">
            <v>LLAVE COMBINADA MILIMETRICA 7MM</v>
          </cell>
        </row>
        <row r="24180">
          <cell r="A24180" t="str">
            <v>WF0171</v>
          </cell>
          <cell r="B24180" t="str">
            <v>LLAVE COMBINADA MILIMETRICA 8MM</v>
          </cell>
          <cell r="C24180">
            <v>9</v>
          </cell>
        </row>
        <row r="24181">
          <cell r="A24181" t="str">
            <v>WF0172</v>
          </cell>
          <cell r="B24181" t="str">
            <v>LLAVE COMBINADA MILIMETRICA 11MM</v>
          </cell>
        </row>
        <row r="24182">
          <cell r="A24182" t="str">
            <v>WF0173</v>
          </cell>
          <cell r="B24182" t="str">
            <v>LLAVE COMBINADA MILIMETRICA 12MM</v>
          </cell>
        </row>
        <row r="24183">
          <cell r="A24183" t="str">
            <v>WF0174</v>
          </cell>
          <cell r="B24183" t="str">
            <v>LLAVE COMBINADA MILIMETRICA 14MM</v>
          </cell>
        </row>
        <row r="24184">
          <cell r="A24184" t="str">
            <v>WF0175</v>
          </cell>
          <cell r="B24184" t="str">
            <v>LLAVE COMBINADA MILIMETRICA 15MM</v>
          </cell>
        </row>
        <row r="24185">
          <cell r="A24185" t="str">
            <v>WF0176</v>
          </cell>
          <cell r="B24185" t="str">
            <v>LLAVE COMBINADA MILIMETRICA 16MM</v>
          </cell>
        </row>
        <row r="24186">
          <cell r="A24186" t="str">
            <v>WF0177</v>
          </cell>
          <cell r="B24186" t="str">
            <v>LLAVE COMBINADA MILIMETRICA 17MM</v>
          </cell>
        </row>
        <row r="24187">
          <cell r="A24187" t="str">
            <v>WF0178</v>
          </cell>
          <cell r="B24187" t="str">
            <v>LLAVE COMBINADA MILIMETRICA 18MM</v>
          </cell>
        </row>
        <row r="24188">
          <cell r="A24188" t="str">
            <v>WF0179</v>
          </cell>
          <cell r="B24188" t="str">
            <v>LLAVE COMBINADA MILIMETRICA 19MM</v>
          </cell>
        </row>
        <row r="24189">
          <cell r="A24189" t="str">
            <v>WF0180</v>
          </cell>
          <cell r="B24189" t="str">
            <v>""LLAVE ESPA„OLA ESTANDAR 5/16""X3/8"""</v>
          </cell>
        </row>
        <row r="24190">
          <cell r="A24190" t="str">
            <v>WF0181</v>
          </cell>
          <cell r="B24190" t="str">
            <v>""LLAVE ESPA„OLA ESTANDAR 3/8"" X7/16"""</v>
          </cell>
        </row>
        <row r="24191">
          <cell r="A24191" t="str">
            <v>WF0182</v>
          </cell>
          <cell r="B24191" t="str">
            <v>""LLAVE ESPA„OLA ESTANDAR 7/16""X1/2"""</v>
          </cell>
        </row>
        <row r="24192">
          <cell r="A24192" t="str">
            <v>WF0183</v>
          </cell>
          <cell r="B24192" t="str">
            <v>""LLAVE ESPAÑOLA ESTANDAR 1/2""X"</v>
          </cell>
          <cell r="C24192">
            <v>3</v>
          </cell>
        </row>
        <row r="24193">
          <cell r="A24193" t="str">
            <v>WF0184</v>
          </cell>
          <cell r="B24193" t="str">
            <v>""LLAVE ESPA„OLA ESTANDAR 9/16""X5/8"""</v>
          </cell>
        </row>
        <row r="24194">
          <cell r="A24194" t="str">
            <v>WF0185</v>
          </cell>
          <cell r="B24194" t="str">
            <v>""LLAVE ESPA„OLA ESTANDAR 5/8""X3/4"""</v>
          </cell>
        </row>
        <row r="24195">
          <cell r="A24195" t="str">
            <v>WF0186</v>
          </cell>
          <cell r="B24195" t="str">
            <v>""LLAVE ESPA„OLA ESTANDAR 5/8"" X11/16"""</v>
          </cell>
        </row>
        <row r="24196">
          <cell r="A24196" t="str">
            <v>WF0187</v>
          </cell>
          <cell r="B24196" t="str">
            <v>""LLAVE ESPA„OLA ESTANDAR 11/16""X 3/4"""</v>
          </cell>
        </row>
        <row r="24197">
          <cell r="A24197" t="str">
            <v>WF0188</v>
          </cell>
          <cell r="B24197" t="str">
            <v>LLAVE ESPA„OLA MILIMETRICA 8X9MM</v>
          </cell>
        </row>
        <row r="24198">
          <cell r="A24198" t="str">
            <v>WF0189</v>
          </cell>
          <cell r="B24198" t="str">
            <v>LLAVE ESPA„OLA MILIMETRICA 10X11MM</v>
          </cell>
        </row>
        <row r="24199">
          <cell r="A24199" t="str">
            <v>WF0190</v>
          </cell>
          <cell r="B24199" t="str">
            <v>LLAVE ESPA„OLA MILIMETRICA 12X13MM</v>
          </cell>
        </row>
        <row r="24200">
          <cell r="A24200" t="str">
            <v>WF0191</v>
          </cell>
          <cell r="B24200" t="str">
            <v>LLAVE ESPA„OLA MILIMETRICA 14X15MM</v>
          </cell>
        </row>
        <row r="24201">
          <cell r="A24201" t="str">
            <v>WF0192</v>
          </cell>
          <cell r="B24201" t="str">
            <v>LLAVE ESPA„OLA MILIMETRICA 16X17MM</v>
          </cell>
        </row>
        <row r="24202">
          <cell r="A24202" t="str">
            <v>WF0193</v>
          </cell>
          <cell r="B24202" t="str">
            <v>LLAVE ESPA„OLA MILIMETRICA 18X 19MM</v>
          </cell>
        </row>
        <row r="24203">
          <cell r="A24203" t="str">
            <v>WF0194</v>
          </cell>
          <cell r="B24203" t="str">
            <v>LLAVE COMBINADA MILIMETRICA 9MM</v>
          </cell>
        </row>
        <row r="24204">
          <cell r="A24204" t="str">
            <v>WF0195</v>
          </cell>
          <cell r="B24204" t="str">
            <v>LLAVE COMBINADA MILIMETRICA 10MM</v>
          </cell>
          <cell r="C24204">
            <v>6</v>
          </cell>
        </row>
        <row r="24205">
          <cell r="A24205" t="str">
            <v>WF0196</v>
          </cell>
          <cell r="B24205" t="str">
            <v>LLAVE COMBINADA MILIMETRICA 13MM</v>
          </cell>
        </row>
        <row r="24206">
          <cell r="A24206" t="str">
            <v>WF0197</v>
          </cell>
          <cell r="B24206" t="str">
            <v>JUEGO DE 5 LLAVES COMBINADAS ESTANDAR</v>
          </cell>
        </row>
        <row r="24207">
          <cell r="A24207" t="str">
            <v>WF0198</v>
          </cell>
          <cell r="B24207" t="str">
            <v>JUEGO DE 5 LLAVES COMBINADASMILIMETRICAS</v>
          </cell>
        </row>
        <row r="24208">
          <cell r="A24208" t="str">
            <v>WF0199</v>
          </cell>
          <cell r="B24208" t="str">
            <v>JUEGO DE 9 LLAVES COMBINADAS S</v>
          </cell>
        </row>
        <row r="24209">
          <cell r="A24209" t="str">
            <v>WF0200</v>
          </cell>
          <cell r="B24209" t="str">
            <v>JUEGO DE 9 LLAVES COMBINADAS M</v>
          </cell>
        </row>
        <row r="24210">
          <cell r="A24210" t="str">
            <v>WF0201</v>
          </cell>
          <cell r="B24210" t="str">
            <v>JUEGO DE 11 LLAVES COMBINADASESTANDAR</v>
          </cell>
        </row>
        <row r="24211">
          <cell r="A24211" t="str">
            <v>WF0202</v>
          </cell>
          <cell r="B24211" t="str">
            <v>JUEGO DE 11 LLAVES COMBINADAS MILIMETRICAS</v>
          </cell>
        </row>
        <row r="24212">
          <cell r="A24212" t="str">
            <v>WF0203</v>
          </cell>
          <cell r="B24212" t="str">
            <v>JUEGO DE 5 LLAVES ESPA„OLAS ESTANDARD</v>
          </cell>
        </row>
        <row r="24213">
          <cell r="A24213" t="str">
            <v>WF0204</v>
          </cell>
          <cell r="B24213" t="str">
            <v>JUEGO DE 5 LLAVES ESPA„OLAS MILIMETRICAS</v>
          </cell>
        </row>
        <row r="24214">
          <cell r="A24214" t="str">
            <v>WF0205</v>
          </cell>
          <cell r="B24214" t="str">
            <v>BROCA HSS PARA HIERRO ZANCO RECTO 1/32"</v>
          </cell>
        </row>
        <row r="24215">
          <cell r="A24215" t="str">
            <v>WF0206</v>
          </cell>
          <cell r="B24215" t="str">
            <v>BROCA HSS PARA HIERRO ZANCO RECTO 3/64"</v>
          </cell>
        </row>
        <row r="24216">
          <cell r="A24216" t="str">
            <v>WF0207</v>
          </cell>
          <cell r="B24216" t="str">
            <v>BROCA HSS PARA HIERRO ZANCO RECTO 1/16"</v>
          </cell>
        </row>
        <row r="24217">
          <cell r="A24217" t="str">
            <v>WF0208</v>
          </cell>
          <cell r="B24217" t="str">
            <v>""BROCA HSS PARA FIERRO 5/64"" ZANCO RECTO"</v>
          </cell>
        </row>
        <row r="24218">
          <cell r="A24218" t="str">
            <v>WF0209</v>
          </cell>
          <cell r="B24218" t="str">
            <v>""BROCA HSS PARA FIERRO 3/32"" ZANCO RECTO"</v>
          </cell>
        </row>
        <row r="24219">
          <cell r="A24219" t="str">
            <v>WF0210</v>
          </cell>
          <cell r="B24219" t="str">
            <v>BROCA HSS PARA HIERRO ZANCO RECTO 7/64"</v>
          </cell>
        </row>
        <row r="24220">
          <cell r="A24220" t="str">
            <v>WF0211</v>
          </cell>
          <cell r="B24220" t="str">
            <v>""BROCA HSS PARA FIERRO 1/8"" ZANCO RECTO"</v>
          </cell>
        </row>
        <row r="24221">
          <cell r="A24221" t="str">
            <v>WF0212</v>
          </cell>
          <cell r="B24221" t="str">
            <v>""BROCA HSS PARA FIERRO 9/64"" ZANCO RECTO"</v>
          </cell>
        </row>
        <row r="24222">
          <cell r="A24222" t="str">
            <v>WF0213</v>
          </cell>
          <cell r="B24222" t="str">
            <v>BROCA HSS ACERO COLOR NEGRO FOSFATADO M-2 / M-7 DE ALTA VELOCIDAD = 5/32"""" """</v>
          </cell>
        </row>
        <row r="24223">
          <cell r="A24223" t="str">
            <v>WF0214</v>
          </cell>
          <cell r="B24223" t="str">
            <v>""BROCA HSS PARA FIERRO 11/64"" ZANCO RECTO"</v>
          </cell>
        </row>
        <row r="24224">
          <cell r="A24224" t="str">
            <v>WF0215</v>
          </cell>
          <cell r="B24224" t="str">
            <v>""BROCA HSS PARA FIERRO 3/16"" ZANCO RECTO"</v>
          </cell>
          <cell r="C24224">
            <v>10</v>
          </cell>
        </row>
        <row r="24225">
          <cell r="A24225" t="str">
            <v>WF0216</v>
          </cell>
          <cell r="B24225" t="str">
            <v>""BROCA HSS PARA FIERRO 13/64"" ZANCO RECTO"</v>
          </cell>
        </row>
        <row r="24226">
          <cell r="A24226" t="str">
            <v>WF0217</v>
          </cell>
          <cell r="B24226" t="str">
            <v>""BROCA HSS PARA FIERRO 7/32"" ZANCO RECTO"</v>
          </cell>
        </row>
        <row r="24227">
          <cell r="A24227" t="str">
            <v>WF0218</v>
          </cell>
          <cell r="B24227" t="str">
            <v>""BROCA HSS PARA FIERRO 15/64"" ZANCO RECTO"</v>
          </cell>
        </row>
        <row r="24228">
          <cell r="A24228" t="str">
            <v>WF0219</v>
          </cell>
          <cell r="B24228" t="str">
            <v>BROCA HSS ACERO COLOR NEGRO FOSFATADO M-2 / M-7 DE ALTA VELOCIDAD = 1/4"""" """</v>
          </cell>
        </row>
        <row r="24229">
          <cell r="A24229" t="str">
            <v>WF0220</v>
          </cell>
          <cell r="B24229" t="str">
            <v>""BROCA HSS PARA FIERRO 9/32"" ZANCO RECTO"</v>
          </cell>
        </row>
        <row r="24230">
          <cell r="A24230" t="str">
            <v>WF0221</v>
          </cell>
          <cell r="B24230" t="str">
            <v>""BROCA HSS ACERO COLOR NEGRO FOSFATADO M-2 / M-7 DE ALTA VELOCIDAD = 5/16"""""""" """""""</v>
          </cell>
          <cell r="C24230">
            <v>2</v>
          </cell>
        </row>
        <row r="24231">
          <cell r="A24231" t="str">
            <v>WF0222</v>
          </cell>
          <cell r="B24231" t="str">
            <v>""BROCA HSS PARA FIERRO 11/32"" ZANCO RECTO                    "</v>
          </cell>
        </row>
        <row r="24232">
          <cell r="A24232" t="str">
            <v>WF0223</v>
          </cell>
          <cell r="B24232" t="str">
            <v>""BROCA HSS PARA FIERRO 3/8"" ZANCO RECTO"</v>
          </cell>
        </row>
        <row r="24233">
          <cell r="A24233" t="str">
            <v>WF0224</v>
          </cell>
          <cell r="B24233" t="str">
            <v>""BROCA HSS PARA FIERRO 7/16"" ZANCO RECTO"</v>
          </cell>
        </row>
        <row r="24234">
          <cell r="A24234" t="str">
            <v>WF0225</v>
          </cell>
          <cell r="B24234" t="str">
            <v>""BROCA HSS PARA FIERRO 1/2"" ZANCO RECTO"</v>
          </cell>
        </row>
        <row r="24235">
          <cell r="A24235" t="str">
            <v>WF0226</v>
          </cell>
          <cell r="B24235" t="str">
            <v>""BROCA PARA CONCRETO 3/16"" X 6""ÊZANCO RECTO"</v>
          </cell>
        </row>
        <row r="24236">
          <cell r="A24236" t="str">
            <v>WF0227</v>
          </cell>
          <cell r="B24236" t="str">
            <v>""BROCA PARA CONCRETO 5/16"" X 12"" ZANCO RECTO"</v>
          </cell>
        </row>
        <row r="24237">
          <cell r="A24237" t="str">
            <v>WF0228</v>
          </cell>
          <cell r="B24237" t="str">
            <v>""BROCA PARA CONCRETO 3/8"" X 12""ÊZANCO RECTO"</v>
          </cell>
        </row>
        <row r="24238">
          <cell r="A24238" t="str">
            <v>WF0229</v>
          </cell>
          <cell r="B24238" t="str">
            <v>""BROCA PARA CONCRETO 1/2"" X 12""ÊZANCO RECTO"</v>
          </cell>
        </row>
        <row r="24239">
          <cell r="A24239" t="str">
            <v>WF0230</v>
          </cell>
          <cell r="B24239" t="str">
            <v>""BROCA PARA CONCRETO 5/8"" X 6""ZANCO RECTO"</v>
          </cell>
        </row>
        <row r="24240">
          <cell r="A24240" t="str">
            <v>WF0283</v>
          </cell>
          <cell r="B24240" t="str">
            <v>CHALECO DE SEGURIDAD NARANJA</v>
          </cell>
        </row>
        <row r="24241">
          <cell r="A24241" t="str">
            <v>WF0284</v>
          </cell>
          <cell r="B24241" t="str">
            <v>CHALECO DE SEGURIDAD AMARILLO</v>
          </cell>
        </row>
        <row r="24242">
          <cell r="A24242" t="str">
            <v>WF0285</v>
          </cell>
          <cell r="B24242" t="str">
            <v>CHALECO DE SEGURIDAD CONCINTAS REFLEJANTES NARANJA</v>
          </cell>
        </row>
        <row r="24243">
          <cell r="A24243" t="str">
            <v>WF0286</v>
          </cell>
          <cell r="B24243" t="str">
            <v>CHALECO DE SEGURIDAD CONCINTAS REFLEJANTES AMARILLO</v>
          </cell>
        </row>
        <row r="24244">
          <cell r="A24244" t="str">
            <v>WF0287</v>
          </cell>
          <cell r="B24244" t="str">
            <v>MULTIHERRAMIENTA DE 14 FUNCION</v>
          </cell>
          <cell r="C24244">
            <v>8</v>
          </cell>
        </row>
        <row r="24245">
          <cell r="A24245" t="str">
            <v>WF0288</v>
          </cell>
          <cell r="B24245" t="str">
            <v>MULTIHERRAMIENTA DE 13 FUNCION</v>
          </cell>
        </row>
        <row r="24246">
          <cell r="A24246" t="str">
            <v>WF0289</v>
          </cell>
          <cell r="B24246" t="str">
            <v>""LLAVE ""L"" PARA NEUMATICO CON MANERAL TELESCOPICO"</v>
          </cell>
        </row>
        <row r="24247">
          <cell r="A24247" t="str">
            <v>WF0301</v>
          </cell>
          <cell r="B24247" t="str">
            <v>ADAPTADOR 'Y' DE PLASTICO MANG</v>
          </cell>
        </row>
        <row r="24248">
          <cell r="A24248" t="str">
            <v>WF0305</v>
          </cell>
          <cell r="B24248" t="str">
            <v>PISTOLA PARA MANGUERA DE 5 1/2" DE PLASTICO</v>
          </cell>
        </row>
        <row r="24249">
          <cell r="A24249" t="str">
            <v>WF0307</v>
          </cell>
          <cell r="B24249" t="str">
            <v>EMPAQUE DE HULE PARA MANGUERA</v>
          </cell>
        </row>
        <row r="24250">
          <cell r="A24250" t="str">
            <v>WF0308</v>
          </cell>
          <cell r="B24250" t="str">
            <v>PISTOLA PARA MANGUERA DE PLASTICO CON 4 FUNCIONES</v>
          </cell>
        </row>
        <row r="24251">
          <cell r="A24251" t="str">
            <v>WF0309</v>
          </cell>
          <cell r="B24251" t="str">
            <v>PISTOLA PARA MANGUERA DE PLASTICO CON 6 FUNCIONES</v>
          </cell>
          <cell r="C24251">
            <v>4</v>
          </cell>
        </row>
        <row r="24252">
          <cell r="A24252" t="str">
            <v>WF0310</v>
          </cell>
          <cell r="B24252" t="str">
            <v>CHIFLON DE PLASTICO PARA MANGUERA</v>
          </cell>
        </row>
        <row r="24253">
          <cell r="A24253" t="str">
            <v>WF0311</v>
          </cell>
          <cell r="B24253" t="str">
            <v>""PISTOLA PARA MANGUERA DE 4 1/2"" DE PLASTICO"</v>
          </cell>
        </row>
        <row r="24254">
          <cell r="A24254" t="str">
            <v>WF0531</v>
          </cell>
          <cell r="B24254" t="str">
            <v>MARCO TUBULAR AJUSTABLE CON SEGUETA</v>
          </cell>
        </row>
        <row r="24255">
          <cell r="A24255" t="str">
            <v>WF0532</v>
          </cell>
          <cell r="B24255" t="str">
            <v>ARCO ACERO 12" CON SEGUETA</v>
          </cell>
        </row>
        <row r="24256">
          <cell r="A24256" t="str">
            <v>WF0533</v>
          </cell>
          <cell r="B24256" t="str">
            <v>""ARCO SOLERA AJUSTABLE 12"" CONÊSEGUETA"</v>
          </cell>
        </row>
        <row r="24257">
          <cell r="A24257" t="str">
            <v>WF0540</v>
          </cell>
          <cell r="B24257" t="str">
            <v>""MARCO PARA CALAR MARQUETERO""""""""ROTTER""""""""  6 1/2"""""""" CON SEGUETA (M/PLASTICO)"""""""</v>
          </cell>
          <cell r="C24257">
            <v>7</v>
          </cell>
        </row>
        <row r="24258">
          <cell r="A24258" t="str">
            <v>WF0564</v>
          </cell>
          <cell r="B24258" t="str">
            <v>JUEGO DE CABLES PASACORRIENTE10 AWG 2M LARGO</v>
          </cell>
        </row>
        <row r="24259">
          <cell r="A24259" t="str">
            <v>WF0565</v>
          </cell>
          <cell r="B24259" t="str">
            <v>LINTERNA LED CON PILAS 2 AA</v>
          </cell>
        </row>
        <row r="24260">
          <cell r="A24260" t="str">
            <v>WF0566</v>
          </cell>
          <cell r="B24260" t="str">
            <v>LINTERNA LED CON PILAS 2 D</v>
          </cell>
        </row>
        <row r="24261">
          <cell r="A24261" t="str">
            <v>WF0567</v>
          </cell>
          <cell r="B24261" t="str">
            <v>LINTERNA LED CON PILAS 3 D</v>
          </cell>
        </row>
        <row r="24262">
          <cell r="A24262" t="str">
            <v>WF0568</v>
          </cell>
          <cell r="B24262" t="str">
            <v>LINTERNA LED DE ALUMINIO CON PILAS 3 AAA</v>
          </cell>
        </row>
        <row r="24263">
          <cell r="A24263" t="str">
            <v>WF0569</v>
          </cell>
          <cell r="B24263" t="str">
            <v>LINTERNA LED RECARGABLE 50 LUMENS</v>
          </cell>
        </row>
        <row r="24264">
          <cell r="A24264" t="str">
            <v>WF0572</v>
          </cell>
          <cell r="B24264" t="str">
            <v>JUEGO DE 13 LLAVES ALLEN STAND</v>
          </cell>
          <cell r="C24264">
            <v>1</v>
          </cell>
        </row>
        <row r="24265">
          <cell r="A24265" t="str">
            <v>WF0573</v>
          </cell>
          <cell r="B24265" t="str">
            <v>JUEGO DE 13 LLAVES ALLEN MILIMETRICAS</v>
          </cell>
        </row>
        <row r="24266">
          <cell r="A24266" t="str">
            <v>WF0574</v>
          </cell>
          <cell r="B24266" t="str">
            <v>JUEGO DE 10 LLAVES ALLEN STAND</v>
          </cell>
        </row>
        <row r="24267">
          <cell r="A24267" t="str">
            <v>WF0575</v>
          </cell>
          <cell r="B24267" t="str">
            <v>JUEGO DE 10 LLAVES ALLEN MILIM</v>
          </cell>
        </row>
        <row r="24268">
          <cell r="A24268" t="str">
            <v>WF0576</v>
          </cell>
          <cell r="B24268" t="str">
            <v>MARTILLO MINI 10 OZ</v>
          </cell>
        </row>
        <row r="24269">
          <cell r="A24269" t="str">
            <v>WF0578</v>
          </cell>
          <cell r="B24269" t="str">
            <v>""BISTURI TIPO NAVAJA CUTTER 5"""""""</v>
          </cell>
          <cell r="C24269">
            <v>10</v>
          </cell>
        </row>
        <row r="24270">
          <cell r="A24270" t="str">
            <v>WF0579</v>
          </cell>
          <cell r="B24270" t="str">
            <v>JUEGO DE EXACTOS HOBBY</v>
          </cell>
        </row>
        <row r="24271">
          <cell r="A24271" t="str">
            <v>WF0580</v>
          </cell>
          <cell r="B24271" t="str">
            <v>NAVAJA CUTTER 18MM ALMA METALI</v>
          </cell>
          <cell r="C24271">
            <v>20</v>
          </cell>
        </row>
        <row r="24272">
          <cell r="A24272" t="str">
            <v>WF0591</v>
          </cell>
          <cell r="B24272" t="str">
            <v>DISCO DIAMANTADO CORTE CONTINUO 4 1/2"</v>
          </cell>
          <cell r="C24272">
            <v>36</v>
          </cell>
        </row>
        <row r="24273">
          <cell r="A24273" t="str">
            <v>WF0592</v>
          </cell>
          <cell r="B24273" t="str">
            <v>DISCO DIAMANTADO CORTE CONTINUO 7"</v>
          </cell>
        </row>
        <row r="24274">
          <cell r="A24274" t="str">
            <v>WF0593</v>
          </cell>
          <cell r="B24274" t="str">
            <v>DISCO DIAMANTADO CORTE SEGMENT</v>
          </cell>
          <cell r="C24274">
            <v>7</v>
          </cell>
        </row>
        <row r="24275">
          <cell r="A24275" t="str">
            <v>WF0594</v>
          </cell>
          <cell r="B24275" t="str">
            <v>DISCO DIAMANTADO CORTE SEGMENTADO 7"</v>
          </cell>
        </row>
        <row r="24276">
          <cell r="A24276" t="str">
            <v>WF0597</v>
          </cell>
          <cell r="B24276" t="str">
            <v>TABURETE DOS PELDAÃ‘OS</v>
          </cell>
        </row>
        <row r="24277">
          <cell r="A24277" t="str">
            <v>WF0598</v>
          </cell>
          <cell r="B24277" t="str">
            <v>PISTOLA ELECTRICA PARA PINTAR110W</v>
          </cell>
        </row>
        <row r="24278">
          <cell r="A24278" t="str">
            <v>WF0599</v>
          </cell>
          <cell r="B24278" t="str">
            <v>CALIBRADOR VERNIER ESCOLAR</v>
          </cell>
        </row>
        <row r="24279">
          <cell r="A24279" t="str">
            <v>WF0601</v>
          </cell>
          <cell r="B24279" t="str">
            <v>JUEGO CUCHILLAS CORTADOR DE TUBO</v>
          </cell>
        </row>
        <row r="24280">
          <cell r="A24280" t="str">
            <v>WF0602</v>
          </cell>
          <cell r="B24280" t="str">
            <v>ASPERSOR PARA RIEGO CON ESTACADE PLASTICO</v>
          </cell>
        </row>
        <row r="24281">
          <cell r="A24281" t="str">
            <v>WF0603</v>
          </cell>
          <cell r="B24281" t="str">
            <v>PINZA PELACABLE AUTOMATICA 7"</v>
          </cell>
        </row>
        <row r="24282">
          <cell r="A24282" t="str">
            <v>WF0604</v>
          </cell>
          <cell r="B24282" t="str">
            <v>JUEGO DE LIMAS CON MANGO 5 PZS</v>
          </cell>
        </row>
        <row r="24283">
          <cell r="A24283" t="str">
            <v>WF0605</v>
          </cell>
          <cell r="B24283" t="str">
            <v>JUEGO LIMAS 12 PZS</v>
          </cell>
        </row>
        <row r="24284">
          <cell r="A24284" t="str">
            <v>WF0606</v>
          </cell>
          <cell r="B24284" t="str">
            <v>JUEGO LIMAS MOTOSIERRA 3 PZS</v>
          </cell>
        </row>
        <row r="24285">
          <cell r="A24285" t="str">
            <v>WF0607</v>
          </cell>
          <cell r="B24285" t="str">
            <v>JUEGO LIMAS 3 PZS</v>
          </cell>
        </row>
        <row r="24286">
          <cell r="A24286" t="str">
            <v>WF0608</v>
          </cell>
          <cell r="B24286" t="str">
            <v>JUEGO LIMAS JOYERO 12 PZS</v>
          </cell>
        </row>
        <row r="24287">
          <cell r="A24287" t="str">
            <v>WF0609</v>
          </cell>
          <cell r="B24287" t="str">
            <v>""SERRUCHO 12"" CAJA INGLETE"</v>
          </cell>
        </row>
        <row r="24288">
          <cell r="A24288" t="str">
            <v>WF0610</v>
          </cell>
          <cell r="B24288" t="str">
            <v>JUEGO HERRAMIENTAS 3 PIEZAS</v>
          </cell>
        </row>
        <row r="24289">
          <cell r="A24289" t="str">
            <v>WF0611</v>
          </cell>
          <cell r="B24289" t="str">
            <v>JUEGO HERRAMIENTAS 4 PIEZAS</v>
          </cell>
        </row>
        <row r="24290">
          <cell r="A24290" t="str">
            <v>WF0612</v>
          </cell>
          <cell r="B24290" t="str">
            <v>HIDROLAVADORA ELECTRICA VERTICAL 1600 PSI</v>
          </cell>
        </row>
        <row r="24291">
          <cell r="A24291" t="str">
            <v>WF0612CK</v>
          </cell>
          <cell r="B24291" t="str">
            <v>KIT HIDROLAVADORA ELECTRICAVERTICAL 1600PSI GRATIS SHAMPO</v>
          </cell>
        </row>
        <row r="24292">
          <cell r="A24292" t="str">
            <v>WF0612F</v>
          </cell>
          <cell r="B24292" t="str">
            <v>HIDROLAVADORA ELECTRICA VERTICAL 1600PSI FILTRO</v>
          </cell>
        </row>
        <row r="24293">
          <cell r="A24293" t="str">
            <v>WF0612L</v>
          </cell>
          <cell r="B24293" t="str">
            <v>HIDROLAVADORA ELECTRICA VERTICAL 1600PSI LANZA</v>
          </cell>
        </row>
        <row r="24294">
          <cell r="A24294" t="str">
            <v>WF0612M</v>
          </cell>
          <cell r="B24294" t="str">
            <v>MANGUERA 5M HIDROLAVADORA</v>
          </cell>
          <cell r="C24294">
            <v>1</v>
          </cell>
        </row>
        <row r="24295">
          <cell r="A24295" t="str">
            <v>WF0612P</v>
          </cell>
          <cell r="B24295" t="str">
            <v>HIDROLAVADORA ELECTRICA VERTICAL 1600PSI PISTOLA</v>
          </cell>
        </row>
        <row r="24296">
          <cell r="A24296" t="str">
            <v>WF0614</v>
          </cell>
          <cell r="B24296" t="str">
            <v>""PIEDRA ASENTAR COMBINADA 6"" X"</v>
          </cell>
        </row>
        <row r="24297">
          <cell r="A24297" t="str">
            <v>WF0615</v>
          </cell>
          <cell r="B24297" t="str">
            <v>""PIEDRA ASENTAR COMBINADA 8"" X2"" X 1"""</v>
          </cell>
        </row>
        <row r="24298">
          <cell r="A24298" t="str">
            <v>WF0616</v>
          </cell>
          <cell r="B24298" t="str">
            <v>""MANGUERA BICAPA JARDIN 1/2"" X100M"</v>
          </cell>
          <cell r="C24298">
            <v>2</v>
          </cell>
        </row>
        <row r="24299">
          <cell r="A24299" t="str">
            <v>WF0617</v>
          </cell>
          <cell r="B24299" t="str">
            <v>KIT REMACHADORA 40 REMACHES</v>
          </cell>
        </row>
        <row r="24300">
          <cell r="A24300" t="str">
            <v>WF0618</v>
          </cell>
          <cell r="B24300" t="str">
            <v>""SERRUCHO MANGO MADERA 16"""</v>
          </cell>
        </row>
        <row r="24301">
          <cell r="A24301" t="str">
            <v>WF0620</v>
          </cell>
          <cell r="B24301" t="str">
            <v>MANGUERA EXPANDIBLE 22.5M</v>
          </cell>
        </row>
        <row r="24302">
          <cell r="A24302" t="str">
            <v>WF0621</v>
          </cell>
          <cell r="B24302" t="str">
            <v>CHAROLA PLASTICA</v>
          </cell>
        </row>
        <row r="24303">
          <cell r="A24303" t="str">
            <v>WF0622</v>
          </cell>
          <cell r="B24303" t="str">
            <v>""JUEGO RODILLO 9"" Y CHAROLA                                  "</v>
          </cell>
        </row>
        <row r="24304">
          <cell r="A24304" t="str">
            <v>WF0623</v>
          </cell>
          <cell r="B24304" t="str">
            <v>""JUEGO RODILLO 9"" BROCHA 2"" Y CHAROLA                        "</v>
          </cell>
        </row>
        <row r="24305">
          <cell r="A24305" t="str">
            <v>WF0635</v>
          </cell>
          <cell r="B24305" t="str">
            <v>""DISCO LAMINADO DE 4 1/2"" GRANOÊ40"</v>
          </cell>
        </row>
        <row r="24306">
          <cell r="A24306" t="str">
            <v>WF0636</v>
          </cell>
          <cell r="B24306" t="str">
            <v>""DISCO LAMINADO DE 4 1/2"" GRANOÊ60"</v>
          </cell>
        </row>
        <row r="24307">
          <cell r="A24307" t="str">
            <v>WF0637</v>
          </cell>
          <cell r="B24307" t="str">
            <v>""DISCO LAMINADO DE 4 1/2"" GRANOÊ80                           "</v>
          </cell>
        </row>
        <row r="24308">
          <cell r="A24308" t="str">
            <v>WF0638</v>
          </cell>
          <cell r="B24308" t="str">
            <v>""DISCO LAMINADO DE 4 1/2"" GRANOÊ120"</v>
          </cell>
        </row>
        <row r="24309">
          <cell r="A24309" t="str">
            <v>WF0639</v>
          </cell>
          <cell r="B24309" t="str">
            <v>""DISCO LAMINADO DE 7"" GRANO 40"</v>
          </cell>
        </row>
        <row r="24310">
          <cell r="A24310" t="str">
            <v>WF0640</v>
          </cell>
          <cell r="B24310" t="str">
            <v>""DISCO LAMINADO DE 7"" GRANO 60"</v>
          </cell>
        </row>
        <row r="24311">
          <cell r="A24311" t="str">
            <v>WF0641</v>
          </cell>
          <cell r="B24311" t="str">
            <v>""DISCO LAMINADO DE 7"" GRANO 80"</v>
          </cell>
        </row>
        <row r="24312">
          <cell r="A24312" t="str">
            <v>WF0642</v>
          </cell>
          <cell r="B24312" t="str">
            <v>""DISCO LAMINADO DE 7"" GRANO 120"</v>
          </cell>
        </row>
        <row r="24313">
          <cell r="A24313" t="str">
            <v>WF0643</v>
          </cell>
          <cell r="B24313" t="str">
            <v>PINZA PORTAELECTRODO 300 AMPERES</v>
          </cell>
          <cell r="C24313">
            <v>1</v>
          </cell>
        </row>
        <row r="24314">
          <cell r="A24314" t="str">
            <v>WF0644</v>
          </cell>
          <cell r="B24314" t="str">
            <v>PINZA PORTAELECTRODO 500 AMPERES</v>
          </cell>
        </row>
        <row r="24315">
          <cell r="A24315" t="str">
            <v>WF0645</v>
          </cell>
          <cell r="B24315" t="str">
            <v>PINZA PARA TIERRA 300 AMPERES</v>
          </cell>
        </row>
        <row r="24316">
          <cell r="A24316" t="str">
            <v>WF0646</v>
          </cell>
          <cell r="B24316" t="str">
            <v>PINZA PARA TIERRA 500 AMPERES</v>
          </cell>
        </row>
        <row r="24317">
          <cell r="A24317" t="str">
            <v>WF0673</v>
          </cell>
          <cell r="B24317" t="str">
            <v>JUEGO DE HERRAMIENTAS 143PZS</v>
          </cell>
        </row>
        <row r="24318">
          <cell r="A24318" t="str">
            <v>WF0674</v>
          </cell>
          <cell r="B24318" t="str">
            <v>SET LIJAS ESMERIL NEGRA 10PZS</v>
          </cell>
        </row>
        <row r="24319">
          <cell r="A24319" t="str">
            <v>WF0676</v>
          </cell>
          <cell r="B24319" t="str">
            <v>SET LIJAS AGUA NEGRA 7 PZS</v>
          </cell>
        </row>
        <row r="24320">
          <cell r="A24320" t="str">
            <v>WF0679</v>
          </cell>
          <cell r="B24320" t="str">
            <v>PINTURA AEROSOL NEGRO BRILLANTE</v>
          </cell>
          <cell r="C24320">
            <v>15</v>
          </cell>
        </row>
        <row r="24321">
          <cell r="A24321" t="str">
            <v>WF0680</v>
          </cell>
          <cell r="B24321" t="str">
            <v>PINTURA AEROSOL BLANCO BRILLANTE</v>
          </cell>
        </row>
        <row r="24322">
          <cell r="A24322" t="str">
            <v>WF0681</v>
          </cell>
          <cell r="B24322" t="str">
            <v>PINTURA AEROSOL NEGRO MATE</v>
          </cell>
        </row>
        <row r="24323">
          <cell r="A24323" t="str">
            <v>WF0682</v>
          </cell>
          <cell r="B24323" t="str">
            <v>PINTURA AEROSOL ROJO BRILLANTE</v>
          </cell>
        </row>
        <row r="24324">
          <cell r="A24324" t="str">
            <v>WF0684</v>
          </cell>
          <cell r="B24324" t="str">
            <v>PINTURA AEROSOL METALICA CROMADO</v>
          </cell>
        </row>
        <row r="24325">
          <cell r="A24325" t="str">
            <v>WF0685</v>
          </cell>
          <cell r="B24325" t="str">
            <v>PINTURA AEROSOL AZUL REAL</v>
          </cell>
        </row>
        <row r="24326">
          <cell r="A24326" t="str">
            <v>WF0686</v>
          </cell>
          <cell r="B24326" t="str">
            <v>PINTURA AEROSOL METALICA ORO BRILLANTE</v>
          </cell>
        </row>
        <row r="24327">
          <cell r="A24327" t="str">
            <v>WF0687</v>
          </cell>
          <cell r="B24327" t="str">
            <v>PINTURA AEROSOL GRIS MAQUINA</v>
          </cell>
        </row>
        <row r="24328">
          <cell r="A24328" t="str">
            <v>WF0688</v>
          </cell>
          <cell r="B24328" t="str">
            <v>PINTURA AEROSOL BLANCO MATE</v>
          </cell>
        </row>
        <row r="24329">
          <cell r="A24329" t="str">
            <v>WF0689</v>
          </cell>
          <cell r="B24329" t="str">
            <v>PINTURA AEROSOL VERDE BOSQUE</v>
          </cell>
          <cell r="C24329">
            <v>24</v>
          </cell>
        </row>
        <row r="24330">
          <cell r="A24330" t="str">
            <v>WF0691</v>
          </cell>
          <cell r="B24330" t="str">
            <v>PINTURA AEROSOL CAFE MADERA</v>
          </cell>
          <cell r="C24330">
            <v>1</v>
          </cell>
        </row>
        <row r="24331">
          <cell r="A24331" t="str">
            <v>WF0692</v>
          </cell>
          <cell r="B24331" t="str">
            <v>PINTURA AEROSOL ACRILICO CLARO</v>
          </cell>
        </row>
        <row r="24332">
          <cell r="A24332" t="str">
            <v>WF0693</v>
          </cell>
          <cell r="B24332" t="str">
            <v>PINTURA AEROSOL AMARILLO GIRASOL</v>
          </cell>
        </row>
        <row r="24333">
          <cell r="A24333" t="str">
            <v>WF0698</v>
          </cell>
          <cell r="B24333" t="str">
            <v>""DISCO CORTE EXTRAFINO DE METAL4 1/2"" 1MM"</v>
          </cell>
          <cell r="C24333">
            <v>50</v>
          </cell>
        </row>
        <row r="24334">
          <cell r="A24334" t="str">
            <v>WF0699</v>
          </cell>
          <cell r="B24334" t="str">
            <v>""DISCO CORTE EXTRAFINO DE METALÊ4 1/2"" 1.2MM"</v>
          </cell>
        </row>
        <row r="24335">
          <cell r="A24335" t="str">
            <v>WF0700</v>
          </cell>
          <cell r="B24335" t="str">
            <v>""DISCO CORTE EXTRAFINO DE METALÊ4 1/2"" 1.6MM"</v>
          </cell>
        </row>
        <row r="24336">
          <cell r="A24336" t="str">
            <v>WF0701</v>
          </cell>
          <cell r="B24336" t="str">
            <v>""DISCO CORTE EXTRAFINO DE METALÊ7"" 1.5MM"</v>
          </cell>
          <cell r="C24336">
            <v>40</v>
          </cell>
        </row>
        <row r="24337">
          <cell r="A24337" t="str">
            <v>WF0702</v>
          </cell>
          <cell r="B24337" t="str">
            <v>""DISCO CORTE EXTRAFINO DE METALÊ7"" 1.8MM"</v>
          </cell>
        </row>
        <row r="24338">
          <cell r="A24338" t="str">
            <v>WF0703</v>
          </cell>
          <cell r="B24338" t="str">
            <v>""DISCO CORTE EXTRAFINO DE METALÊ9"" 2MM"</v>
          </cell>
        </row>
        <row r="24339">
          <cell r="A24339" t="str">
            <v>WF0704</v>
          </cell>
          <cell r="B24339" t="str">
            <v>""DISCO CORTE EXTRAFINO DE METALÊ14"" 2.8MM"</v>
          </cell>
          <cell r="C24339">
            <v>10</v>
          </cell>
        </row>
        <row r="24340">
          <cell r="A24340" t="str">
            <v>WF0705</v>
          </cell>
          <cell r="B24340" t="str">
            <v>PINTURA AEROSOL PLATA METALICA</v>
          </cell>
        </row>
        <row r="24341">
          <cell r="A24341" t="str">
            <v>WF0706</v>
          </cell>
          <cell r="B24341" t="str">
            <v>PINTURA AEROSOL NEGRO SATINADO</v>
          </cell>
        </row>
        <row r="24342">
          <cell r="A24342" t="str">
            <v>WF0707</v>
          </cell>
          <cell r="B24342" t="str">
            <v>PARRILLA DE GAS LP CUATRO QUEM</v>
          </cell>
        </row>
        <row r="24343">
          <cell r="A24343" t="str">
            <v>WF0708</v>
          </cell>
          <cell r="B24343" t="str">
            <v>""PRENSA RAPIDA 6"""</v>
          </cell>
        </row>
        <row r="24344">
          <cell r="A24344" t="str">
            <v>WF0709</v>
          </cell>
          <cell r="B24344" t="str">
            <v>""PRENSA RAPIDA 12"""</v>
          </cell>
        </row>
        <row r="24345">
          <cell r="A24345" t="str">
            <v>WF0710</v>
          </cell>
          <cell r="B24345" t="str">
            <v>""SET PRENSA RESORTE 1"" 6PACK"</v>
          </cell>
        </row>
        <row r="24346">
          <cell r="A24346" t="str">
            <v>WF0711</v>
          </cell>
          <cell r="B24346" t="str">
            <v>""SET PRENSA RESORTE 2"" 2PACK"</v>
          </cell>
        </row>
        <row r="24347">
          <cell r="A24347" t="str">
            <v>WF0713</v>
          </cell>
          <cell r="B24347" t="str">
            <v>""CAJA CON HERRAMIENTAS 19"" WOLFOX 4 PIEZAS"</v>
          </cell>
        </row>
        <row r="24348">
          <cell r="A24348" t="str">
            <v>WF0714</v>
          </cell>
          <cell r="B24348" t="str">
            <v>CARETA ELECTRONICA PARA SOLDARÊNEGRA</v>
          </cell>
        </row>
        <row r="24349">
          <cell r="A24349" t="str">
            <v>WF0724</v>
          </cell>
          <cell r="B24349" t="str">
            <v>DIABLO PLEGABLE 90KG</v>
          </cell>
        </row>
        <row r="24350">
          <cell r="A24350" t="str">
            <v>WF0725</v>
          </cell>
          <cell r="B24350" t="str">
            <v>""CINTA BARRICADA ""PRECAUCION' 90MTS"</v>
          </cell>
        </row>
        <row r="24351">
          <cell r="A24351" t="str">
            <v>WF0727</v>
          </cell>
          <cell r="B24351" t="str">
            <v>MICA REPUESTO CARETA ELECTRONICA (2 MICAS)</v>
          </cell>
        </row>
        <row r="24352">
          <cell r="A24352" t="str">
            <v>WF0728</v>
          </cell>
          <cell r="B24352" t="str">
            <v>""CINTA TAPAGOTERA 4"" X 10M"</v>
          </cell>
        </row>
        <row r="24353">
          <cell r="A24353" t="str">
            <v>WF0735</v>
          </cell>
          <cell r="B24353" t="str">
            <v>COMPRESOR AIRE HORIZONTAL 2HP 40L</v>
          </cell>
        </row>
        <row r="24354">
          <cell r="A24354" t="str">
            <v>WF0735C</v>
          </cell>
          <cell r="B24354" t="str">
            <v>KIT COMPRESOR  2HP40L +4</v>
          </cell>
        </row>
        <row r="24355">
          <cell r="A24355" t="str">
            <v>WF0735K</v>
          </cell>
          <cell r="B24355" t="str">
            <v>COMPRESOR DE AIRE HORIZONTAL 2HP 40 LTS,KIT MANGUERA Y PISTOLA</v>
          </cell>
        </row>
        <row r="24356">
          <cell r="A24356" t="str">
            <v>WF0736</v>
          </cell>
          <cell r="B24356" t="str">
            <v>COMPRESOR AIRE HORIZONTAL 2HP 24L</v>
          </cell>
          <cell r="C24356">
            <v>1</v>
          </cell>
        </row>
        <row r="24357">
          <cell r="A24357" t="str">
            <v>WF0736C</v>
          </cell>
          <cell r="B24357" t="str">
            <v>KIT COMPRESOR AIRE 2HP 24L + S</v>
          </cell>
        </row>
        <row r="24358">
          <cell r="A24358" t="str">
            <v>WF0736K</v>
          </cell>
          <cell r="B24358" t="str">
            <v>COMPRESOR DE AIRE HORIZONTAL 2HP 24 LTS,KIT CON MANGUERA Y PISTOLA</v>
          </cell>
        </row>
        <row r="24359">
          <cell r="A24359" t="str">
            <v>WF0777</v>
          </cell>
          <cell r="B24359" t="str">
            <v>""ROTOMARTILLO 3/8"" 500W "</v>
          </cell>
        </row>
        <row r="24360">
          <cell r="A24360" t="str">
            <v>WF0778</v>
          </cell>
          <cell r="B24360" t="str">
            <v>""ROTOMARTILLO 1/2"" 500W                                      "</v>
          </cell>
        </row>
        <row r="24361">
          <cell r="A24361" t="str">
            <v>WF0779</v>
          </cell>
          <cell r="B24361" t="str">
            <v>""ESMERILADORA ANGULAR 4  1/2 "" 500W"</v>
          </cell>
        </row>
        <row r="24362">
          <cell r="A24362" t="str">
            <v>WF0780</v>
          </cell>
          <cell r="B24362" t="str">
            <v>""ESMERILADORA ANGULAR 4 1/2"" 710W                            "</v>
          </cell>
        </row>
        <row r="24363">
          <cell r="A24363" t="str">
            <v>WF0781</v>
          </cell>
          <cell r="B24363" t="str">
            <v>SIERRA CALADORA 450W</v>
          </cell>
        </row>
        <row r="24364">
          <cell r="A24364" t="str">
            <v>WF0783</v>
          </cell>
          <cell r="B24364" t="str">
            <v>JUEGO LINTERNAS BICICLETA DELANTERA Y TRASERA</v>
          </cell>
        </row>
        <row r="24365">
          <cell r="A24365" t="str">
            <v>WF0784</v>
          </cell>
          <cell r="B24365" t="str">
            <v>MANGUERA EXPANDIBLE 15M</v>
          </cell>
          <cell r="C24365">
            <v>6</v>
          </cell>
        </row>
        <row r="24366">
          <cell r="A24366" t="str">
            <v>WF0828</v>
          </cell>
          <cell r="B24366" t="str">
            <v>PINZA ELECTRICISTA DE 8" USO</v>
          </cell>
        </row>
        <row r="24367">
          <cell r="A24367" t="str">
            <v>WF0829</v>
          </cell>
          <cell r="B24367" t="str">
            <v>""PINZA ELECTRICISTA 9"" USORUDO"</v>
          </cell>
        </row>
        <row r="24368">
          <cell r="A24368" t="str">
            <v>WF0857</v>
          </cell>
          <cell r="B24368" t="str">
            <v>ALICATE ELECTRICISTA DE = 7"""</v>
          </cell>
        </row>
        <row r="24369">
          <cell r="A24369" t="str">
            <v>WF0858</v>
          </cell>
          <cell r="B24369" t="str">
            <v>ALICATE ELECTRICISTA DE 8"</v>
          </cell>
        </row>
        <row r="24370">
          <cell r="A24370" t="str">
            <v>WF0866</v>
          </cell>
          <cell r="B24370" t="str">
            <v>PINZA PUNTA Y CORTE 6"</v>
          </cell>
        </row>
        <row r="24371">
          <cell r="A24371" t="str">
            <v>WF0868</v>
          </cell>
          <cell r="B24371" t="str">
            <v>ALICATE DE PUNTA Y CORTE DE = 8"""</v>
          </cell>
        </row>
        <row r="24372">
          <cell r="A24372" t="str">
            <v>WF0876</v>
          </cell>
          <cell r="B24372" t="str">
            <v>""PINZA DE CHOFER (MECANICA) 6"""</v>
          </cell>
        </row>
        <row r="24373">
          <cell r="A24373" t="str">
            <v>WF0878</v>
          </cell>
          <cell r="B24373" t="str">
            <v>""PINZA DE CHOFER (MECANICA) 8"""</v>
          </cell>
        </row>
        <row r="24374">
          <cell r="A24374" t="str">
            <v>WF0879</v>
          </cell>
          <cell r="B24374" t="str">
            <v>PINZA CORTE DIAGONAL DE 6"</v>
          </cell>
        </row>
        <row r="24375">
          <cell r="A24375" t="str">
            <v>WF0880</v>
          </cell>
          <cell r="B24375" t="str">
            <v>PINZA 8" CORTE DIAGONAL</v>
          </cell>
        </row>
        <row r="24376">
          <cell r="A24376" t="str">
            <v>WF0890</v>
          </cell>
          <cell r="B24376" t="str">
            <v>""PINZA PRESION RECTA 7""                                      "</v>
          </cell>
        </row>
        <row r="24377">
          <cell r="A24377" t="str">
            <v>WF0891</v>
          </cell>
          <cell r="B24377" t="str">
            <v>""PINZA PRESION RECTA 10"""</v>
          </cell>
        </row>
        <row r="24378">
          <cell r="A24378" t="str">
            <v>WF0901</v>
          </cell>
          <cell r="B24378" t="str">
            <v>BROCHA CERDA NEGRA MANGO PLASTICO ROTTER (CAJA X 12 UNDS.) =  1/2"""""""</v>
          </cell>
        </row>
        <row r="24379">
          <cell r="A24379" t="str">
            <v>WF0902</v>
          </cell>
          <cell r="B24379" t="str">
            <v>""BROCHA CERDA NEGRA MANGO PLASTICO ROTTER (CAJA X 12 UNDS.) =  1"""""""""""""""</v>
          </cell>
        </row>
        <row r="24380">
          <cell r="A24380" t="str">
            <v>WF0903</v>
          </cell>
          <cell r="B24380" t="str">
            <v>""BROCHA CERDA NEGRA MANGO PLASTICO ROTTER (CAJA X 12 UNDS.) =  1 1/2"""""""""""""""</v>
          </cell>
        </row>
        <row r="24381">
          <cell r="A24381" t="str">
            <v>WF0904</v>
          </cell>
          <cell r="B24381" t="str">
            <v>""BROCHA CERDA NEGRA MANGO PLASTICO ROTTER (CAJA X 12 UNDS.) =  2"""""""""""""""</v>
          </cell>
        </row>
        <row r="24382">
          <cell r="A24382" t="str">
            <v>WF0905</v>
          </cell>
          <cell r="B24382" t="str">
            <v>BROCHA CERDA NEGRA MANGO PLASTICO ROTTER (CAJA X 12 UNDS.) =  2 1/2"""""""</v>
          </cell>
        </row>
        <row r="24383">
          <cell r="A24383" t="str">
            <v>WF0906</v>
          </cell>
          <cell r="B24383" t="str">
            <v>BROCHA CERDA NEGRA MANGO PLASTICO ROTTER (CAJA X 12 UNDS.) =  3"""""""</v>
          </cell>
        </row>
        <row r="24384">
          <cell r="A24384" t="str">
            <v>WF0907</v>
          </cell>
          <cell r="B24384" t="str">
            <v>""BROCHA MANGO PLASTICO  4"""</v>
          </cell>
        </row>
        <row r="24385">
          <cell r="A24385" t="str">
            <v>WF0908</v>
          </cell>
          <cell r="B24385" t="str">
            <v>""BROCHA MANGO PLASTICO  5"""</v>
          </cell>
        </row>
        <row r="24386">
          <cell r="A24386" t="str">
            <v>WF0909</v>
          </cell>
          <cell r="B24386" t="str">
            <v>""BROCHA MANGO PLASTICO  6"""</v>
          </cell>
        </row>
        <row r="24387">
          <cell r="A24387" t="str">
            <v>WF1001</v>
          </cell>
          <cell r="B24387" t="str">
            <v>BOMBA DE PIE PARA INFLAR CON MANOMETRO</v>
          </cell>
        </row>
        <row r="24388">
          <cell r="A24388" t="str">
            <v>WF1005</v>
          </cell>
          <cell r="B24388" t="str">
            <v>""BOMBA DE MANO PARA INFLAR LLANTAS DE 15"""""""</v>
          </cell>
          <cell r="C24388">
            <v>2</v>
          </cell>
        </row>
        <row r="24389">
          <cell r="A24389" t="str">
            <v>WF1006</v>
          </cell>
          <cell r="B24389" t="str">
            <v>BOMBA DE MANO PARA INFLAR LLANTAS DE 20"""</v>
          </cell>
        </row>
        <row r="24390">
          <cell r="A24390" t="str">
            <v>WF1010</v>
          </cell>
          <cell r="B24390" t="str">
            <v>COMPRESOR DE PARA AIRE AUTOMOVIL """"ROTTER"""" 3 EN 1 C/M  300 PSI 12 VOLT."""</v>
          </cell>
        </row>
        <row r="24391">
          <cell r="A24391" t="str">
            <v>WF1011</v>
          </cell>
          <cell r="B24391" t="str">
            <v>COMPRESOR AIRE 300PSI</v>
          </cell>
        </row>
        <row r="24392">
          <cell r="A24392" t="str">
            <v>WF1101</v>
          </cell>
          <cell r="B24392" t="str">
            <v>""BROCA PARA CONCRETO 3/16"" X 4"""</v>
          </cell>
        </row>
        <row r="24393">
          <cell r="A24393" t="str">
            <v>WF1103</v>
          </cell>
          <cell r="B24393" t="str">
            <v>""BROCA PARA CONCRETO 1/4"" X 4"""</v>
          </cell>
        </row>
        <row r="24394">
          <cell r="A24394" t="str">
            <v>WF1104</v>
          </cell>
          <cell r="B24394" t="str">
            <v>BROCA PARA CONCRETO = 1/4"" X 6"""</v>
          </cell>
          <cell r="C24394">
            <v>1</v>
          </cell>
        </row>
        <row r="24395">
          <cell r="A24395" t="str">
            <v>WF1106</v>
          </cell>
          <cell r="B24395" t="str">
            <v>""BROCA PARA CONCRETO 1/4"" X 12""                              "</v>
          </cell>
        </row>
        <row r="24396">
          <cell r="A24396" t="str">
            <v>WF1107</v>
          </cell>
          <cell r="B24396" t="str">
            <v>""BROCA PARA CONCRETO 5/16"" X 4"""</v>
          </cell>
        </row>
        <row r="24397">
          <cell r="A24397" t="str">
            <v>WF1109</v>
          </cell>
          <cell r="B24397" t="str">
            <v>""BROCA PARA CONCRETO 5/16"" X 6"""</v>
          </cell>
        </row>
        <row r="24398">
          <cell r="A24398" t="str">
            <v>WF1110</v>
          </cell>
          <cell r="B24398" t="str">
            <v>CABLES PARA VEHICULO PASA-CORRIENTE 10 AWG 3M LARGO ROTTER</v>
          </cell>
          <cell r="C24398">
            <v>5</v>
          </cell>
        </row>
        <row r="24399">
          <cell r="A24399" t="str">
            <v>WF1112</v>
          </cell>
          <cell r="B24399" t="str">
            <v>""BROCA PARA CONCRETO 3/8"" X 4"""</v>
          </cell>
        </row>
        <row r="24400">
          <cell r="A24400" t="str">
            <v>WF1113</v>
          </cell>
          <cell r="B24400" t="str">
            <v>""BROCA PARA CONCRETO 3/8"" X 6"""</v>
          </cell>
        </row>
        <row r="24401">
          <cell r="A24401" t="str">
            <v>WF1118</v>
          </cell>
          <cell r="B24401" t="str">
            <v>""BROCA PARA CONCRETO 1/2"" X 6"""</v>
          </cell>
        </row>
        <row r="24402">
          <cell r="A24402" t="str">
            <v>WF1119</v>
          </cell>
          <cell r="B24402" t="str">
            <v>BROCA PARA CONCRETO SET 4 PIEZAS</v>
          </cell>
        </row>
        <row r="24403">
          <cell r="A24403" t="str">
            <v>WF1201</v>
          </cell>
          <cell r="B24403" t="str">
            <v>BOTIQUIN METALICO PORTATIL</v>
          </cell>
        </row>
        <row r="24404">
          <cell r="A24404" t="str">
            <v>WF1202</v>
          </cell>
          <cell r="B24404" t="str">
            <v>BUZON METALICO EXTERNO</v>
          </cell>
        </row>
        <row r="24405">
          <cell r="A24405" t="str">
            <v>WF1348</v>
          </cell>
          <cell r="B24405" t="str">
            <v>""NAVAJA DE 5"" CON 13 PUNTAS"</v>
          </cell>
        </row>
        <row r="24406">
          <cell r="A24406" t="str">
            <v>WF1349</v>
          </cell>
          <cell r="B24406" t="str">
            <v>BISTURI TIPO NAVAJA DE 6 1/2"" CON 8 PUNTAS"</v>
          </cell>
        </row>
        <row r="24407">
          <cell r="A24407" t="str">
            <v>WF1350</v>
          </cell>
          <cell r="B24407" t="str">
            <v>""PICAHIELO 7"""</v>
          </cell>
        </row>
        <row r="24408">
          <cell r="A24408" t="str">
            <v>WF1372</v>
          </cell>
          <cell r="B24408" t="str">
            <v>""BISTURI TIPO NAVAJA MULTIUSOS DE 6"""""""</v>
          </cell>
        </row>
        <row r="24409">
          <cell r="A24409" t="str">
            <v>WF1428</v>
          </cell>
          <cell r="B24409" t="str">
            <v>CEPILLO PARA CARPINTERO ASTRIA</v>
          </cell>
        </row>
        <row r="24410">
          <cell r="A24410" t="str">
            <v>WF1429</v>
          </cell>
          <cell r="B24410" t="str">
            <v>CEPILLO PARA CARPINTERO ASTRIADO #5</v>
          </cell>
        </row>
        <row r="24411">
          <cell r="A24411" t="str">
            <v>WF1622</v>
          </cell>
          <cell r="B24411" t="str">
            <v>MARTILLO TUBULAR U„A CURVA PULIDO 16OZ</v>
          </cell>
        </row>
        <row r="24412">
          <cell r="A24412" t="str">
            <v>WF1623</v>
          </cell>
          <cell r="B24412" t="str">
            <v>""CORTAPERNOS TUBULAR 18"""</v>
          </cell>
        </row>
        <row r="24413">
          <cell r="A24413" t="str">
            <v>WF1624</v>
          </cell>
          <cell r="B24413" t="str">
            <v>""CORTAPERNOS TUBULAR 24"""</v>
          </cell>
        </row>
        <row r="24414">
          <cell r="A24414" t="str">
            <v>WF1625</v>
          </cell>
          <cell r="B24414" t="str">
            <v>""CORTAPERNOS TUBULAR 30"""</v>
          </cell>
        </row>
        <row r="24415">
          <cell r="A24415" t="str">
            <v>WF1637</v>
          </cell>
          <cell r="B24415" t="str">
            <v>LINTERNA DE MANO RECARGABLE 3 LED</v>
          </cell>
          <cell r="C24415">
            <v>4</v>
          </cell>
        </row>
        <row r="24416">
          <cell r="A24416" t="str">
            <v>WF1639</v>
          </cell>
          <cell r="B24416" t="str">
            <v>LINTERNA DE MANO RECARGABLE 4LED</v>
          </cell>
        </row>
        <row r="24417">
          <cell r="A24417" t="str">
            <v>WF1640</v>
          </cell>
          <cell r="B24417" t="str">
            <v>MOLINO DE PRENSA PARA CARNE #5</v>
          </cell>
        </row>
        <row r="24418">
          <cell r="A24418" t="str">
            <v>WF1641</v>
          </cell>
          <cell r="B24418" t="str">
            <v>MOLINO DE PRENSA PARA CARNE #8</v>
          </cell>
        </row>
        <row r="24419">
          <cell r="A24419" t="str">
            <v>WF1642</v>
          </cell>
          <cell r="B24419" t="str">
            <v>MOLINO DE PRENSA PARA CARNE#10</v>
          </cell>
        </row>
        <row r="24420">
          <cell r="A24420" t="str">
            <v>WF1643</v>
          </cell>
          <cell r="B24420" t="str">
            <v>MOLINO MONTABLE PARA CARNE #12</v>
          </cell>
        </row>
        <row r="24421">
          <cell r="A24421" t="str">
            <v>WF1644</v>
          </cell>
          <cell r="B24421" t="str">
            <v>MOLINO MONTABLE PARA CARNE #22</v>
          </cell>
        </row>
        <row r="24422">
          <cell r="A24422" t="str">
            <v>WF1645</v>
          </cell>
          <cell r="B24422" t="str">
            <v>MOLINO MONTABLE PARA CARNE #32</v>
          </cell>
        </row>
        <row r="24423">
          <cell r="A24423" t="str">
            <v>WF1654</v>
          </cell>
          <cell r="B24423" t="str">
            <v>""CADENA PARA PERRO CORREA AZUL2MM X 1.2M (48"")               "</v>
          </cell>
        </row>
        <row r="24424">
          <cell r="A24424" t="str">
            <v>WF1655</v>
          </cell>
          <cell r="B24424" t="str">
            <v>""CADENA PARA PERRO CORREA AZUL2.5MM X 1.2M (48"")             "</v>
          </cell>
        </row>
        <row r="24425">
          <cell r="A24425" t="str">
            <v>WF1656</v>
          </cell>
          <cell r="B24425" t="str">
            <v>""CADENA PARA PERRO CORREA AZUL3MM X 1.2M (48"")"</v>
          </cell>
        </row>
        <row r="24426">
          <cell r="A24426" t="str">
            <v>WF1657</v>
          </cell>
          <cell r="B24426" t="str">
            <v>""CADENA PARA PERRO CORREA AZUL3.5MM X 1.2M (48"")"</v>
          </cell>
        </row>
        <row r="24427">
          <cell r="A24427" t="str">
            <v>WF1658</v>
          </cell>
          <cell r="B24427" t="str">
            <v>""CADENA PARA PERRO CORREA AZUL4MM X 1.2M (48"")"</v>
          </cell>
        </row>
        <row r="24428">
          <cell r="A24428" t="str">
            <v>WF1659</v>
          </cell>
          <cell r="B24428" t="str">
            <v>""CADENA DE CASTIGO 2MM X 40CM(16"")"</v>
          </cell>
        </row>
        <row r="24429">
          <cell r="A24429" t="str">
            <v>WF1660</v>
          </cell>
          <cell r="B24429" t="str">
            <v>""CADENA DE CASTIGO 2.5MM X 45CM(18"")"</v>
          </cell>
        </row>
        <row r="24430">
          <cell r="A24430" t="str">
            <v>WF1661</v>
          </cell>
          <cell r="B24430" t="str">
            <v>""CADENA DE CASTIGO 3MM X 50CM(20"")"</v>
          </cell>
        </row>
        <row r="24431">
          <cell r="A24431" t="str">
            <v>WF1662</v>
          </cell>
          <cell r="B24431" t="str">
            <v>""CADENA DE CASTIGO 3.5MM X 55CM(22"")"</v>
          </cell>
        </row>
        <row r="24432">
          <cell r="A24432" t="str">
            <v>WF1663</v>
          </cell>
          <cell r="B24432" t="str">
            <v>""CADENA DE CASTIGO 4MM X 65CM(26"")"</v>
          </cell>
        </row>
        <row r="24433">
          <cell r="A24433" t="str">
            <v>WF1664</v>
          </cell>
          <cell r="B24433" t="str">
            <v>""MAQUINA CORTA PELO """"ROTTER"""" (KIT FAMILIAR)"""</v>
          </cell>
          <cell r="C24433">
            <v>2</v>
          </cell>
        </row>
        <row r="24434">
          <cell r="A24434" t="str">
            <v>WF1665</v>
          </cell>
          <cell r="B24434" t="str">
            <v>MAQUINA CORTAPELO GAMA KIT</v>
          </cell>
        </row>
        <row r="24435">
          <cell r="A24435" t="str">
            <v>WF1666</v>
          </cell>
          <cell r="B24435" t="str">
            <v>""SERRUCHO MANGO MADERA 18"""</v>
          </cell>
        </row>
        <row r="24436">
          <cell r="A24436" t="str">
            <v>WF1667</v>
          </cell>
          <cell r="B24436" t="str">
            <v>""SERRUCHO MANGO MADERA 20"""</v>
          </cell>
        </row>
        <row r="24437">
          <cell r="A24437" t="str">
            <v>WF1668</v>
          </cell>
          <cell r="B24437" t="str">
            <v>""SERRUCHO MANGO MADERA 22"""</v>
          </cell>
        </row>
        <row r="24438">
          <cell r="A24438" t="str">
            <v>WF1681</v>
          </cell>
          <cell r="B24438" t="str">
            <v>""CAUTIN """"ROTTER"""" 30 W TIPO LAPIZ (CON ACCESORIOS)"""</v>
          </cell>
          <cell r="C24438">
            <v>1</v>
          </cell>
        </row>
        <row r="24439">
          <cell r="A24439" t="str">
            <v>WF1684</v>
          </cell>
          <cell r="B24439" t="str">
            <v>ASPERSOR PLASTICO DE TRES BRAZOS</v>
          </cell>
        </row>
        <row r="24440">
          <cell r="A24440" t="str">
            <v>WF1685</v>
          </cell>
          <cell r="B24440" t="str">
            <v>JUEGO DE DESARMADOR CON 6 PUNTAS</v>
          </cell>
        </row>
        <row r="24441">
          <cell r="A24441" t="str">
            <v>WF1686</v>
          </cell>
          <cell r="B24441" t="str">
            <v>JUEGO DE DESARMADOR TIPO MATRACA 34 PZAS</v>
          </cell>
        </row>
        <row r="24442">
          <cell r="A24442" t="str">
            <v>WF1687</v>
          </cell>
          <cell r="B24442" t="str">
            <v>JUEGO DE DESARMADOR TIPO MATRACA 53 PZAS</v>
          </cell>
          <cell r="C24442">
            <v>1</v>
          </cell>
        </row>
        <row r="24443">
          <cell r="A24443" t="str">
            <v>WF1690</v>
          </cell>
          <cell r="B24443" t="str">
            <v>PLOMADA ZAMAC CON CENTRO # 1</v>
          </cell>
        </row>
        <row r="24444">
          <cell r="A24444" t="str">
            <v>WF1691</v>
          </cell>
          <cell r="B24444" t="str">
            <v>PLOMADA ZAMAC CON CENTRO # 2</v>
          </cell>
          <cell r="C24444">
            <v>6</v>
          </cell>
        </row>
        <row r="24445">
          <cell r="A24445" t="str">
            <v>WF1692</v>
          </cell>
          <cell r="B24445" t="str">
            <v>PLOMADA ZAMAC CON CENTRO # 3</v>
          </cell>
        </row>
        <row r="24446">
          <cell r="A24446" t="str">
            <v>WF1693</v>
          </cell>
          <cell r="B24446" t="str">
            <v>PLOMADA ZAMAC CON CENTRO # 4</v>
          </cell>
        </row>
        <row r="24447">
          <cell r="A24447" t="str">
            <v>WF1696</v>
          </cell>
          <cell r="B24447" t="str">
            <v>DESTAPADOR DE CAÑERIAS ""ROTTER"" (TIPO CHUPA) DE = 5´´"</v>
          </cell>
        </row>
        <row r="24448">
          <cell r="A24448" t="str">
            <v>WF1697</v>
          </cell>
          <cell r="B24448" t="str">
            <v>""LLANA MANGO DE PLASTICO """"FLOTA"""" DE HULE 9 1/2´´ NEGRA"""</v>
          </cell>
          <cell r="C24448">
            <v>2</v>
          </cell>
        </row>
        <row r="24449">
          <cell r="A24449" t="str">
            <v>WF1698</v>
          </cell>
          <cell r="B24449" t="str">
            <v>TIJERA PARA PODA 19««</v>
          </cell>
          <cell r="C24449">
            <v>2</v>
          </cell>
        </row>
        <row r="24450">
          <cell r="A24450" t="str">
            <v>WF1701</v>
          </cell>
          <cell r="B24450" t="str">
            <v>CUCHILLO DE MESA CORTE SIERRAMANGO DE MADERA</v>
          </cell>
        </row>
        <row r="24451">
          <cell r="A24451" t="str">
            <v>WF1702</v>
          </cell>
          <cell r="B24451" t="str">
            <v>CUCHILLO DE MESA CORTE LISO MANGO DE MADERA</v>
          </cell>
        </row>
        <row r="24452">
          <cell r="A24452" t="str">
            <v>WF1703</v>
          </cell>
          <cell r="B24452" t="str">
            <v>""CUCHILLO DE COCINA MANGO MADERA 5"""</v>
          </cell>
        </row>
        <row r="24453">
          <cell r="A24453" t="str">
            <v>WF1704</v>
          </cell>
          <cell r="B24453" t="str">
            <v>CUCHILLO DE COCINA MANGO MADERA 6"</v>
          </cell>
        </row>
        <row r="24454">
          <cell r="A24454" t="str">
            <v>WF1705</v>
          </cell>
          <cell r="B24454" t="str">
            <v>""CUCHILLO DE COCINA MANGO MADERA 7"""</v>
          </cell>
        </row>
        <row r="24455">
          <cell r="A24455" t="str">
            <v>WF1706</v>
          </cell>
          <cell r="B24455" t="str">
            <v>""CUCHILLO DE COCINA MANGO MADERA 8"""</v>
          </cell>
        </row>
        <row r="24456">
          <cell r="A24456" t="str">
            <v>WF1707</v>
          </cell>
          <cell r="B24456" t="str">
            <v>""CUCHILLO CEBOLLERO MANGO MADERA 5"""</v>
          </cell>
        </row>
        <row r="24457">
          <cell r="A24457" t="str">
            <v>WF1708</v>
          </cell>
          <cell r="B24457" t="str">
            <v>CUCHILLO CARNICERO CROMADO MANGO MADERA = 6"""</v>
          </cell>
        </row>
        <row r="24458">
          <cell r="A24458" t="str">
            <v>WF1709</v>
          </cell>
          <cell r="B24458" t="str">
            <v>""CUCHILLO CEBOLLERO MANGO MADERA 7"""</v>
          </cell>
        </row>
        <row r="24459">
          <cell r="A24459" t="str">
            <v>WF1710</v>
          </cell>
          <cell r="B24459" t="str">
            <v>""CUCHILLO CEBOLLERO MANGO MADERA 8"""</v>
          </cell>
        </row>
        <row r="24460">
          <cell r="A24460" t="str">
            <v>WF1711</v>
          </cell>
          <cell r="B24460" t="str">
            <v>""CUCHILLO CEBOLLERO MANGO MADERA 9"""</v>
          </cell>
        </row>
        <row r="24461">
          <cell r="A24461" t="str">
            <v>WF1712</v>
          </cell>
          <cell r="B24461" t="str">
            <v>CUCHILLO DE COCINA MANGO PLASTICO 6"</v>
          </cell>
          <cell r="C24461">
            <v>20</v>
          </cell>
        </row>
        <row r="24462">
          <cell r="A24462" t="str">
            <v>WF1713</v>
          </cell>
          <cell r="B24462" t="str">
            <v>CUCHILLO DE COCINA CROMADO MANGO PLASTICO =  7"""</v>
          </cell>
        </row>
        <row r="24463">
          <cell r="A24463" t="str">
            <v>WF1714</v>
          </cell>
          <cell r="B24463" t="str">
            <v>""CUCHILLO DE COCINA MANGO PLASTICO 8"""</v>
          </cell>
        </row>
        <row r="24464">
          <cell r="A24464" t="str">
            <v>WF1715</v>
          </cell>
          <cell r="B24464" t="str">
            <v>CUCHILLO DE MESA CORTE SIERRAÊÊMANGO PLASTICO</v>
          </cell>
        </row>
        <row r="24465">
          <cell r="A24465" t="str">
            <v>WF1716</v>
          </cell>
          <cell r="B24465" t="str">
            <v>CUCHILLO DE MESA CORTE LISO MANGO BAQUELITA</v>
          </cell>
        </row>
        <row r="24466">
          <cell r="A24466" t="str">
            <v>WF1801</v>
          </cell>
          <cell r="B24466" t="str">
            <v>CORTADOR DE TUBO ""ROTTER"" DE 1/8"" - 1 1/8"""</v>
          </cell>
        </row>
        <row r="24467">
          <cell r="A24467" t="str">
            <v>WF1890</v>
          </cell>
          <cell r="B24467" t="str">
            <v>CONTADOR DE MANO DE 4 DIGITOS</v>
          </cell>
        </row>
        <row r="24468">
          <cell r="A24468" t="str">
            <v>WF1911</v>
          </cell>
          <cell r="B24468" t="str">
            <v>""CUCHARA PHILADELPHIA PARAALBA„IL DE 11"""</v>
          </cell>
        </row>
        <row r="24469">
          <cell r="A24469" t="str">
            <v>WF2009</v>
          </cell>
          <cell r="B24469" t="str">
            <v>""JUEGO DE 9 DADOS 3/8"" MILIMETRICOS"</v>
          </cell>
        </row>
        <row r="24470">
          <cell r="A24470" t="str">
            <v>WF2010</v>
          </cell>
          <cell r="B24470" t="str">
            <v>""JUEGO DE 9 DADOS 3/8"" ESTANDARD"</v>
          </cell>
        </row>
        <row r="24471">
          <cell r="A24471" t="str">
            <v>WF2019</v>
          </cell>
          <cell r="B24471" t="str">
            <v>""COPAS M-1/2"""""""" DE 6 PUNTAS MILIMETRICAS SENCILLO 13-24 MM.(JUEGO X 6 PIEZAS)"""""""</v>
          </cell>
          <cell r="C24471">
            <v>2</v>
          </cell>
        </row>
        <row r="24472">
          <cell r="A24472" t="str">
            <v>WF2025</v>
          </cell>
          <cell r="B24472" t="str">
            <v>JUEGO DE DADO CON MANERAL AUTOCLE 25 PIEZAS</v>
          </cell>
        </row>
        <row r="24473">
          <cell r="A24473" t="str">
            <v>WF2029</v>
          </cell>
          <cell r="B24473" t="str">
            <v>COPAS M-1/2"""" DE 6 PUNTAS  PULGADAS SENCILLO  1/2-15/16"""" (JUEGO X 8 PIEZAS)"""</v>
          </cell>
        </row>
        <row r="24474">
          <cell r="A24474" t="str">
            <v>WF2040</v>
          </cell>
          <cell r="B24474" t="str">
            <v>COPAS M-3/8"" USO AUTOMOTRIZ ESTUCHE RIGIDO (JUEGO X 40 PIEZAS)"</v>
          </cell>
        </row>
        <row r="24475">
          <cell r="A24475" t="str">
            <v>WF2102</v>
          </cell>
          <cell r="B24475" t="str">
            <v>""DESARMADOR PLANO 3/16"" X 4"""</v>
          </cell>
        </row>
        <row r="24476">
          <cell r="A24476" t="str">
            <v>WF2104</v>
          </cell>
          <cell r="B24476" t="str">
            <v>""DESARMADOR PLANO 1/4"" X 4"""</v>
          </cell>
        </row>
        <row r="24477">
          <cell r="A24477" t="str">
            <v>WF2106</v>
          </cell>
          <cell r="B24477" t="str">
            <v>""DESARMADOR PLANO 1/4"" X 6"""</v>
          </cell>
        </row>
        <row r="24478">
          <cell r="A24478" t="str">
            <v>WF2113</v>
          </cell>
          <cell r="B24478" t="str">
            <v>""DESTORNILLADOR PHILLIPS =  3/16 x 3"""""""</v>
          </cell>
        </row>
        <row r="24479">
          <cell r="A24479" t="str">
            <v>WF2116</v>
          </cell>
          <cell r="B24479" t="str">
            <v>""DESARMADOR PHILLIPS 3/16"" X 6"</v>
          </cell>
        </row>
        <row r="24480">
          <cell r="A24480" t="str">
            <v>WF2118</v>
          </cell>
          <cell r="B24480" t="str">
            <v>""DESARMADOR PHILLIPS 3/16"" X 8"""</v>
          </cell>
        </row>
        <row r="24481">
          <cell r="A24481" t="str">
            <v>WF2124</v>
          </cell>
          <cell r="B24481" t="str">
            <v>""DESARMADOR PHILLIPS 1/4"" X 4"""</v>
          </cell>
        </row>
        <row r="24482">
          <cell r="A24482" t="str">
            <v>WF2126</v>
          </cell>
          <cell r="B24482" t="str">
            <v>DESTORNILLADOR PHILLIPS =  1/4 x 6"""</v>
          </cell>
        </row>
        <row r="24483">
          <cell r="A24483" t="str">
            <v>WF2128</v>
          </cell>
          <cell r="B24483" t="str">
            <v>""DESARMADOR PHILLIPS 1/4"" X 8"""</v>
          </cell>
        </row>
        <row r="24484">
          <cell r="A24484" t="str">
            <v>WF2134</v>
          </cell>
          <cell r="B24484" t="str">
            <v>""DESARMADOR TIPO GABINETE 1/8""X4"""</v>
          </cell>
        </row>
        <row r="24485">
          <cell r="A24485" t="str">
            <v>WF2136</v>
          </cell>
          <cell r="B24485" t="str">
            <v>""DESARMADOR TIPO GABINETE 1/8""X6"""</v>
          </cell>
        </row>
        <row r="24486">
          <cell r="A24486" t="str">
            <v>WF2138</v>
          </cell>
          <cell r="B24486" t="str">
            <v>""DESARMADOR TIPO GABINETE 1/8""X8"""</v>
          </cell>
        </row>
        <row r="24487">
          <cell r="A24487" t="str">
            <v>WF2144</v>
          </cell>
          <cell r="B24487" t="str">
            <v>""DESARMADOR TIPO GABINETE 3/16""X4"""</v>
          </cell>
        </row>
        <row r="24488">
          <cell r="A24488" t="str">
            <v>WF2146</v>
          </cell>
          <cell r="B24488" t="str">
            <v>""DESARMADOR TIPO GABINETE 3/16""X 6"""</v>
          </cell>
        </row>
        <row r="24489">
          <cell r="A24489" t="str">
            <v>WF2148</v>
          </cell>
          <cell r="B24489" t="str">
            <v>""DESARMADOR TIPO GABINETE 3/16""X 8"""</v>
          </cell>
        </row>
        <row r="24490">
          <cell r="A24490" t="str">
            <v>WF2184</v>
          </cell>
          <cell r="B24490" t="str">
            <v>JUEGO DE DESARMADORES 4 PIEZAS</v>
          </cell>
        </row>
        <row r="24491">
          <cell r="A24491" t="str">
            <v>WF2186</v>
          </cell>
          <cell r="B24491" t="str">
            <v>JUEGO DE DESARMADORES 6 PIEZAS</v>
          </cell>
        </row>
        <row r="24492">
          <cell r="A24492" t="str">
            <v>WF2187</v>
          </cell>
          <cell r="B24492" t="str">
            <v>JUEGO DE DESARMADORES DE GOLPE7 PIEZAS</v>
          </cell>
        </row>
        <row r="24493">
          <cell r="A24493" t="str">
            <v>WF2190</v>
          </cell>
          <cell r="B24493" t="str">
            <v>DESARMADORES DE PRECISION JUEGO DE 6 PIEZAS</v>
          </cell>
        </row>
        <row r="24494">
          <cell r="A24494" t="str">
            <v>WF2250</v>
          </cell>
          <cell r="B24494" t="str">
            <v>""CINTA DE TEFLON """"ROTTER"""" (1/2"""")  (ECONOMICA)"""</v>
          </cell>
        </row>
        <row r="24495">
          <cell r="A24495" t="str">
            <v>WF2541</v>
          </cell>
          <cell r="B24495" t="str">
            <v>MOLINO MANUAL PARA GRANO</v>
          </cell>
        </row>
        <row r="24496">
          <cell r="A24496" t="str">
            <v>WF2980</v>
          </cell>
          <cell r="B24496" t="str">
            <v>ESCOBA METALICA PARA JARDIN 15DIENTES</v>
          </cell>
        </row>
        <row r="24497">
          <cell r="A24497" t="str">
            <v>WF3101</v>
          </cell>
          <cell r="B24497" t="str">
            <v>""ESPATULA FLEXIBLE MANGODE PLASTICO 1"""</v>
          </cell>
        </row>
        <row r="24498">
          <cell r="A24498" t="str">
            <v>WF3102</v>
          </cell>
          <cell r="B24498" t="str">
            <v>""ESPATULA FLEXIBLE MANGODE PLASTICO 2"""</v>
          </cell>
        </row>
        <row r="24499">
          <cell r="A24499" t="str">
            <v>WF3103</v>
          </cell>
          <cell r="B24499" t="str">
            <v>""ESPATULA FLEXIBLE MANGOPLASTICO 3"""</v>
          </cell>
        </row>
        <row r="24500">
          <cell r="A24500" t="str">
            <v>WF3104</v>
          </cell>
          <cell r="B24500" t="str">
            <v>ESPATULA FLEXIBLE MANGO DE PLASTICO 4"</v>
          </cell>
        </row>
        <row r="24501">
          <cell r="A24501" t="str">
            <v>WF3105</v>
          </cell>
          <cell r="B24501" t="str">
            <v>""ESPATULA FLEXIBLE MANGOPLASTICO 5"""</v>
          </cell>
        </row>
        <row r="24502">
          <cell r="A24502" t="str">
            <v>WF3107</v>
          </cell>
          <cell r="B24502" t="str">
            <v>""ESPATULA RIGIDA MANGODE PLASTICO 2"""</v>
          </cell>
        </row>
        <row r="24503">
          <cell r="A24503" t="str">
            <v>WF3108</v>
          </cell>
          <cell r="B24503" t="str">
            <v>""ESPATULA RIGIDA MANGODE PLASTICO 3"""</v>
          </cell>
        </row>
        <row r="24504">
          <cell r="A24504" t="str">
            <v>WF3270</v>
          </cell>
          <cell r="B24504" t="str">
            <v>CAJA DE HERRAMIENTAS PLASTICA ""TITAN"" = 19"" X 15 Kg."</v>
          </cell>
        </row>
        <row r="24505">
          <cell r="A24505" t="str">
            <v>WF3271</v>
          </cell>
          <cell r="B24505" t="str">
            <v>""CAJA DE HERRAMIENTAS PLASTICA """"TITAN"""" = 22"""" x 17 Kg."""</v>
          </cell>
          <cell r="C24505">
            <v>1</v>
          </cell>
        </row>
        <row r="24506">
          <cell r="A24506" t="str">
            <v>WF3272</v>
          </cell>
          <cell r="B24506" t="str">
            <v>CAJA DE HERRAMIENTAS 16" TITAN</v>
          </cell>
        </row>
        <row r="24507">
          <cell r="A24507" t="str">
            <v>WF3503</v>
          </cell>
          <cell r="B24507" t="str">
            <v>FLEXOMETRO AZUL 3 MTS</v>
          </cell>
        </row>
        <row r="24508">
          <cell r="A24508" t="str">
            <v>WF3505</v>
          </cell>
          <cell r="B24508" t="str">
            <v>""FLEXOMETRO 5M X 19MM (3/4"")AZUL"</v>
          </cell>
        </row>
        <row r="24509">
          <cell r="A24509" t="str">
            <v>WF3506</v>
          </cell>
          <cell r="B24509" t="str">
            <v>FLEXOMETRO AZUL 7.5 MTS</v>
          </cell>
          <cell r="C24509">
            <v>4</v>
          </cell>
        </row>
        <row r="24510">
          <cell r="A24510" t="str">
            <v>WF3513</v>
          </cell>
          <cell r="B24510" t="str">
            <v>""FLEXOMETRO 3M X 12.7MM (1/2"")12PZ VERDE NEON"</v>
          </cell>
        </row>
        <row r="24511">
          <cell r="A24511" t="str">
            <v>WF3515</v>
          </cell>
          <cell r="B24511" t="str">
            <v>FLEXOMETRO ""VERDE NEON"" =  5 MTS  (TERJ. X 9 UND.)"</v>
          </cell>
        </row>
        <row r="24512">
          <cell r="A24512" t="str">
            <v>WF3523</v>
          </cell>
          <cell r="B24512" t="str">
            <v>FLEXOMETRO """"COLORES SURTIDOS"""" (AMARILLO. NARANJA Y VERDE NEON)=  3 MTS (TERJ. X 12 UND.)"""</v>
          </cell>
          <cell r="C24512">
            <v>1</v>
          </cell>
        </row>
        <row r="24513">
          <cell r="A24513" t="str">
            <v>WF3525</v>
          </cell>
          <cell r="B24513" t="str">
            <v>FLEXOMETRO """"COLORES SURTIDOS"""" (AMARILLO. NARANJA Y VERDE NEON)=  5 MTS  (TERJ. X 9 UND.)"""</v>
          </cell>
        </row>
        <row r="24514">
          <cell r="A24514" t="str">
            <v>WF3606</v>
          </cell>
          <cell r="B24514" t="str">
            <v>GUANTE DESECHABLE CAJA 25 PZ</v>
          </cell>
        </row>
        <row r="24515">
          <cell r="A24515" t="str">
            <v>WF4506</v>
          </cell>
          <cell r="B24515" t="str">
            <v>""LLAVE PERICA CROMADA 6"""</v>
          </cell>
        </row>
        <row r="24516">
          <cell r="A24516" t="str">
            <v>WF4508</v>
          </cell>
          <cell r="B24516" t="str">
            <v>LLAVE AJUSTABLE ""ROTTER"" CROMADA 8"""</v>
          </cell>
        </row>
        <row r="24517">
          <cell r="A24517" t="str">
            <v>WF4510</v>
          </cell>
          <cell r="B24517" t="str">
            <v>LLAVE PERICA CROMADA 10"</v>
          </cell>
        </row>
        <row r="24518">
          <cell r="A24518" t="str">
            <v>WF4512</v>
          </cell>
          <cell r="B24518" t="str">
            <v>""LLAVE PERICA CROMADA 12"""</v>
          </cell>
        </row>
        <row r="24519">
          <cell r="A24519" t="str">
            <v>WF4542</v>
          </cell>
          <cell r="B24519" t="str">
            <v>LLAVES HEXAGONAL TIPO ALLEN PLEGABLES PULDADAS (JUEGO X 8 PIEZAS)</v>
          </cell>
          <cell r="C24519">
            <v>3</v>
          </cell>
        </row>
        <row r="24520">
          <cell r="A24520" t="str">
            <v>WF4545</v>
          </cell>
          <cell r="B24520" t="str">
            <v>LLAVES TORX PLEGABLES (JUEGO X 7 PIEZAS)</v>
          </cell>
          <cell r="C24520">
            <v>1</v>
          </cell>
        </row>
        <row r="24521">
          <cell r="A24521" t="str">
            <v>WF4571</v>
          </cell>
          <cell r="B24521" t="str">
            <v>LLAVES HEXAGONAL TIPO ALLEN PLEGABLES MILIMETRICA (JUEGO X 8 PIEZAS)</v>
          </cell>
        </row>
        <row r="24522">
          <cell r="A24522" t="str">
            <v>WF4608</v>
          </cell>
          <cell r="B24522" t="str">
            <v>LLAVE PARA TUBO ""ROTTER"" =   8"""</v>
          </cell>
          <cell r="C24522">
            <v>1</v>
          </cell>
        </row>
        <row r="24523">
          <cell r="A24523" t="str">
            <v>WF4610</v>
          </cell>
          <cell r="B24523" t="str">
            <v>LLAVE PARA TUBO 10"</v>
          </cell>
        </row>
        <row r="24524">
          <cell r="A24524" t="str">
            <v>WF4612</v>
          </cell>
          <cell r="B24524" t="str">
            <v>LLAVE PARA TUBO 12"</v>
          </cell>
        </row>
        <row r="24525">
          <cell r="A24525" t="str">
            <v>WF4614</v>
          </cell>
          <cell r="B24525" t="str">
            <v>LLAVE PARA TUBO 14"</v>
          </cell>
        </row>
        <row r="24526">
          <cell r="A24526" t="str">
            <v>WF4618</v>
          </cell>
          <cell r="B24526" t="str">
            <v>LLAVE PARA TUBO ""ROTTER"" =   18"""</v>
          </cell>
        </row>
        <row r="24527">
          <cell r="A24527" t="str">
            <v>WF4650</v>
          </cell>
          <cell r="B24527" t="str">
            <v>LLAVE DE CRUZ 14"</v>
          </cell>
          <cell r="C24527">
            <v>1</v>
          </cell>
        </row>
        <row r="24528">
          <cell r="A24528" t="str">
            <v>WF4898</v>
          </cell>
          <cell r="B24528" t="str">
            <v>MANGUERA EXPANDIBLE 15M</v>
          </cell>
        </row>
        <row r="24529">
          <cell r="A24529" t="str">
            <v>WF5111</v>
          </cell>
          <cell r="B24529" t="str">
            <v>JUEGO DE 3 HERRAMIENTAS PARAJARDIN</v>
          </cell>
        </row>
        <row r="24530">
          <cell r="A24530" t="str">
            <v>WF5301</v>
          </cell>
          <cell r="B24530" t="str">
            <v>MATRACA CABEZA REDONDA 1/2"</v>
          </cell>
        </row>
        <row r="24531">
          <cell r="A24531" t="str">
            <v>WF5302</v>
          </cell>
          <cell r="B24531" t="str">
            <v>RACHET CABEZA REDONDA 1/4"</v>
          </cell>
        </row>
        <row r="24532">
          <cell r="A24532" t="str">
            <v>WF5303</v>
          </cell>
          <cell r="B24532" t="str">
            <v>RACHET CABEZA REDONDA  3/8"</v>
          </cell>
        </row>
        <row r="24533">
          <cell r="A24533" t="str">
            <v>WF5304</v>
          </cell>
          <cell r="B24533" t="str">
            <v>""MATRACA CABEZA DE PERA 1/2"""</v>
          </cell>
        </row>
        <row r="24534">
          <cell r="A24534" t="str">
            <v>WF5305</v>
          </cell>
          <cell r="B24534" t="str">
            <v>""MATRACA CABEZA DE PERA 1/4"""</v>
          </cell>
        </row>
        <row r="24535">
          <cell r="A24535" t="str">
            <v>WF5306</v>
          </cell>
          <cell r="B24535" t="str">
            <v>""MATRACA CABEZA DE PERA  3/8"""</v>
          </cell>
        </row>
        <row r="24536">
          <cell r="A24536" t="str">
            <v>WF5901</v>
          </cell>
          <cell r="B24536" t="str">
            <v>ESTUCHE CON 10 PARCHES PARA</v>
          </cell>
        </row>
        <row r="24537">
          <cell r="A24537" t="str">
            <v>WF6009</v>
          </cell>
          <cell r="B24537" t="str">
            <v>LONA AZUL 6' X 8'</v>
          </cell>
        </row>
        <row r="24538">
          <cell r="A24538" t="str">
            <v>WF6010</v>
          </cell>
          <cell r="B24538" t="str">
            <v>LONA AZUL 10' X 10'</v>
          </cell>
        </row>
        <row r="24539">
          <cell r="A24539" t="str">
            <v>WF6016</v>
          </cell>
          <cell r="B24539" t="str">
            <v>LONA AZUL 10' X 16'</v>
          </cell>
        </row>
        <row r="24540">
          <cell r="A24540" t="str">
            <v>WF6020</v>
          </cell>
          <cell r="B24540" t="str">
            <v>LONA AZUL 10' X 20'</v>
          </cell>
        </row>
        <row r="24541">
          <cell r="A24541" t="str">
            <v>WF6022</v>
          </cell>
          <cell r="B24541" t="str">
            <v>LONA AZUL 16' X 20'</v>
          </cell>
        </row>
        <row r="24542">
          <cell r="A24542" t="str">
            <v>WF6023</v>
          </cell>
          <cell r="B24542" t="str">
            <v>LONA AZUL 20' X 20'</v>
          </cell>
        </row>
        <row r="24543">
          <cell r="A24543" t="str">
            <v>WF6101</v>
          </cell>
          <cell r="B24543" t="str">
            <v>CA„A CON CARRETE 1.8M</v>
          </cell>
        </row>
        <row r="24544">
          <cell r="A24544" t="str">
            <v>WF6102</v>
          </cell>
          <cell r="B24544" t="str">
            <v>CAÑA PARA PESCAR X DOS PIEZAS CON CARRETEL DE 2,1 MTS.</v>
          </cell>
        </row>
        <row r="24545">
          <cell r="A24545" t="str">
            <v>WF6103</v>
          </cell>
          <cell r="B24545" t="str">
            <v>CA„A TELESCOPICA CON CARRETE YÊACCESORIOS 1.8M</v>
          </cell>
        </row>
        <row r="24546">
          <cell r="A24546" t="str">
            <v>WF6104</v>
          </cell>
          <cell r="B24546" t="str">
            <v>CA„A TELESCOPICA CON CARRETE YÊACCESORIOS 2.1M</v>
          </cell>
        </row>
        <row r="24547">
          <cell r="A24547" t="str">
            <v>WF6301</v>
          </cell>
          <cell r="B24547" t="str">
            <v>PISTOLA CALAFATEADORA CON CREM</v>
          </cell>
        </row>
        <row r="24548">
          <cell r="A24548" t="str">
            <v>WF6302</v>
          </cell>
          <cell r="B24548" t="str">
            <v>PISTOLA CALAFATEADORA TIPO ESQUELETO</v>
          </cell>
        </row>
        <row r="24549">
          <cell r="A24549" t="str">
            <v>WF6320</v>
          </cell>
          <cell r="B24549" t="str">
            <v>""PISTOLA PEGAMENTO = PARA BARRA DE SILICONA ELECTRICA 1/2""""""""    """"""""GRANDE"""""""""""""""</v>
          </cell>
        </row>
        <row r="24550">
          <cell r="A24550" t="str">
            <v>WF6321</v>
          </cell>
          <cell r="B24550" t="str">
            <v>PISTOLA PEGAMENTO = PARA BARRA DE SILICONA ELECTRICA 5/16"""" """"MINI"""""""</v>
          </cell>
        </row>
        <row r="24551">
          <cell r="A24551" t="str">
            <v>WF6330</v>
          </cell>
          <cell r="B24551" t="str">
            <v>""JUEGO DE 6 BARRAS DE PEGAMENTO1/2"""</v>
          </cell>
        </row>
        <row r="24552">
          <cell r="A24552" t="str">
            <v>WF6331</v>
          </cell>
          <cell r="B24552" t="str">
            <v>""JUEGO DE 12 BARRAS DE PEGAMENTO 5/16"""</v>
          </cell>
        </row>
        <row r="24553">
          <cell r="A24553" t="str">
            <v>WF6416</v>
          </cell>
          <cell r="B24553" t="str">
            <v>MARTILLO U„A CURVA 16OZ</v>
          </cell>
        </row>
        <row r="24554">
          <cell r="A24554" t="str">
            <v>WF6417</v>
          </cell>
          <cell r="B24554" t="str">
            <v>MARTILLO  U„A RECTA 16OZ</v>
          </cell>
        </row>
        <row r="24555">
          <cell r="A24555" t="str">
            <v>WF6430</v>
          </cell>
          <cell r="B24555" t="str">
            <v>JUEGO DE 3 MAZOS DE HULE(8OZ)</v>
          </cell>
        </row>
        <row r="24556">
          <cell r="A24556" t="str">
            <v>WF6438</v>
          </cell>
          <cell r="B24556" t="str">
            <v>MAZO DE HULE 8OZ</v>
          </cell>
        </row>
        <row r="24557">
          <cell r="A24557" t="str">
            <v>WF6446</v>
          </cell>
          <cell r="B24557" t="str">
            <v>MAZO DE HULE 16OZ</v>
          </cell>
        </row>
        <row r="24558">
          <cell r="A24558" t="str">
            <v>WF6454</v>
          </cell>
          <cell r="B24558" t="str">
            <v>MAZO DE HULE 24OZ</v>
          </cell>
        </row>
        <row r="24559">
          <cell r="A24559" t="str">
            <v>WF6601</v>
          </cell>
          <cell r="B24559" t="str">
            <v>REMACHADORA TRABAJO PESADO ""ROTTER"""</v>
          </cell>
        </row>
        <row r="24560">
          <cell r="A24560" t="str">
            <v>WF6709</v>
          </cell>
          <cell r="B24560" t="str">
            <v>NIVEL TORPEDO ""ROTTER"" DE 9"" "</v>
          </cell>
        </row>
        <row r="24561">
          <cell r="A24561" t="str">
            <v>WF6714</v>
          </cell>
          <cell r="B24561" t="str">
            <v>""NIVEL DE ALUMINIO 14"""</v>
          </cell>
        </row>
        <row r="24562">
          <cell r="A24562" t="str">
            <v>WF6719</v>
          </cell>
          <cell r="B24562" t="str">
            <v>NIVEL DE ALUMINIO ""ROTTER"" =  18"""</v>
          </cell>
        </row>
        <row r="24563">
          <cell r="A24563" t="str">
            <v>WF6724</v>
          </cell>
          <cell r="B24563" t="str">
            <v>""NIVEL DE ALUMINIO 24"""</v>
          </cell>
        </row>
        <row r="24564">
          <cell r="A24564" t="str">
            <v>WF7208</v>
          </cell>
          <cell r="B24564" t="str">
            <v>SEGUETAS PARA CALADORA SET 8 PIEZAS</v>
          </cell>
        </row>
        <row r="24565">
          <cell r="A24565" t="str">
            <v>WF7708</v>
          </cell>
          <cell r="B24565" t="str">
            <v>TIJERA PARA PODAR HOJA CURVA 8</v>
          </cell>
        </row>
        <row r="24566">
          <cell r="A24566" t="str">
            <v>WF8201</v>
          </cell>
          <cell r="B24566" t="str">
            <v>VALVULA PARA INFLAR BALONES</v>
          </cell>
        </row>
        <row r="24567">
          <cell r="A24567" t="str">
            <v>WF8907</v>
          </cell>
          <cell r="B24567" t="str">
            <v>CANDADO PARA BICICLETA 58CM</v>
          </cell>
        </row>
        <row r="24568">
          <cell r="A24568" t="str">
            <v>WF9349</v>
          </cell>
          <cell r="B24568" t="str">
            <v>CONO LIGERO DE 68CM</v>
          </cell>
        </row>
        <row r="24569">
          <cell r="A24569" t="str">
            <v>WF9350</v>
          </cell>
          <cell r="B24569" t="str">
            <v>JUEGO DE DESARMADORES DE PVC 4PIEZAS</v>
          </cell>
        </row>
        <row r="24570">
          <cell r="A24570" t="str">
            <v>WF9351</v>
          </cell>
          <cell r="B24570" t="str">
            <v>JUEGO DE DESARMADORES DE PVC 6PIEZAS</v>
          </cell>
        </row>
        <row r="24571">
          <cell r="A24571" t="str">
            <v>WF9352</v>
          </cell>
          <cell r="B24571" t="str">
            <v>JUEGO DE 3 PINZAS</v>
          </cell>
        </row>
        <row r="24572">
          <cell r="A24572" t="str">
            <v>WF9353</v>
          </cell>
          <cell r="B24572" t="str">
            <v>JUEGO DE 4 PINZAS</v>
          </cell>
        </row>
        <row r="24573">
          <cell r="A24573" t="str">
            <v>WF9354</v>
          </cell>
          <cell r="B24573" t="str">
            <v>CADENA PLASTICA (CARRETE X 25 METROS) DE 6 MM = 1/4"""" COLOR = BLANCA"""</v>
          </cell>
        </row>
        <row r="24574">
          <cell r="A24574" t="str">
            <v>WF9355</v>
          </cell>
          <cell r="B24574" t="str">
            <v>CADENA PLASTICA AMARILLA 1/4" 25M</v>
          </cell>
        </row>
        <row r="24575">
          <cell r="A24575" t="str">
            <v>WF9356</v>
          </cell>
          <cell r="B24575" t="str">
            <v>CADENA PLASTICA NARANJA 1/4"25</v>
          </cell>
        </row>
        <row r="24576">
          <cell r="A24576" t="str">
            <v>WF9357</v>
          </cell>
          <cell r="B24576" t="str">
            <v>CADENA PLASTICA NEGRA 1/4" 25M</v>
          </cell>
        </row>
        <row r="24577">
          <cell r="A24577" t="str">
            <v>WF9358</v>
          </cell>
          <cell r="B24577" t="str">
            <v>""CADENA PLASTICA (CARRETE X 25 METROS) DE 8 MM = 5/16"""""""" COLOR = BLANCA"""""""</v>
          </cell>
        </row>
        <row r="24578">
          <cell r="A24578" t="str">
            <v>WF9359</v>
          </cell>
          <cell r="B24578" t="str">
            <v>CADENA PLASTICA AMARILLA 5/16"</v>
          </cell>
        </row>
        <row r="24579">
          <cell r="A24579" t="str">
            <v>WF9360</v>
          </cell>
          <cell r="B24579" t="str">
            <v>""CADENA PLASTICA NARANJA 5/16""25M"</v>
          </cell>
        </row>
        <row r="24580">
          <cell r="A24580" t="str">
            <v>WF9361</v>
          </cell>
          <cell r="B24580" t="str">
            <v>CADENA PLASTICA (CARRETE X 25 METROS) DE 8 MM = 5/16"""" COLOR = NEGRA"""</v>
          </cell>
        </row>
        <row r="24581">
          <cell r="A24581" t="str">
            <v>WF9362</v>
          </cell>
          <cell r="B24581" t="str">
            <v>MINI MARCO DE SEGUETA</v>
          </cell>
        </row>
        <row r="24582">
          <cell r="A24582" t="str">
            <v>WF9363</v>
          </cell>
          <cell r="B24582" t="str">
            <v>""ESMERIL BANCO 5"""</v>
          </cell>
        </row>
        <row r="24583">
          <cell r="A24583" t="str">
            <v>WF9365</v>
          </cell>
          <cell r="B24583" t="str">
            <v>PULIDORA ANGULAR 4 1/2"710W</v>
          </cell>
        </row>
        <row r="24584">
          <cell r="A24584" t="str">
            <v>WF9366</v>
          </cell>
          <cell r="B24584" t="str">
            <v>TALADRO INALAMBRICO 3/8"" ""ROTTER"" 12V 550 RPM CON ADAPTADOR DE CORRIENTE"</v>
          </cell>
        </row>
        <row r="24585">
          <cell r="A24585" t="str">
            <v>WF9366B</v>
          </cell>
          <cell r="B24585" t="str">
            <v>Bater’a TALADRO INALAMBRICO 12V</v>
          </cell>
        </row>
        <row r="24586">
          <cell r="A24586" t="str">
            <v>WF9366C</v>
          </cell>
          <cell r="B24586" t="str">
            <v>Cargador TALADRO INALAMBRICO 12V</v>
          </cell>
        </row>
        <row r="24587">
          <cell r="A24587" t="str">
            <v>WF9367</v>
          </cell>
          <cell r="B24587" t="str">
            <v>POLICHADORA 10"</v>
          </cell>
        </row>
        <row r="24588">
          <cell r="A24588" t="str">
            <v>WF9379</v>
          </cell>
          <cell r="B24588" t="str">
            <v>CINTA LARGA FIBRA DE VIDRIO 20M CARCASA PLËSTICA</v>
          </cell>
        </row>
        <row r="24589">
          <cell r="A24589" t="str">
            <v>WF9380</v>
          </cell>
          <cell r="B24589" t="str">
            <v>""CINTA METRICA """"ROTTER"""" EN FIBRA DE VIDRIO DE = 30 MTS."""</v>
          </cell>
        </row>
        <row r="24590">
          <cell r="A24590" t="str">
            <v>WF9381</v>
          </cell>
          <cell r="B24590" t="str">
            <v>ANZUELO EN ACERO AL CARBON (CAJA X 100 PIEZAS) = # 8</v>
          </cell>
        </row>
        <row r="24591">
          <cell r="A24591" t="str">
            <v>WF9382</v>
          </cell>
          <cell r="B24591" t="str">
            <v>ANZUELO #9 CAJA 100PZAS</v>
          </cell>
        </row>
        <row r="24592">
          <cell r="A24592" t="str">
            <v>WF9383</v>
          </cell>
          <cell r="B24592" t="str">
            <v>ANZUELO #10 CAJA 100PZAS</v>
          </cell>
        </row>
        <row r="24593">
          <cell r="A24593" t="str">
            <v>WF9384</v>
          </cell>
          <cell r="B24593" t="str">
            <v>ANZUELO #11 CAJA 100PZAS</v>
          </cell>
        </row>
        <row r="24594">
          <cell r="A24594" t="str">
            <v>WF9385</v>
          </cell>
          <cell r="B24594" t="str">
            <v>ANZUELO #12 CAJA 100PZAS</v>
          </cell>
        </row>
        <row r="24595">
          <cell r="A24595" t="str">
            <v>WF9386</v>
          </cell>
          <cell r="B24595" t="str">
            <v>ANZUELO #13 CAJA 100PZAS</v>
          </cell>
        </row>
        <row r="24596">
          <cell r="A24596" t="str">
            <v>WF9387</v>
          </cell>
          <cell r="B24596" t="str">
            <v>ANZUELO #14 CAJA 100PZAS</v>
          </cell>
        </row>
        <row r="24597">
          <cell r="A24597" t="str">
            <v>WF9388</v>
          </cell>
          <cell r="B24597" t="str">
            <v>ANZUELO EN ACERO AL CARBON (CAJA X 100 PIEZAS) = # 15</v>
          </cell>
        </row>
        <row r="24598">
          <cell r="A24598" t="str">
            <v>WF9389</v>
          </cell>
          <cell r="B24598" t="str">
            <v>ANZUELO #16 CAJA 100PZAS</v>
          </cell>
        </row>
        <row r="24599">
          <cell r="A24599" t="str">
            <v>WF9390</v>
          </cell>
          <cell r="B24599" t="str">
            <v>ANZUELO #18 CAJA 100PZAS</v>
          </cell>
        </row>
        <row r="24600">
          <cell r="A24600" t="str">
            <v>WF9391</v>
          </cell>
          <cell r="B24600" t="str">
            <v>ANZUELO #20 CAJA 100PZAS</v>
          </cell>
        </row>
        <row r="24601">
          <cell r="A24601" t="str">
            <v>WF9446</v>
          </cell>
          <cell r="B24601" t="str">
            <v>GUANTE DE TELA Y CARNAZA</v>
          </cell>
        </row>
        <row r="24602">
          <cell r="A24602" t="str">
            <v>WF9491</v>
          </cell>
          <cell r="B24602" t="str">
            <v>FLEXOMETRO  ""ROTTER"" BIMATERIAL DOBLE SEGURO CON HIMAN DE = 3 MTS"</v>
          </cell>
        </row>
        <row r="24603">
          <cell r="A24603" t="str">
            <v>WF9492</v>
          </cell>
          <cell r="B24603" t="str">
            <v>FLEXOMETRO  """"ROTTER"""" BIMATERIAL DOBLE SEGURO CON HIMAN DE = 5 MTS"""</v>
          </cell>
        </row>
        <row r="24604">
          <cell r="A24604" t="str">
            <v>WF9509</v>
          </cell>
          <cell r="B24604" t="str">
            <v>""MEZCLADORA PARA COCINA 8"""</v>
          </cell>
        </row>
        <row r="24605">
          <cell r="A24605" t="str">
            <v>WF9510</v>
          </cell>
          <cell r="B24605" t="str">
            <v>""MEZCLADORA PARA LAVABO 4"""</v>
          </cell>
        </row>
        <row r="24606">
          <cell r="A24606" t="str">
            <v>WF9512</v>
          </cell>
          <cell r="B24606" t="str">
            <v>LINTERNA DE PLASTICO CON 3 LED</v>
          </cell>
        </row>
        <row r="24607">
          <cell r="A24607" t="str">
            <v>WF9513</v>
          </cell>
          <cell r="B24607" t="str">
            <v>HILO DE NYLON PARA PESCA 0.30MM MULTICOLOR 100M</v>
          </cell>
        </row>
        <row r="24608">
          <cell r="A24608" t="str">
            <v>WF9514</v>
          </cell>
          <cell r="B24608" t="str">
            <v>HILO DE NYLON PARA PESCA 0.35MM MULTICOLOR 100M</v>
          </cell>
        </row>
        <row r="24609">
          <cell r="A24609" t="str">
            <v>WF9515</v>
          </cell>
          <cell r="B24609" t="str">
            <v>HILO DE NYLON PARA PESCA 0.40MM MULTICOLOR 100M</v>
          </cell>
        </row>
        <row r="24610">
          <cell r="A24610" t="str">
            <v>WF9516</v>
          </cell>
          <cell r="B24610" t="str">
            <v>HILO DE NYLON PARA PESCA 0.50MM MULTICOLOR 100M</v>
          </cell>
        </row>
        <row r="24611">
          <cell r="A24611" t="str">
            <v>WF9517</v>
          </cell>
          <cell r="B24611" t="str">
            <v>HILO DE NYLON PARA PESCA 0.60MM MULTICOLOR 100M</v>
          </cell>
        </row>
        <row r="24612">
          <cell r="A24612" t="str">
            <v>WF9518</v>
          </cell>
          <cell r="B24612" t="str">
            <v>HILO DE NYLON PARA PESCA 0.70MM MULTICOLOR 100M</v>
          </cell>
          <cell r="C24612">
            <v>5</v>
          </cell>
        </row>
        <row r="24613">
          <cell r="A24613" t="str">
            <v>WF9519</v>
          </cell>
          <cell r="B24613" t="str">
            <v>HILO DE NYLON PARA PESCA 0.80MM MULTICOLOR 100M</v>
          </cell>
        </row>
        <row r="24614">
          <cell r="A24614" t="str">
            <v>WF9520</v>
          </cell>
          <cell r="B24614" t="str">
            <v>NYLON PARA PESCA MULTICOLOR 100% POLIAMIDA (CARRETE X 100 MTS) = 0.90mm</v>
          </cell>
          <cell r="C24614">
            <v>5</v>
          </cell>
        </row>
        <row r="24615">
          <cell r="A24615" t="str">
            <v>WF9521</v>
          </cell>
          <cell r="B24615" t="str">
            <v>HILO DE NYLON PARA PESCA 1MM MULTICOLOR 100M</v>
          </cell>
        </row>
        <row r="24616">
          <cell r="A24616" t="str">
            <v>WF9526</v>
          </cell>
          <cell r="B24616" t="str">
            <v>""MEZCLADORA PARA LAVABO CUELLOALTO 4"""</v>
          </cell>
        </row>
        <row r="24617">
          <cell r="A24617" t="str">
            <v>WF9527</v>
          </cell>
          <cell r="B24617" t="str">
            <v>""MEZCLADORA PARA LAVABO TIPOCUBO 4"""</v>
          </cell>
        </row>
        <row r="24618">
          <cell r="A24618" t="str">
            <v>WF9528</v>
          </cell>
          <cell r="B24618" t="str">
            <v>""MEZCLADORA PARA COCINA CUELLODE COBRA 8"""</v>
          </cell>
        </row>
        <row r="24619">
          <cell r="A24619" t="str">
            <v>WF9538</v>
          </cell>
          <cell r="B24619" t="str">
            <v>BASCULA DOMESTICA 1KG</v>
          </cell>
        </row>
        <row r="24620">
          <cell r="A24620" t="str">
            <v>WF9539</v>
          </cell>
          <cell r="B24620" t="str">
            <v>BASCULA PLASTICA DOMESTICA GRADUADA "ROTTER" 3 KG</v>
          </cell>
        </row>
        <row r="24621">
          <cell r="A24621" t="str">
            <v>WF9540</v>
          </cell>
          <cell r="B24621" t="str">
            <v>BASCULA DOMESTICA 5KG</v>
          </cell>
        </row>
        <row r="24622">
          <cell r="A24622" t="str">
            <v>WF9541</v>
          </cell>
          <cell r="B24622" t="str">
            <v>ESCALERA TIJERA DE ALUMINIO S/BANDEJA TIPO "III" 3 ESCALONES</v>
          </cell>
        </row>
        <row r="24623">
          <cell r="A24623" t="str">
            <v>WF9542</v>
          </cell>
          <cell r="B24623" t="str">
            <v>ESCALERA TIJERA DE ALUMINIO S/CHAROLA TIPO III 4 ESCALONES</v>
          </cell>
        </row>
        <row r="24624">
          <cell r="A24624" t="str">
            <v>WF9543</v>
          </cell>
          <cell r="B24624" t="str">
            <v>ESCALERA TIJERA DE ALUMINIO S/CHAROLA TIPO III 5 ESCALONES</v>
          </cell>
        </row>
        <row r="24625">
          <cell r="A24625" t="str">
            <v>WF9633</v>
          </cell>
          <cell r="B24625" t="str">
            <v>PONCHO AMARILLO</v>
          </cell>
        </row>
        <row r="24626">
          <cell r="A24626" t="str">
            <v>WF9636</v>
          </cell>
          <cell r="B24626" t="str">
            <v>GOGGLE PROTECTOR TRANSPARENTE</v>
          </cell>
        </row>
        <row r="24627">
          <cell r="A24627" t="str">
            <v>WF9638</v>
          </cell>
          <cell r="B24627" t="str">
            <v>GUANTE DE TELA CON PUNTOS DE P</v>
          </cell>
          <cell r="C24627">
            <v>3</v>
          </cell>
        </row>
        <row r="24628">
          <cell r="A24628" t="str">
            <v>WF9639</v>
          </cell>
          <cell r="B24628" t="str">
            <v>CARETA PARA SOLDAR</v>
          </cell>
        </row>
        <row r="24629">
          <cell r="A24629" t="str">
            <v>WF9640</v>
          </cell>
          <cell r="B24629" t="str">
            <v>SELLADOR ACRILICO BLANCO 280 M</v>
          </cell>
        </row>
        <row r="24630">
          <cell r="A24630" t="str">
            <v>WF9641</v>
          </cell>
          <cell r="B24630" t="str">
            <v>LINTERNA ERGONOMICA RECARGABLE4 LEDS</v>
          </cell>
        </row>
        <row r="24631">
          <cell r="A24631" t="str">
            <v>WF9643</v>
          </cell>
          <cell r="B24631" t="str">
            <v>LENTE CLARO</v>
          </cell>
        </row>
        <row r="24632">
          <cell r="A24632" t="str">
            <v>WF9644</v>
          </cell>
          <cell r="B24632" t="str">
            <v>LENTE HUMO</v>
          </cell>
        </row>
        <row r="24633">
          <cell r="A24633" t="str">
            <v>WF9646</v>
          </cell>
          <cell r="B24633" t="str">
            <v>LLAVE PARA JARDIN 1/2"</v>
          </cell>
          <cell r="C24633">
            <v>5</v>
          </cell>
        </row>
        <row r="24634">
          <cell r="A24634" t="str">
            <v>WF9648</v>
          </cell>
          <cell r="B24634" t="str">
            <v>CONEXION PARA MANGUERA 1/2 HEMBRA</v>
          </cell>
          <cell r="C24634">
            <v>10</v>
          </cell>
        </row>
        <row r="24635">
          <cell r="A24635" t="str">
            <v>WF9649</v>
          </cell>
          <cell r="B24635" t="str">
            <v>""CONEXION PARA MANGUERA 1/2"" JUEGO"</v>
          </cell>
          <cell r="C24635">
            <v>16</v>
          </cell>
        </row>
        <row r="24636">
          <cell r="A24636" t="str">
            <v>WF9650</v>
          </cell>
          <cell r="B24636" t="str">
            <v>SIERRA CALADORA 450W</v>
          </cell>
        </row>
        <row r="24637">
          <cell r="A24637" t="str">
            <v>WF9651</v>
          </cell>
          <cell r="B24637" t="str">
            <v>ATORNILLADOR INALAMBRICO 4.8 V</v>
          </cell>
        </row>
        <row r="24638">
          <cell r="A24638" t="str">
            <v>WF9652</v>
          </cell>
          <cell r="B24638" t="str">
            <v>LIJADORA ORBITAL 1/3 DE HOJA150W</v>
          </cell>
        </row>
        <row r="24639">
          <cell r="A24639" t="str">
            <v>WF9653</v>
          </cell>
          <cell r="B24639" t="str">
            <v>""ESMERILADORA ANGULAR 4 1/2""500"</v>
          </cell>
        </row>
        <row r="24640">
          <cell r="A24640" t="str">
            <v>WF9653KC</v>
          </cell>
          <cell r="B24640" t="str">
            <v>PULIDORA 500W + DISCOS</v>
          </cell>
        </row>
        <row r="24641">
          <cell r="A24641" t="str">
            <v>WF9654</v>
          </cell>
          <cell r="B24641" t="str">
            <v>""ROTOMARTILLO 3/8"" 500W"</v>
          </cell>
        </row>
        <row r="24642">
          <cell r="A24642" t="str">
            <v>WF9655</v>
          </cell>
          <cell r="B24642" t="str">
            <v>TALADRO 1/2" 500W</v>
          </cell>
        </row>
        <row r="24643">
          <cell r="A24643" t="str">
            <v>WF9657</v>
          </cell>
          <cell r="B24643" t="str">
            <v>""BONETE DE LANA 10"""</v>
          </cell>
        </row>
        <row r="24644">
          <cell r="A24644" t="str">
            <v>WF9658</v>
          </cell>
          <cell r="B24644" t="str">
            <v>GUARDA POLVOS COLOR ALUMINIO 1M</v>
          </cell>
        </row>
        <row r="24645">
          <cell r="A24645" t="str">
            <v>WF9659</v>
          </cell>
          <cell r="B24645" t="str">
            <v>""LLAVE ANGULAR 1/2"" X 1/2"" "</v>
          </cell>
        </row>
        <row r="24646">
          <cell r="A24646" t="str">
            <v>WF9660</v>
          </cell>
          <cell r="B24646" t="str">
            <v>""LLAVE ANGULAR 1/2"" X 1/2"" "</v>
          </cell>
        </row>
        <row r="24647">
          <cell r="A24647" t="str">
            <v>WF9661</v>
          </cell>
          <cell r="B24647" t="str">
            <v>""LLAVE PARA TANQUE DE GAS 7/8"""</v>
          </cell>
        </row>
        <row r="24648">
          <cell r="A24648" t="str">
            <v>WF9662</v>
          </cell>
          <cell r="B24648" t="str">
            <v>ARCO SOLERA 12" CON SEGUETA</v>
          </cell>
          <cell r="C24648">
            <v>1</v>
          </cell>
        </row>
        <row r="24649">
          <cell r="A24649" t="str">
            <v>WF9663</v>
          </cell>
          <cell r="B24649" t="str">
            <v>FLEXOMETRO BIMATERIAL AMARILLO3M</v>
          </cell>
        </row>
        <row r="24650">
          <cell r="A24650" t="str">
            <v>WF9664</v>
          </cell>
          <cell r="B24650" t="str">
            <v>FLEXOMETRO BIMATERIAL AMARILLO5M</v>
          </cell>
        </row>
        <row r="24651">
          <cell r="A24651" t="str">
            <v>WF9665</v>
          </cell>
          <cell r="B24651" t="str">
            <v>FLEXOMETRO BIMATERIAL AMARILLO7.5M</v>
          </cell>
        </row>
        <row r="24652">
          <cell r="A24652" t="str">
            <v>WF9666</v>
          </cell>
          <cell r="B24652" t="str">
            <v>FLEXOMETRO BIMATERIAL VERDE7.5M</v>
          </cell>
        </row>
        <row r="24653">
          <cell r="A24653" t="str">
            <v>WF9696</v>
          </cell>
          <cell r="B24653" t="str">
            <v>HILO DE NYLON PARA PESCA 0.3MM</v>
          </cell>
        </row>
        <row r="24654">
          <cell r="A24654" t="str">
            <v>WF9697</v>
          </cell>
          <cell r="B24654" t="str">
            <v>HILO DE NYLON PARA PESCA 0.35MM AZUL 100M</v>
          </cell>
        </row>
        <row r="24655">
          <cell r="A24655" t="str">
            <v>WF9698</v>
          </cell>
          <cell r="B24655" t="str">
            <v>HILO DE NYLON PARA PESCA 0.4MM</v>
          </cell>
        </row>
        <row r="24656">
          <cell r="A24656" t="str">
            <v>WF9699</v>
          </cell>
          <cell r="B24656" t="str">
            <v>HILO DE NYLON PARA PESCA 0.5MM AZUL 100M</v>
          </cell>
        </row>
        <row r="24657">
          <cell r="A24657" t="str">
            <v>WF9700</v>
          </cell>
          <cell r="B24657" t="str">
            <v>HILO DE NYLON PARA PESCA 0.6MMAZUL 100M</v>
          </cell>
        </row>
        <row r="24658">
          <cell r="A24658" t="str">
            <v>WF9701</v>
          </cell>
          <cell r="B24658" t="str">
            <v>HILO DE NYLON PARA PESCA 0.7MMAZUL 100M</v>
          </cell>
        </row>
        <row r="24659">
          <cell r="A24659" t="str">
            <v>WF9702</v>
          </cell>
          <cell r="B24659" t="str">
            <v>HILO DE NYLON PARA PESCA 0.80MM AZUL 100M</v>
          </cell>
        </row>
        <row r="24660">
          <cell r="A24660" t="str">
            <v>WF9703</v>
          </cell>
          <cell r="B24660" t="str">
            <v>HILO DE NYLON PARA PESCA 0.90MM AZUL 100M</v>
          </cell>
        </row>
        <row r="24661">
          <cell r="A24661" t="str">
            <v>WF9704</v>
          </cell>
          <cell r="B24661" t="str">
            <v>HILO DE NYLON PARA PESCA 1.00MM AZUL 100M</v>
          </cell>
        </row>
        <row r="24662">
          <cell r="A24662" t="str">
            <v>WF9708</v>
          </cell>
          <cell r="B24662" t="str">
            <v>CARRETILLA HONDA 5FT CUBICOSLLANTA NEUMATICA REFORZADA</v>
          </cell>
        </row>
        <row r="24663">
          <cell r="A24663" t="str">
            <v>WF9710</v>
          </cell>
          <cell r="B24663" t="str">
            <v>BOMBA PERIFERICA 1/2HP</v>
          </cell>
        </row>
        <row r="24664">
          <cell r="A24664" t="str">
            <v>WF9711</v>
          </cell>
          <cell r="B24664" t="str">
            <v>REGADERA STANDARD</v>
          </cell>
        </row>
        <row r="24665">
          <cell r="A24665" t="str">
            <v>WF9716</v>
          </cell>
          <cell r="B24665" t="str">
            <v>KIT BROCAS HSS (SET 5 PZS)</v>
          </cell>
        </row>
        <row r="24666">
          <cell r="A24666" t="str">
            <v>WF9717</v>
          </cell>
          <cell r="B24666" t="str">
            <v>KIT BROCAS HSS (SET 13 PZAS)</v>
          </cell>
        </row>
        <row r="24667">
          <cell r="A24667" t="str">
            <v>WF9721</v>
          </cell>
          <cell r="B24667" t="str">
            <v>ESPATULA TIPO CU„A DE ACEROS/MANGO CH 8 X 10 CM</v>
          </cell>
        </row>
        <row r="24668">
          <cell r="A24668" t="str">
            <v>WF9722</v>
          </cell>
          <cell r="B24668" t="str">
            <v>ESPATULA TIPO CU„A DE ACEROS/MANGO GDE 10 X 13.5 CM</v>
          </cell>
        </row>
        <row r="24669">
          <cell r="A24669" t="str">
            <v>WF9723</v>
          </cell>
          <cell r="B24669" t="str">
            <v>ESPATULA TIPO CU„A DE ACEROC/MANGO CH 8 X 10 CM</v>
          </cell>
        </row>
        <row r="24670">
          <cell r="A24670" t="str">
            <v>WF9724</v>
          </cell>
          <cell r="B24670" t="str">
            <v>ESPATULA TIPO CU„A DE ACEROC/MANGO GDE 10 X 13.5 CM</v>
          </cell>
        </row>
        <row r="24671">
          <cell r="A24671" t="str">
            <v>WF9725</v>
          </cell>
          <cell r="B24671" t="str">
            <v>PIE DE REY (VERNIER) ANALOGO PLASTICO 5"</v>
          </cell>
        </row>
        <row r="24672">
          <cell r="A24672" t="str">
            <v>WF9727</v>
          </cell>
          <cell r="B24672" t="str">
            <v>ESCOBA METALICA 20 DIENTES C/MANGO DE MADERA</v>
          </cell>
        </row>
        <row r="24673">
          <cell r="A24673" t="str">
            <v>WF9729</v>
          </cell>
          <cell r="B24673" t="str">
            <v>ENCENDEDOR TIPO ANTORCHA</v>
          </cell>
        </row>
        <row r="24674">
          <cell r="A24674" t="str">
            <v>WF9730</v>
          </cell>
          <cell r="B24674" t="str">
            <v>ELIMINADOR ELECTRONICO DE MOSQUITOS ROTTER 9W</v>
          </cell>
        </row>
        <row r="24675">
          <cell r="A24675" t="str">
            <v>WF9731</v>
          </cell>
          <cell r="B24675" t="str">
            <v>RAQUETA MATA MOSQUITOS</v>
          </cell>
        </row>
        <row r="24676">
          <cell r="A24676" t="str">
            <v>WF9732</v>
          </cell>
          <cell r="B24676" t="str">
            <v>ESCALERA TABURETE TIPO III  2 ESCALONES</v>
          </cell>
        </row>
        <row r="24677">
          <cell r="A24677" t="str">
            <v>WF9733</v>
          </cell>
          <cell r="B24677" t="str">
            <v>""MEZCLADORA PARA COCINA 8""MONOMANDO"</v>
          </cell>
        </row>
        <row r="24678">
          <cell r="A24678" t="str">
            <v>WF9734</v>
          </cell>
          <cell r="B24678" t="str">
            <v>""MEZCLADORA PARA LAVABO 4""MONOMANDO"</v>
          </cell>
        </row>
        <row r="24679">
          <cell r="A24679" t="str">
            <v>WF9735</v>
          </cell>
          <cell r="B24679" t="str">
            <v>""Regadera Ahorradora 2 1/2"""</v>
          </cell>
        </row>
        <row r="24680">
          <cell r="A24680" t="str">
            <v>WF9736</v>
          </cell>
          <cell r="B24680" t="str">
            <v>REGADERA TIPO PLATILLO</v>
          </cell>
          <cell r="C24680">
            <v>2</v>
          </cell>
        </row>
        <row r="24681">
          <cell r="A24681" t="str">
            <v>WF9737</v>
          </cell>
          <cell r="B24681" t="str">
            <v>""CADENA PARA PERRO CORREA ROJA2MM X 1.2M (48"")"</v>
          </cell>
        </row>
        <row r="24682">
          <cell r="A24682" t="str">
            <v>WF9738</v>
          </cell>
          <cell r="B24682" t="str">
            <v>""CADENA PARA PERRO CORREA ROJA2.5MM X 1.2M (48"")"</v>
          </cell>
        </row>
        <row r="24683">
          <cell r="A24683" t="str">
            <v>WF9739</v>
          </cell>
          <cell r="B24683" t="str">
            <v>""CADENA PARA PERRO CORREA ROJA3MM X 1.2M (48"")"</v>
          </cell>
        </row>
        <row r="24684">
          <cell r="A24684" t="str">
            <v>WF9740</v>
          </cell>
          <cell r="B24684" t="str">
            <v>""CADENA PARA PERRO CORREA ROJA3.5MM X 1.2M (48"")"</v>
          </cell>
        </row>
        <row r="24685">
          <cell r="A24685" t="str">
            <v>WF9741</v>
          </cell>
          <cell r="B24685" t="str">
            <v>""CADENA PARA PERRO CORREA ROJA4MM X 1.2M (48"")"</v>
          </cell>
        </row>
        <row r="24686">
          <cell r="A24686" t="str">
            <v>WF9785</v>
          </cell>
          <cell r="B24686" t="str">
            <v>MARTILLO U„A CURVA 7OZ</v>
          </cell>
        </row>
        <row r="24687">
          <cell r="A24687" t="str">
            <v>WF9786</v>
          </cell>
          <cell r="B24687" t="str">
            <v>LINTERNA DE MANO RECARGABLE 7LED</v>
          </cell>
        </row>
        <row r="24688">
          <cell r="A24688" t="str">
            <v>WF9789</v>
          </cell>
          <cell r="B24688" t="str">
            <v>""MANGUERA FLEXIBLE ALUMINIO WC 1/2"" X 7/8"" X 35CM"</v>
          </cell>
        </row>
        <row r="24689">
          <cell r="A24689" t="str">
            <v>WF9790</v>
          </cell>
          <cell r="B24689" t="str">
            <v>""CINTA SELLA ROSCAS 19MM X 6M (3/4"")"</v>
          </cell>
          <cell r="C24689">
            <v>60</v>
          </cell>
        </row>
        <row r="24690">
          <cell r="A24690" t="str">
            <v>WF9811</v>
          </cell>
          <cell r="B24690" t="str">
            <v>""CORTAPERNOS TUBULAR 36"""</v>
          </cell>
        </row>
        <row r="24691">
          <cell r="A24691" t="str">
            <v>WF9813</v>
          </cell>
          <cell r="B24691" t="str">
            <v>ESCALERA TIJERA DE ALUMINIO S/CHAROLA TIPO III 6 ESCALONES</v>
          </cell>
        </row>
        <row r="24692">
          <cell r="A24692" t="str">
            <v>WF9816</v>
          </cell>
          <cell r="B24692" t="str">
            <v>GUARDAPOLVOS COLOR LATON 1M</v>
          </cell>
        </row>
        <row r="24693">
          <cell r="A24693" t="str">
            <v>WF9817</v>
          </cell>
          <cell r="B24693" t="str">
            <v>GATO PATIN 1.5 TONELADAS</v>
          </cell>
        </row>
        <row r="24694">
          <cell r="A24694" t="str">
            <v>WF9849</v>
          </cell>
          <cell r="B24694" t="str">
            <v>GATO HIDRAULICO PATIN 1.5 TONE</v>
          </cell>
        </row>
        <row r="24695">
          <cell r="A24695" t="str">
            <v>WF9871</v>
          </cell>
          <cell r="B24695" t="str">
            <v>DINAMOMETRO 12</v>
          </cell>
        </row>
        <row r="24696">
          <cell r="A24696" t="str">
            <v>WF9872</v>
          </cell>
          <cell r="B24696" t="str">
            <v>DINAMOMETRO 25</v>
          </cell>
        </row>
        <row r="24697">
          <cell r="A24697" t="str">
            <v>WF9873</v>
          </cell>
          <cell r="B24697" t="str">
            <v>DINAMOMETRO 50</v>
          </cell>
        </row>
        <row r="24698">
          <cell r="A24698" t="str">
            <v>WF9874</v>
          </cell>
          <cell r="B24698" t="str">
            <v>DINAMOMETRO 100</v>
          </cell>
        </row>
        <row r="24699">
          <cell r="A24699" t="str">
            <v>WF9884</v>
          </cell>
          <cell r="B24699" t="str">
            <v>MANGUERA TRICAPA PARA JARDIN 10 MTS</v>
          </cell>
        </row>
        <row r="24700">
          <cell r="A24700" t="str">
            <v>WF9885</v>
          </cell>
          <cell r="B24700" t="str">
            <v>MANGUERA TRICAPA PARA JARDIN 15 MTS</v>
          </cell>
        </row>
        <row r="24701">
          <cell r="A24701" t="str">
            <v>WF9892</v>
          </cell>
          <cell r="B24701" t="str">
            <v>DESBROZADORA ELECTRICA 300W</v>
          </cell>
        </row>
        <row r="24702">
          <cell r="A24702" t="str">
            <v>WF9894</v>
          </cell>
          <cell r="B24702" t="str">
            <v>CAUTIN TIPO LAPIZ 30W</v>
          </cell>
        </row>
        <row r="24703">
          <cell r="A24703" t="str">
            <v>WF9930</v>
          </cell>
          <cell r="B24703" t="str">
            <v>""TIJERA PARA RAMAS ALTAS  MANGOMADERA 16"""</v>
          </cell>
        </row>
        <row r="24704">
          <cell r="A24704" t="str">
            <v>WF9933</v>
          </cell>
          <cell r="B24704" t="str">
            <v>""MEZCLADORA ABS 4"" PARA LAVABO "</v>
          </cell>
        </row>
        <row r="24705">
          <cell r="A24705" t="str">
            <v>YD0001</v>
          </cell>
          <cell r="B24705" t="str">
            <v>""MEZCLADORA LAVABO 4"" CUELLO RECTO MANERAL REDONDO"</v>
          </cell>
        </row>
        <row r="24706">
          <cell r="A24706" t="str">
            <v>YD0002</v>
          </cell>
          <cell r="B24706" t="str">
            <v>""MEZCLADORA LAVABO 4"" CUELLO RECTO MANERAL REDONDO"</v>
          </cell>
        </row>
        <row r="24707">
          <cell r="A24707" t="str">
            <v>YD0003</v>
          </cell>
          <cell r="B24707" t="str">
            <v>""MEZCLADORA LAVABO 4"" CUELLO RECTO MANERAL PALANCA"</v>
          </cell>
        </row>
        <row r="24708">
          <cell r="A24708" t="str">
            <v>YD0004</v>
          </cell>
          <cell r="B24708" t="str">
            <v>""MEZCLADORA LAVABO 4"" CUELLO CURVO MANERAL REDONDO"</v>
          </cell>
        </row>
        <row r="24709">
          <cell r="A24709" t="str">
            <v>YD0005</v>
          </cell>
          <cell r="B24709" t="str">
            <v>""MEZCLADORA LAVABO 4"" CUELLO CURVO MANERAL ACRILICO"</v>
          </cell>
        </row>
        <row r="24710">
          <cell r="A24710" t="str">
            <v>YD0006</v>
          </cell>
          <cell r="B24710" t="str">
            <v>""MEZCLADORA LAVABO 4"" CUELLO CURVO MANERAL PALANCA"</v>
          </cell>
        </row>
        <row r="24711">
          <cell r="A24711" t="str">
            <v>YD0007</v>
          </cell>
          <cell r="B24711" t="str">
            <v>""MEZCLADORA LAVABO 4"" CUELLO BAR MANERAL REDONDO"</v>
          </cell>
        </row>
        <row r="24712">
          <cell r="A24712" t="str">
            <v>YD0008</v>
          </cell>
          <cell r="B24712" t="str">
            <v>""MEZCLADORA LAVABO 4"" CUELLO BAR MANERAL ACRILICO"</v>
          </cell>
        </row>
        <row r="24713">
          <cell r="A24713" t="str">
            <v>YD0009</v>
          </cell>
          <cell r="B24713" t="str">
            <v>""MEZCLADORA LAVABO 4"" CUELLO BAR MANERAL PALANCA"</v>
          </cell>
        </row>
        <row r="24714">
          <cell r="A24714" t="str">
            <v>YD0010</v>
          </cell>
          <cell r="B24714" t="str">
            <v>""MEZCLADORA FREGADERO 8"" CUELLO!COBRA MANERAL REDONDO"</v>
          </cell>
        </row>
        <row r="24715">
          <cell r="A24715" t="str">
            <v>YD0011</v>
          </cell>
          <cell r="B24715" t="str">
            <v>""MEZCLADORA FREGADERO 8"" CUELLO!COBRA MANERAL ACRILICO"</v>
          </cell>
        </row>
        <row r="24716">
          <cell r="A24716" t="str">
            <v>YD0012</v>
          </cell>
          <cell r="B24716" t="str">
            <v>""MEZCLADORA FREGADERO 8"" CUELLO!COBRA MANERAL PALANCA"</v>
          </cell>
        </row>
        <row r="24717">
          <cell r="A24717" t="str">
            <v>YD0013</v>
          </cell>
          <cell r="B24717" t="str">
            <v>""MEZCLADORA FREGADERO 8"" CUELLOÊLARGO MANERAL REDONDO"</v>
          </cell>
        </row>
        <row r="24718">
          <cell r="A24718" t="str">
            <v>YD0014</v>
          </cell>
          <cell r="B24718" t="str">
            <v>""MEZCLADORA FREGADERO 8"" CUELLOÊLARGO MANERAL ACRILICO"</v>
          </cell>
        </row>
        <row r="24719">
          <cell r="A24719" t="str">
            <v>YD0015</v>
          </cell>
          <cell r="B24719" t="str">
            <v>""MEZCLADORA FREGADERO 8"" CUELLOÊLARGO MANERAL PALANCA"</v>
          </cell>
        </row>
        <row r="24720">
          <cell r="A24720" t="str">
            <v>YD0016</v>
          </cell>
          <cell r="B24720" t="str">
            <v>JUEGO DE LLAVES INDIVIDUALES MANERAL REDONDO</v>
          </cell>
        </row>
        <row r="24721">
          <cell r="A24721" t="str">
            <v>YD0017</v>
          </cell>
          <cell r="B24721" t="str">
            <v>JUEGO DE LLAVES INDIVIDUALES MANERAL ACRILICO</v>
          </cell>
        </row>
        <row r="24722">
          <cell r="A24722" t="str">
            <v>YD0018</v>
          </cell>
          <cell r="B24722" t="str">
            <v>LLAVE INDIVIDUAL FREGADERO CUELLO CORTO MANERAL REDONDO</v>
          </cell>
        </row>
        <row r="24723">
          <cell r="A24723" t="str">
            <v>YD0019</v>
          </cell>
          <cell r="B24723" t="str">
            <v>LLAVE INDIVIDUAL FREGADERO CUELLO RECTO MANERAL REDONDO</v>
          </cell>
        </row>
        <row r="24724">
          <cell r="A24724" t="str">
            <v>YD0021</v>
          </cell>
          <cell r="B24724" t="str">
            <v>MANERALES REDONDOS ABS</v>
          </cell>
        </row>
        <row r="24725">
          <cell r="A24725" t="str">
            <v>YD0022</v>
          </cell>
          <cell r="B24725" t="str">
            <v>MANERALES REDONDOS</v>
          </cell>
        </row>
        <row r="24726">
          <cell r="A24726" t="str">
            <v>YD0023</v>
          </cell>
          <cell r="B24726" t="str">
            <v>MANERALES ACRILICOS</v>
          </cell>
        </row>
        <row r="24727">
          <cell r="A24727" t="str">
            <v>YD0024</v>
          </cell>
          <cell r="B24727" t="str">
            <v>MANERALES PALANCA</v>
          </cell>
        </row>
        <row r="24728">
          <cell r="A24728" t="str">
            <v>YD0025</v>
          </cell>
          <cell r="B24728" t="str">
            <v>""MANGUERA FLEXIBLE DE ALUMINIO LAVABO 1/2"" x 1/2"" 40CM"</v>
          </cell>
        </row>
        <row r="24729">
          <cell r="A24729" t="str">
            <v>YD0026</v>
          </cell>
          <cell r="B24729" t="str">
            <v>""MANGUERA FLEXIBLE DE ALUMINIO FREGADERO 1/2"" x 1/2"" 55CM"</v>
          </cell>
        </row>
        <row r="24730">
          <cell r="A24730" t="str">
            <v>YD0027</v>
          </cell>
          <cell r="B24730" t="str">
            <v>""MANGUERA FLEXIBLE DE ALUMINIO WC 1/2"" x 7/8"" 35CM "</v>
          </cell>
        </row>
        <row r="24731">
          <cell r="A24731" t="str">
            <v>YD0028</v>
          </cell>
          <cell r="B24731" t="str">
            <v>""MANGUERA FLEXIBLE ALUMINIO1/2"" X 7/8"" 50CM                  "</v>
          </cell>
        </row>
        <row r="24732">
          <cell r="A24732" t="str">
            <v>YD0037</v>
          </cell>
          <cell r="B24732" t="str">
            <v>MANGUERA FLEXIBLE DE A. INOXID</v>
          </cell>
        </row>
        <row r="24733">
          <cell r="A24733" t="str">
            <v>YD0038</v>
          </cell>
          <cell r="B24733" t="str">
            <v>MANGUERA FLEXIBLE DE A. INOXID</v>
          </cell>
        </row>
        <row r="24734">
          <cell r="A24734" t="str">
            <v>YD0052</v>
          </cell>
          <cell r="B24734" t="str">
            <v>""LLAVE JARDIN LATON 3/4"" 160G"</v>
          </cell>
        </row>
        <row r="24735">
          <cell r="A24735" t="str">
            <v>YD0053</v>
          </cell>
          <cell r="B24735" t="str">
            <v>""LLAVE JARDIN LATON 1/2"" 140G"</v>
          </cell>
        </row>
        <row r="24736">
          <cell r="A24736" t="str">
            <v>YD0054</v>
          </cell>
          <cell r="B24736" t="str">
            <v>""LLAVE JARDIN LATON CROMADO 1/2"" 130G"</v>
          </cell>
        </row>
        <row r="24737">
          <cell r="A24737" t="str">
            <v>YD0055</v>
          </cell>
          <cell r="B24737" t="str">
            <v>""LLAVE JARDIN NARIZ LATON 1/2""Ê135G"</v>
          </cell>
        </row>
        <row r="24738">
          <cell r="A24738" t="str">
            <v>YD0056</v>
          </cell>
          <cell r="B24738" t="str">
            <v>""LLAVE JARDIN ESFERA LATON 1/2""Ê130G"</v>
          </cell>
        </row>
        <row r="24739">
          <cell r="A24739" t="str">
            <v>YD0057</v>
          </cell>
          <cell r="B24739" t="str">
            <v>""CESPOL LAVABO LATON 1 1/4"" CON"</v>
          </cell>
        </row>
        <row r="24740">
          <cell r="A24740" t="str">
            <v>YD0058</v>
          </cell>
          <cell r="B24740" t="str">
            <v>""CESPOL LAVABO LATON 1 1/4"" SINCONTRA"</v>
          </cell>
        </row>
        <row r="24741">
          <cell r="A24741" t="str">
            <v>YD0059</v>
          </cell>
          <cell r="B24741" t="str">
            <v>CESPOL DE BOTE LAVABO LATON SIN CONTRA</v>
          </cell>
        </row>
        <row r="24742">
          <cell r="A24742" t="str">
            <v>YD0060</v>
          </cell>
          <cell r="B24742" t="str">
            <v>""CESPOL FREGADERO LATON 1 1/2"""</v>
          </cell>
        </row>
        <row r="24743">
          <cell r="A24743" t="str">
            <v>YD0061</v>
          </cell>
          <cell r="B24743" t="str">
            <v>CONTRA LATON PARA LAVABO TAPONÊY CADENA</v>
          </cell>
        </row>
        <row r="24744">
          <cell r="A24744" t="str">
            <v>YD0062</v>
          </cell>
          <cell r="B24744" t="str">
            <v>SISTEMA DE DESAG†E PARA LAVABO</v>
          </cell>
        </row>
        <row r="24745">
          <cell r="A24745" t="str">
            <v>YD0063</v>
          </cell>
          <cell r="B24745" t="str">
            <v>EXTENSION DE LATON PARA CESPOLÊLAVABO 15CM</v>
          </cell>
        </row>
        <row r="24746">
          <cell r="A24746" t="str">
            <v>YD0064</v>
          </cell>
          <cell r="B24746" t="str">
            <v>""EXTENSION PARA  SIFON DE LAVAMANOS   1 1/4"""</v>
          </cell>
        </row>
        <row r="24747">
          <cell r="A24747" t="str">
            <v>YD0065</v>
          </cell>
          <cell r="B24747" t="str">
            <v>EXTENSION DE COBRE PARA CESPOLLAVABO 15CM</v>
          </cell>
        </row>
        <row r="24748">
          <cell r="A24748" t="str">
            <v>YD0066</v>
          </cell>
          <cell r="B24748" t="str">
            <v>EXTENSION DE COBRE PARA CESPOLÊLAVABO 20CM</v>
          </cell>
        </row>
        <row r="24749">
          <cell r="A24749" t="str">
            <v>YD0067</v>
          </cell>
          <cell r="B24749" t="str">
            <v>CESPOL DE BOTE FREGADERO CON CONTRACANASTA</v>
          </cell>
        </row>
        <row r="24750">
          <cell r="A24750" t="str">
            <v>YD0068</v>
          </cell>
          <cell r="B24750" t="str">
            <v>CESPOL FLEXIBLE DE BOTE PARA FREGADERO CON CONTRA</v>
          </cell>
        </row>
        <row r="24751">
          <cell r="A24751" t="str">
            <v>YD0069</v>
          </cell>
          <cell r="B24751" t="str">
            <v>""CESPOL DOBLE FREGADERO 1åÊ1/2"""</v>
          </cell>
        </row>
        <row r="24752">
          <cell r="A24752" t="str">
            <v>YD0070</v>
          </cell>
          <cell r="B24752" t="str">
            <v>""CESPOL FLEXIBLE TIPO P PARA FREGADERO 1 1/2"""</v>
          </cell>
        </row>
        <row r="24753">
          <cell r="A24753" t="str">
            <v>YD0071</v>
          </cell>
          <cell r="B24753" t="str">
            <v>CESPOL FLEXIBLE SIN CONTRA BLANCO</v>
          </cell>
        </row>
        <row r="24754">
          <cell r="A24754" t="str">
            <v>YD0072</v>
          </cell>
          <cell r="B24754" t="str">
            <v>""CESPOL PARA LAVABO 1 1/2"" CONÊCUBIERTA CROMADA"</v>
          </cell>
        </row>
        <row r="24755">
          <cell r="A24755" t="str">
            <v>YD0073</v>
          </cell>
          <cell r="B24755" t="str">
            <v>""CESPOL FLEXIBLE TIPO P PARA LAVABO 1 1/4"""</v>
          </cell>
        </row>
        <row r="24756">
          <cell r="A24756" t="str">
            <v>YD0074</v>
          </cell>
          <cell r="B24756" t="str">
            <v>""CONTRA PARA LAVABO 1 1/4"" CONÊCUBIERTA CROMADA"</v>
          </cell>
        </row>
        <row r="24757">
          <cell r="A24757" t="str">
            <v>YD0075</v>
          </cell>
          <cell r="B24757" t="str">
            <v>""CESPOL FREGADERO 1 1/2"" SIN CONTRA"</v>
          </cell>
        </row>
        <row r="24758">
          <cell r="A24758" t="str">
            <v>YD0076</v>
          </cell>
          <cell r="B24758" t="str">
            <v>CONTRACANASTA ACERO INOXIDABLE</v>
          </cell>
        </row>
        <row r="24759">
          <cell r="A24759" t="str">
            <v>YD0077</v>
          </cell>
          <cell r="B24759" t="str">
            <v>CONTRACANASTA PLASTICA Y TUBO</v>
          </cell>
        </row>
        <row r="24760">
          <cell r="A24760" t="str">
            <v>YD0078</v>
          </cell>
          <cell r="B24760" t="str">
            <v>""VALVULA DE GLOBO ROSCABLE 1/2"""</v>
          </cell>
        </row>
        <row r="24761">
          <cell r="A24761" t="str">
            <v>YD0079</v>
          </cell>
          <cell r="B24761" t="str">
            <v>""VALVULA DE GLOBO ROSCABLE 3/4"""</v>
          </cell>
        </row>
        <row r="24762">
          <cell r="A24762" t="str">
            <v>YD0080</v>
          </cell>
          <cell r="B24762" t="str">
            <v>""VALVULA DE GLOBO ROSCABLE 1"""</v>
          </cell>
        </row>
        <row r="24763">
          <cell r="A24763" t="str">
            <v>YD0081</v>
          </cell>
          <cell r="B24763" t="str">
            <v>""VALVULA DE GLOBO SOLDABLE 1/2"""</v>
          </cell>
        </row>
        <row r="24764">
          <cell r="A24764" t="str">
            <v>YD0082</v>
          </cell>
          <cell r="B24764" t="str">
            <v>""VALVULA DE GLOBO SOLDABLE 3/4"""</v>
          </cell>
        </row>
        <row r="24765">
          <cell r="A24765" t="str">
            <v>YD0083</v>
          </cell>
          <cell r="B24765" t="str">
            <v>""VALVULA DE GLOBO SOLDABLE 1"""</v>
          </cell>
        </row>
        <row r="24766">
          <cell r="A24766" t="str">
            <v>YD0084</v>
          </cell>
          <cell r="B24766" t="str">
            <v>""VALVULA DE COMPUERTA ROSCABLEÊ1/2"""</v>
          </cell>
        </row>
        <row r="24767">
          <cell r="A24767" t="str">
            <v>YD0085</v>
          </cell>
          <cell r="B24767" t="str">
            <v>""VALVULA DE COMPUERTA ROSCABLEÊ3/4"""</v>
          </cell>
        </row>
        <row r="24768">
          <cell r="A24768" t="str">
            <v>YD0086</v>
          </cell>
          <cell r="B24768" t="str">
            <v>""VALVULA DE COMPUERTA ROSCABLEÊ1"""</v>
          </cell>
        </row>
        <row r="24769">
          <cell r="A24769" t="str">
            <v>YD0087</v>
          </cell>
          <cell r="B24769" t="str">
            <v>""VALVULA DE COMPUERTA SOLDABLEÊ1/2"""</v>
          </cell>
        </row>
        <row r="24770">
          <cell r="A24770" t="str">
            <v>YD0088</v>
          </cell>
          <cell r="B24770" t="str">
            <v>""VALVULA DE COMPUERTA SOLDABLEÊ3/4"""</v>
          </cell>
        </row>
        <row r="24771">
          <cell r="A24771" t="str">
            <v>YD0089</v>
          </cell>
          <cell r="B24771" t="str">
            <v>""VALVULA DE COMPUERTA SOLDABLEÊ1"""</v>
          </cell>
        </row>
        <row r="24772">
          <cell r="A24772" t="str">
            <v>YD0096</v>
          </cell>
          <cell r="B24772" t="str">
            <v>""VALVULA DE ESFERA ROSCABLE 1/2"""</v>
          </cell>
        </row>
        <row r="24773">
          <cell r="A24773" t="str">
            <v>YD0097</v>
          </cell>
          <cell r="B24773" t="str">
            <v>""VALVULA DE ESFERA ROSCABLE 3/4"""</v>
          </cell>
        </row>
        <row r="24774">
          <cell r="A24774" t="str">
            <v>YD0098</v>
          </cell>
          <cell r="B24774" t="str">
            <v>""VALVULA DE ESFERA ROSCABLE 1"""</v>
          </cell>
        </row>
        <row r="24775">
          <cell r="A24775" t="str">
            <v>YD0099</v>
          </cell>
          <cell r="B24775" t="str">
            <v>""VALVULA DE ESFERA SOLDABLE 1/2"""</v>
          </cell>
        </row>
        <row r="24776">
          <cell r="A24776" t="str">
            <v>YD0100</v>
          </cell>
          <cell r="B24776" t="str">
            <v>""VALVULA DE ESFERA SOLDABLE 3/4"""</v>
          </cell>
        </row>
        <row r="24777">
          <cell r="A24777" t="str">
            <v>YD0101</v>
          </cell>
          <cell r="B24777" t="str">
            <v>""VALVULA DE ESFERA SOLDABLE 1"""</v>
          </cell>
        </row>
        <row r="24778">
          <cell r="A24778" t="str">
            <v>YD0102</v>
          </cell>
          <cell r="B24778" t="str">
            <v>""VALVULA DE RETENCION DE COLUMPIO 1/2"""</v>
          </cell>
        </row>
        <row r="24779">
          <cell r="A24779" t="str">
            <v>YD0103</v>
          </cell>
          <cell r="B24779" t="str">
            <v>""VALVULA DE RETENCION DE COLUMPIO 3/4"""</v>
          </cell>
        </row>
        <row r="24780">
          <cell r="A24780" t="str">
            <v>YD0104</v>
          </cell>
          <cell r="B24780" t="str">
            <v>""VALVULA DE RETENCION DE COLUMPIO 1"""</v>
          </cell>
        </row>
        <row r="24781">
          <cell r="A24781" t="str">
            <v>YD0105</v>
          </cell>
          <cell r="B24781" t="str">
            <v>""VALVULA DE RETENCION DE RESORTE 1/2"""</v>
          </cell>
        </row>
        <row r="24782">
          <cell r="A24782" t="str">
            <v>YD0106</v>
          </cell>
          <cell r="B24782" t="str">
            <v>""VALVULA DE RETENCION DE RESORTE 3/4"""</v>
          </cell>
        </row>
        <row r="24783">
          <cell r="A24783" t="str">
            <v>YD0107</v>
          </cell>
          <cell r="B24783" t="str">
            <v>""VALVULA DE RETENCION DE RESORTE 1"""</v>
          </cell>
        </row>
        <row r="24784">
          <cell r="A24784" t="str">
            <v>YD0108</v>
          </cell>
          <cell r="B24784" t="str">
            <v>""VALVULA PARA FLOTADOR 3/4"""</v>
          </cell>
        </row>
        <row r="24785">
          <cell r="A24785" t="str">
            <v>YD0109</v>
          </cell>
          <cell r="B24785" t="str">
            <v>""VALVULA PARA FLOTADOR 1/2"""</v>
          </cell>
        </row>
        <row r="24786">
          <cell r="A24786" t="str">
            <v>YD0110</v>
          </cell>
          <cell r="B24786" t="str">
            <v>""VALVULA DE PIE 1/2"""</v>
          </cell>
        </row>
        <row r="24787">
          <cell r="A24787" t="str">
            <v>YD0111</v>
          </cell>
          <cell r="B24787" t="str">
            <v>""VALVULA DE PIE 3/4"""</v>
          </cell>
        </row>
        <row r="24788">
          <cell r="A24788" t="str">
            <v>YD0112</v>
          </cell>
          <cell r="B24788" t="str">
            <v>""VALVULA DE PIE 1"""</v>
          </cell>
        </row>
        <row r="24789">
          <cell r="A24789" t="str">
            <v>YD0113</v>
          </cell>
          <cell r="B24789" t="str">
            <v>""VALVULA DE PIE 1 1/4"""</v>
          </cell>
        </row>
        <row r="24790">
          <cell r="A24790" t="str">
            <v>YD0114</v>
          </cell>
          <cell r="B24790" t="str">
            <v>""VALVULA DE PIE 1 1/2"""</v>
          </cell>
        </row>
        <row r="24791">
          <cell r="A24791" t="str">
            <v>YD0115</v>
          </cell>
          <cell r="B24791" t="str">
            <v>""VALVULA DE PIE 2"""</v>
          </cell>
        </row>
        <row r="24792">
          <cell r="A24792" t="str">
            <v>YD0116</v>
          </cell>
          <cell r="B24792" t="str">
            <v>""VALVULA DE ESFERA PVC ROSCABLEÊ1/2"""</v>
          </cell>
        </row>
        <row r="24793">
          <cell r="A24793" t="str">
            <v>YD0117</v>
          </cell>
          <cell r="B24793" t="str">
            <v>VALVULA ESFERA PVC ROSCABLEåÊ3/</v>
          </cell>
        </row>
        <row r="24794">
          <cell r="A24794" t="str">
            <v>YD0118</v>
          </cell>
          <cell r="B24794" t="str">
            <v>""VALVULA DE ESFERA PVC ROSCABLEÊ1"""</v>
          </cell>
        </row>
        <row r="24795">
          <cell r="A24795" t="str">
            <v>YD0119</v>
          </cell>
          <cell r="B24795" t="str">
            <v>VALVULA ESFERA PVC CEMENTAR 1/</v>
          </cell>
        </row>
        <row r="24796">
          <cell r="A24796" t="str">
            <v>YD0120</v>
          </cell>
          <cell r="B24796" t="str">
            <v>VALVULA ESFERA PVC CEMENTAR 3/</v>
          </cell>
        </row>
        <row r="24797">
          <cell r="A24797" t="str">
            <v>YD0121</v>
          </cell>
          <cell r="B24797" t="str">
            <v>""VALVULA ESFERA PVC CEMENTAR 1"""</v>
          </cell>
        </row>
        <row r="24798">
          <cell r="A24798" t="str">
            <v>YD0122</v>
          </cell>
          <cell r="B24798" t="str">
            <v>TARJA EMPOTRAR DOBLE TINA 84 X</v>
          </cell>
        </row>
        <row r="24799">
          <cell r="A24799" t="str">
            <v>YD0123</v>
          </cell>
          <cell r="B24799" t="str">
            <v>TARJA EMPOTRAR ESCURRIDERO DER</v>
          </cell>
        </row>
        <row r="24800">
          <cell r="A24800" t="str">
            <v>YD0124</v>
          </cell>
          <cell r="B24800" t="str">
            <v>TARJA EMPOTRAR ESCURRIDERO IZQ</v>
          </cell>
        </row>
        <row r="24801">
          <cell r="A24801" t="str">
            <v>YD0125</v>
          </cell>
          <cell r="B24801" t="str">
            <v>TARJA SOBREPONER ESCURRIDERO D</v>
          </cell>
        </row>
        <row r="24802">
          <cell r="A24802" t="str">
            <v>YD0126</v>
          </cell>
          <cell r="B24802" t="str">
            <v>TARJA SOBREPONER ESCURRIDERO I</v>
          </cell>
        </row>
        <row r="24803">
          <cell r="A24803" t="str">
            <v>YD0127</v>
          </cell>
          <cell r="B24803" t="str">
            <v>TARJA EMPOTRAR SENCILLA TIPO BAR 50 X 53CM</v>
          </cell>
        </row>
        <row r="24804">
          <cell r="A24804" t="str">
            <v>YD0128</v>
          </cell>
          <cell r="B24804" t="str">
            <v>RESUMIDERO REDONDO METALICO YÊREJILLA ACERO INOXIDABLE</v>
          </cell>
        </row>
        <row r="24805">
          <cell r="A24805" t="str">
            <v>YD0129</v>
          </cell>
          <cell r="B24805" t="str">
            <v>RESUMIDERO REDONDO METALICO RE</v>
          </cell>
        </row>
        <row r="24806">
          <cell r="A24806" t="str">
            <v>YD0130</v>
          </cell>
          <cell r="B24806" t="str">
            <v>""RESUMIDERO CUADRADO METALICO Y SS 4"" x 4"""</v>
          </cell>
        </row>
        <row r="24807">
          <cell r="A24807" t="str">
            <v>YD0131</v>
          </cell>
          <cell r="B24807" t="str">
            <v>""COLADERA ABS CON SALIDA LATERAL 5"""</v>
          </cell>
        </row>
        <row r="24808">
          <cell r="A24808" t="str">
            <v>YD0132</v>
          </cell>
          <cell r="B24808" t="str">
            <v>""COLADERA REDONDA UNIVERSAL 5"""</v>
          </cell>
        </row>
        <row r="24809">
          <cell r="A24809" t="str">
            <v>YD0133</v>
          </cell>
          <cell r="B24809" t="str">
            <v>MEZCLADORA DE EMPOTRAR PARA REGADERA DE COMPRESION</v>
          </cell>
        </row>
        <row r="24810">
          <cell r="A24810" t="str">
            <v>YD0134</v>
          </cell>
          <cell r="B24810" t="str">
            <v>MEZCLADORA DE EMPOTRAR PARA REGADERA DE 1/4 DE VUELTA</v>
          </cell>
        </row>
        <row r="24811">
          <cell r="A24811" t="str">
            <v>YD0135</v>
          </cell>
          <cell r="B24811" t="str">
            <v>JUEGO DE LLAVES PARA EMPOTRARÊSOLDABLES CON MANERALES METAL</v>
          </cell>
        </row>
        <row r="24812">
          <cell r="A24812" t="str">
            <v>YD0136</v>
          </cell>
          <cell r="B24812" t="str">
            <v>JUEGO DE LLAVES PARA EMPOTRARÊROSCABLES CON MANERALES ACRIL</v>
          </cell>
        </row>
        <row r="24813">
          <cell r="A24813" t="str">
            <v>YD0137</v>
          </cell>
          <cell r="B24813" t="str">
            <v>JUEGO DE LLAVES PARA EMPOTRARSOLDABLES CON MANERALES ACRILI</v>
          </cell>
        </row>
        <row r="24814">
          <cell r="A24814" t="str">
            <v>YD0140</v>
          </cell>
          <cell r="B24814" t="str">
            <v>JUEGO DE LLAVES PARA EMPOTRARÊROSCABLES</v>
          </cell>
        </row>
        <row r="24815">
          <cell r="A24815" t="str">
            <v>YD0141</v>
          </cell>
          <cell r="B24815" t="str">
            <v>""REGADERA 5 FUNCIONES 3"" BRAZO"</v>
          </cell>
        </row>
        <row r="24816">
          <cell r="A24816" t="str">
            <v>YD0142</v>
          </cell>
          <cell r="B24816" t="str">
            <v>""Regadera Tipo TelŽfono  3"""</v>
          </cell>
        </row>
        <row r="24817">
          <cell r="A24817" t="str">
            <v>YD0143</v>
          </cell>
          <cell r="B24817" t="str">
            <v>""Regadera de Plato cuadrado  8"""</v>
          </cell>
        </row>
        <row r="24818">
          <cell r="A24818" t="str">
            <v>YD0144</v>
          </cell>
          <cell r="B24818" t="str">
            <v>""Regadera de Plato Redondo  6"""</v>
          </cell>
        </row>
        <row r="24819">
          <cell r="A24819" t="str">
            <v>YD0145</v>
          </cell>
          <cell r="B24819" t="str">
            <v>""REGADERA REDONDA 8""                                         "</v>
          </cell>
        </row>
        <row r="24820">
          <cell r="A24820" t="str">
            <v>YD0146</v>
          </cell>
          <cell r="B24820" t="str">
            <v>""REGADERA CUADRADA 8"""</v>
          </cell>
        </row>
        <row r="24821">
          <cell r="A24821" t="str">
            <v>YD0147</v>
          </cell>
          <cell r="B24821" t="str">
            <v>""REGADERA METALICA CUADRADA 2"""</v>
          </cell>
        </row>
        <row r="24822">
          <cell r="A24822" t="str">
            <v>YD0148</v>
          </cell>
          <cell r="B24822" t="str">
            <v>""Regadera Redonda  3 1/2"""</v>
          </cell>
        </row>
        <row r="24823">
          <cell r="A24823" t="str">
            <v>YD0149</v>
          </cell>
          <cell r="B24823" t="str">
            <v>""REGADERA AJUSTABLE 2"" BRAZO Y ÊCHAPETON                     "</v>
          </cell>
        </row>
        <row r="24824">
          <cell r="A24824" t="str">
            <v>YD0150</v>
          </cell>
          <cell r="B24824" t="str">
            <v>BRAZO ABS CON CHAPETîN PARA REGADERA</v>
          </cell>
        </row>
        <row r="24825">
          <cell r="A24825" t="str">
            <v>YD0151</v>
          </cell>
          <cell r="B24825" t="str">
            <v>BRAZO Y CHAPETON METALICO</v>
          </cell>
        </row>
        <row r="24826">
          <cell r="A24826" t="str">
            <v>YD0152</v>
          </cell>
          <cell r="B24826" t="str">
            <v>BRAZO Y CHAPETON TIPO L 35CM</v>
          </cell>
        </row>
        <row r="24827">
          <cell r="A24827" t="str">
            <v>YD0153</v>
          </cell>
          <cell r="B24827" t="str">
            <v>""MANGUERA REFORZADA PARAGAS 3/8""X50M"</v>
          </cell>
        </row>
        <row r="24828">
          <cell r="A24828" t="str">
            <v>YD0161</v>
          </cell>
          <cell r="B24828" t="str">
            <v>CUELLO DE CERA CON GUIA</v>
          </cell>
        </row>
        <row r="24829">
          <cell r="A24829" t="str">
            <v>YD0162</v>
          </cell>
          <cell r="B24829" t="str">
            <v>CUELLO DE CERA SIN GUIA</v>
          </cell>
        </row>
        <row r="24830">
          <cell r="A24830" t="str">
            <v>YD0165</v>
          </cell>
          <cell r="B24830" t="str">
            <v>ASIENTO ECONOMICO CERRADO BLANCO</v>
          </cell>
        </row>
        <row r="24831">
          <cell r="A24831" t="str">
            <v>YD0168</v>
          </cell>
          <cell r="B24831" t="str">
            <v>CARTUCHO MEZCLADORA METALICA</v>
          </cell>
        </row>
        <row r="24832">
          <cell r="A24832" t="str">
            <v>YD0177</v>
          </cell>
          <cell r="B24832" t="str">
            <v>PALANCA METALICA WC</v>
          </cell>
        </row>
        <row r="24833">
          <cell r="A24833" t="str">
            <v>YD0185</v>
          </cell>
          <cell r="B24833" t="str">
            <v>SAPO PVC AJUSTABLE WC</v>
          </cell>
        </row>
        <row r="24834">
          <cell r="A24834" t="str">
            <v>YD0186</v>
          </cell>
          <cell r="B24834" t="str">
            <v>""LLAVE ANGULAR COMPRESION SIN CONTRATUERCA 1/2"" X 1/2"""</v>
          </cell>
        </row>
        <row r="24835">
          <cell r="A24835" t="str">
            <v>YD0187</v>
          </cell>
          <cell r="B24835" t="str">
            <v>""LLAVE ANGULAR COMPRESION TIPO BARRIL 1/2"" X 1/2"""</v>
          </cell>
        </row>
        <row r="24836">
          <cell r="A24836" t="str">
            <v>YD0188</v>
          </cell>
          <cell r="B24836" t="str">
            <v>""LLAVE ANGULAR 1/4 VUELTA SIN CONTRATUERCA 1/2"" X 1/2"""</v>
          </cell>
        </row>
        <row r="24837">
          <cell r="A24837" t="str">
            <v>YD0189</v>
          </cell>
          <cell r="B24837" t="str">
            <v>""LLAVE ANGULAR 1/4 VUELTA TIPO BARRIL 1/2"" X 1/2"""</v>
          </cell>
        </row>
        <row r="24838">
          <cell r="A24838" t="str">
            <v>YD0191</v>
          </cell>
          <cell r="B24838" t="str">
            <v>EXTENSION PARA SIFON DE LAVA PLATOS  1 1/2"</v>
          </cell>
        </row>
        <row r="24839">
          <cell r="A24839" t="str">
            <v>YD0192</v>
          </cell>
          <cell r="B24839" t="str">
            <v>""TUBO DE EXTENSION PVC PARA FREGADERO (1 1/2"") 20CM          "</v>
          </cell>
        </row>
        <row r="24840">
          <cell r="A24840" t="str">
            <v>YD0193</v>
          </cell>
          <cell r="B24840" t="str">
            <v>""EXTENSION  PARA SIFON   DE LAVA PLATOS  1 1/4"""</v>
          </cell>
        </row>
        <row r="24841">
          <cell r="A24841" t="str">
            <v>YD0194</v>
          </cell>
          <cell r="B24841" t="str">
            <v>""EXTENSION PARA  SIFON DE LAVAMANOS   1 1/4"""</v>
          </cell>
        </row>
        <row r="24842">
          <cell r="A24842" t="str">
            <v>YE0001</v>
          </cell>
          <cell r="B24842" t="str">
            <v>""MEZCLADORA ABS LAVABO 4"" CUELLO RECTO MANERAL REDONDO"</v>
          </cell>
        </row>
        <row r="24843">
          <cell r="A24843" t="str">
            <v>YE0002</v>
          </cell>
          <cell r="B24843" t="str">
            <v>""MEZCLADORA ABS LAVABO 4"" CUELLO CURVO MANERAL REDONDO"</v>
          </cell>
        </row>
        <row r="24844">
          <cell r="A24844" t="str">
            <v>YE0003</v>
          </cell>
          <cell r="B24844" t="str">
            <v>""MEZCLADORA ABS LAVABO 4"" CUELLO BAR MANERAL REDONDO"</v>
          </cell>
        </row>
        <row r="24845">
          <cell r="A24845" t="str">
            <v>YE0004</v>
          </cell>
          <cell r="B24845" t="str">
            <v>""MEZCLADORA ABS FREGADERO 8"" CUELLO LARGO MANERAL REDONDO"</v>
          </cell>
        </row>
        <row r="24846">
          <cell r="A24846" t="str">
            <v>YE0005</v>
          </cell>
          <cell r="B24846" t="str">
            <v>MANGUERA FLEXIBLE ALUMINIO LAV</v>
          </cell>
        </row>
        <row r="24847">
          <cell r="A24847" t="str">
            <v>YE0006</v>
          </cell>
          <cell r="B24847" t="str">
            <v>""MANGUERA FLEXIBLE ALUMINIO FREGADERO 1/2"" X 1/2"" 55CM"</v>
          </cell>
        </row>
        <row r="24848">
          <cell r="A24848" t="str">
            <v>YE0007</v>
          </cell>
          <cell r="B24848" t="str">
            <v>MANGUERA FLEXIBLE ALUMINIO WC</v>
          </cell>
        </row>
        <row r="24849">
          <cell r="A24849" t="str">
            <v>YE0008</v>
          </cell>
          <cell r="B24849" t="str">
            <v>""LLAVE JARDIN LATON 1/2"" 100G"</v>
          </cell>
        </row>
        <row r="24850">
          <cell r="A24850" t="str">
            <v>YE0009</v>
          </cell>
          <cell r="B24850" t="str">
            <v>""LLAVE JARDIN LATON 1/2"" 100G BLISTER"</v>
          </cell>
        </row>
        <row r="24851">
          <cell r="A24851" t="str">
            <v>YE0010</v>
          </cell>
          <cell r="B24851" t="str">
            <v>""LLAVE JARDIN ESFERA METALICA 1/2"" 110G"</v>
          </cell>
        </row>
        <row r="24852">
          <cell r="A24852" t="str">
            <v>YE0011</v>
          </cell>
          <cell r="B24852" t="str">
            <v>LLAVE JARDIN PLASTICA 1/2</v>
          </cell>
        </row>
        <row r="24853">
          <cell r="A24853" t="str">
            <v>YE0012</v>
          </cell>
          <cell r="B24853" t="str">
            <v>""REGADERA AHORRADORA 2 1/2"" BRAZO Y CHAPETON                 "</v>
          </cell>
        </row>
        <row r="24854">
          <cell r="A24854" t="str">
            <v>YE0013</v>
          </cell>
          <cell r="B24854" t="str">
            <v>""REGADERA AHORRADORA 2"" CROMADAÊBRAZO Y CHAPETON             "</v>
          </cell>
        </row>
        <row r="24855">
          <cell r="A24855" t="str">
            <v>YE0014</v>
          </cell>
          <cell r="B24855" t="str">
            <v>""REGADERA ANTISARRO 2 1/2"" CROM"</v>
          </cell>
        </row>
        <row r="24856">
          <cell r="A24856" t="str">
            <v>YE0015</v>
          </cell>
          <cell r="B24856" t="str">
            <v>""Regadera Antisarro Tipo telŽfono 2 1/2""  "</v>
          </cell>
        </row>
        <row r="24857">
          <cell r="A24857" t="str">
            <v>YE0016</v>
          </cell>
          <cell r="B24857" t="str">
            <v>CARTUCHO MEZCLADORA abs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roducto "/>
      <sheetName val="producto sistema"/>
      <sheetName val="producto_color"/>
      <sheetName val="producto voltaje"/>
    </sheetNames>
    <sheetDataSet>
      <sheetData sheetId="0">
        <row r="2">
          <cell r="A2">
            <v>869837</v>
          </cell>
          <cell r="B2" t="str">
            <v>CUERPO ADVANCE</v>
          </cell>
          <cell r="C2" t="str">
            <v>CUERPO ADVANCE</v>
          </cell>
          <cell r="D2" t="str">
            <v>REPUESTOS</v>
          </cell>
          <cell r="E2">
            <v>3</v>
          </cell>
          <cell r="F2"/>
          <cell r="G2"/>
          <cell r="H2"/>
          <cell r="I2"/>
          <cell r="J2" t="str">
            <v>869837.jpg</v>
          </cell>
          <cell r="K2" t="str">
            <v>assets/images/products/869837.jpg</v>
          </cell>
          <cell r="L2" t="str">
            <v>assets/images/products/zoom/869837.jpg</v>
          </cell>
          <cell r="M2">
            <v>89202.4</v>
          </cell>
          <cell r="N2" t="str">
            <v>SI</v>
          </cell>
        </row>
        <row r="3">
          <cell r="A3">
            <v>869840</v>
          </cell>
          <cell r="B3" t="str">
            <v>CUERPO P/DUCHA TOP JET</v>
          </cell>
          <cell r="C3" t="str">
            <v>CUERPO P/DUCHA TOP JET</v>
          </cell>
          <cell r="D3" t="str">
            <v>REPUESTOS</v>
          </cell>
          <cell r="E3">
            <v>3</v>
          </cell>
          <cell r="F3"/>
          <cell r="G3"/>
          <cell r="H3"/>
          <cell r="I3"/>
          <cell r="J3" t="str">
            <v>869840.jpg</v>
          </cell>
          <cell r="K3" t="str">
            <v>assets/images/products/869840.jpg</v>
          </cell>
          <cell r="L3" t="str">
            <v>assets/images/products/zoom/869840.jpg</v>
          </cell>
          <cell r="M3">
            <v>47442.92</v>
          </cell>
          <cell r="N3" t="str">
            <v>NO</v>
          </cell>
        </row>
        <row r="4">
          <cell r="A4">
            <v>869842</v>
          </cell>
          <cell r="B4" t="str">
            <v>COMBO LORENBELLO+BRAZO 127V</v>
          </cell>
          <cell r="C4" t="str">
            <v xml:space="preserve">COMBO LORENBELLO+BRAZO </v>
          </cell>
          <cell r="D4" t="str">
            <v>duchas</v>
          </cell>
          <cell r="E4">
            <v>1</v>
          </cell>
          <cell r="F4"/>
          <cell r="G4"/>
          <cell r="H4">
            <v>127</v>
          </cell>
          <cell r="I4">
            <v>1</v>
          </cell>
          <cell r="J4" t="str">
            <v>869842.jpg</v>
          </cell>
          <cell r="K4" t="str">
            <v>assets/images/products/869842.jpg</v>
          </cell>
          <cell r="L4" t="str">
            <v>assets/images/products/zoom/869842.jpg</v>
          </cell>
          <cell r="M4">
            <v>53242.98</v>
          </cell>
          <cell r="N4" t="str">
            <v>NO</v>
          </cell>
        </row>
        <row r="5">
          <cell r="A5">
            <v>869899</v>
          </cell>
          <cell r="B5" t="str">
            <v>RESISTENCIA ULTRA / BELLO BANHO/ MAXI DUCHA / RELAX 127 V</v>
          </cell>
          <cell r="C5" t="str">
            <v>RESISTENCIA ULTRA / BELLO BANHO/ MAXI DUCHA / RELAX</v>
          </cell>
          <cell r="D5" t="str">
            <v>REPUESTOS</v>
          </cell>
          <cell r="E5">
            <v>3</v>
          </cell>
          <cell r="F5"/>
          <cell r="G5"/>
          <cell r="H5">
            <v>127</v>
          </cell>
          <cell r="I5">
            <v>1</v>
          </cell>
          <cell r="J5" t="str">
            <v>869899.jpg</v>
          </cell>
          <cell r="K5" t="str">
            <v>assets/images/products/869899.jpg</v>
          </cell>
          <cell r="L5" t="str">
            <v>assets/images/products/zoom/869899.jpg</v>
          </cell>
          <cell r="M5">
            <v>18988.830000000002</v>
          </cell>
          <cell r="N5" t="str">
            <v>NO</v>
          </cell>
        </row>
        <row r="6">
          <cell r="A6">
            <v>869903</v>
          </cell>
          <cell r="B6" t="str">
            <v>DUCHA MAXI DUCHA 4T 127V AZUL</v>
          </cell>
          <cell r="C6" t="str">
            <v>DUCHA MAXI DUCHA 4T</v>
          </cell>
          <cell r="D6" t="str">
            <v>duchas</v>
          </cell>
          <cell r="E6">
            <v>1</v>
          </cell>
          <cell r="F6" t="str">
            <v>AZUL</v>
          </cell>
          <cell r="G6">
            <v>7</v>
          </cell>
          <cell r="H6">
            <v>127</v>
          </cell>
          <cell r="I6">
            <v>1</v>
          </cell>
          <cell r="J6" t="str">
            <v>869903.jpg</v>
          </cell>
          <cell r="K6" t="str">
            <v>assets/images/products/869903.jpg</v>
          </cell>
          <cell r="L6" t="str">
            <v>assets/images/products/zoom/869903.jpg</v>
          </cell>
          <cell r="M6">
            <v>37001.86</v>
          </cell>
          <cell r="N6" t="str">
            <v>NO</v>
          </cell>
        </row>
        <row r="7">
          <cell r="A7">
            <v>869904</v>
          </cell>
          <cell r="B7" t="str">
            <v>DUCHA MAXI DUCHA 4T 127V GRIS</v>
          </cell>
          <cell r="C7" t="str">
            <v>DUCHA MAXI DUCHA 4T</v>
          </cell>
          <cell r="D7" t="str">
            <v>duchas</v>
          </cell>
          <cell r="E7">
            <v>1</v>
          </cell>
          <cell r="F7" t="str">
            <v>GRIS</v>
          </cell>
          <cell r="G7">
            <v>9</v>
          </cell>
          <cell r="H7">
            <v>127</v>
          </cell>
          <cell r="I7">
            <v>1</v>
          </cell>
          <cell r="J7" t="str">
            <v>869904.jpg</v>
          </cell>
          <cell r="K7" t="str">
            <v>assets/images/products/869904.jpg</v>
          </cell>
          <cell r="L7" t="str">
            <v>assets/images/products/zoom/869904.jpg</v>
          </cell>
          <cell r="M7">
            <v>41174</v>
          </cell>
          <cell r="N7" t="str">
            <v>NO</v>
          </cell>
        </row>
        <row r="8">
          <cell r="A8">
            <v>869905</v>
          </cell>
          <cell r="B8" t="str">
            <v>DUCHA MAXI DUCHA 4T 220V SALMON</v>
          </cell>
          <cell r="C8" t="str">
            <v>DUCHA MAXI DUCHA 4T</v>
          </cell>
          <cell r="D8" t="str">
            <v>duchas</v>
          </cell>
          <cell r="E8">
            <v>1</v>
          </cell>
          <cell r="F8" t="str">
            <v>SALMON</v>
          </cell>
          <cell r="G8">
            <v>8</v>
          </cell>
          <cell r="H8">
            <v>220</v>
          </cell>
          <cell r="I8">
            <v>2</v>
          </cell>
          <cell r="J8" t="str">
            <v>869905.jpg</v>
          </cell>
          <cell r="K8" t="str">
            <v>assets/images/products/869905.jpg</v>
          </cell>
          <cell r="L8" t="str">
            <v>assets/images/products/zoom/869905.jpg</v>
          </cell>
          <cell r="M8">
            <v>55938.33</v>
          </cell>
          <cell r="N8" t="str">
            <v>NO</v>
          </cell>
        </row>
        <row r="9">
          <cell r="A9">
            <v>869906</v>
          </cell>
          <cell r="B9" t="str">
            <v>DUCHA JET MULTI 127V CROMO</v>
          </cell>
          <cell r="C9" t="str">
            <v>DUCHA JET MULTITEMPERATURAS</v>
          </cell>
          <cell r="D9" t="str">
            <v>duchas</v>
          </cell>
          <cell r="E9">
            <v>1</v>
          </cell>
          <cell r="F9" t="str">
            <v>BLANCO/CROMO</v>
          </cell>
          <cell r="G9">
            <v>4</v>
          </cell>
          <cell r="H9">
            <v>127</v>
          </cell>
          <cell r="I9">
            <v>1</v>
          </cell>
          <cell r="J9" t="str">
            <v>869906.jpg</v>
          </cell>
          <cell r="K9" t="str">
            <v>assets/images/products/869906.jpg</v>
          </cell>
          <cell r="L9" t="str">
            <v>assets/images/products/zoom/869906.jpg</v>
          </cell>
          <cell r="M9">
            <v>181726.09</v>
          </cell>
          <cell r="N9" t="str">
            <v>NO</v>
          </cell>
        </row>
        <row r="10">
          <cell r="A10">
            <v>869907</v>
          </cell>
          <cell r="B10" t="str">
            <v>DUCHA JEL MULTI 220V CROMO</v>
          </cell>
          <cell r="C10" t="str">
            <v>DUCHA JET MULTITEMPERATURAS</v>
          </cell>
          <cell r="D10" t="str">
            <v>duchas</v>
          </cell>
          <cell r="E10">
            <v>1</v>
          </cell>
          <cell r="F10" t="str">
            <v>BLANCO/CROMO</v>
          </cell>
          <cell r="G10">
            <v>4</v>
          </cell>
          <cell r="H10">
            <v>220</v>
          </cell>
          <cell r="I10">
            <v>2</v>
          </cell>
          <cell r="J10" t="str">
            <v>869907.jpg</v>
          </cell>
          <cell r="K10" t="str">
            <v>assets/images/products/869907.jpg</v>
          </cell>
          <cell r="L10" t="str">
            <v>assets/images/products/zoom/869907.jpg</v>
          </cell>
          <cell r="M10">
            <v>181726.09</v>
          </cell>
          <cell r="N10" t="str">
            <v>NO</v>
          </cell>
        </row>
        <row r="11">
          <cell r="A11">
            <v>869909</v>
          </cell>
          <cell r="B11" t="str">
            <v>DUCHA MAXI DUCHA 4T 220V GRIS</v>
          </cell>
          <cell r="C11" t="str">
            <v>DUCHA MAXI DUCHA 4T</v>
          </cell>
          <cell r="D11" t="str">
            <v>duchas</v>
          </cell>
          <cell r="E11">
            <v>1</v>
          </cell>
          <cell r="F11" t="str">
            <v>GRIS</v>
          </cell>
          <cell r="G11">
            <v>9</v>
          </cell>
          <cell r="H11">
            <v>220</v>
          </cell>
          <cell r="I11">
            <v>2</v>
          </cell>
          <cell r="J11" t="str">
            <v>869910.jpg</v>
          </cell>
          <cell r="K11" t="str">
            <v>assets/images/products/869910.jpg</v>
          </cell>
          <cell r="L11" t="str">
            <v>assets/images/products/zoom/869910.jpg</v>
          </cell>
          <cell r="M11">
            <v>56192.99</v>
          </cell>
          <cell r="N11" t="str">
            <v>NO</v>
          </cell>
        </row>
        <row r="12">
          <cell r="A12">
            <v>869910</v>
          </cell>
          <cell r="B12" t="str">
            <v>DUCHA MAXI DUCHA 4T 220V VERDE</v>
          </cell>
          <cell r="C12" t="str">
            <v>DUCHA MAXI DUCHA 4T</v>
          </cell>
          <cell r="D12" t="str">
            <v>duchas</v>
          </cell>
          <cell r="E12">
            <v>1</v>
          </cell>
          <cell r="F12" t="str">
            <v>VERDE</v>
          </cell>
          <cell r="G12">
            <v>6</v>
          </cell>
          <cell r="H12">
            <v>220</v>
          </cell>
          <cell r="I12">
            <v>2</v>
          </cell>
          <cell r="J12" t="str">
            <v>869910.jpg</v>
          </cell>
          <cell r="K12" t="str">
            <v>assets/images/products/869910.jpg</v>
          </cell>
          <cell r="L12" t="str">
            <v>assets/images/products/zoom/869910.jpg</v>
          </cell>
          <cell r="M12">
            <v>56192.99</v>
          </cell>
          <cell r="N12" t="str">
            <v>NO</v>
          </cell>
        </row>
        <row r="13">
          <cell r="A13">
            <v>869911</v>
          </cell>
          <cell r="B13" t="str">
            <v>DUCHA MAXI DUCHA 4T 220V AZUL</v>
          </cell>
          <cell r="C13" t="str">
            <v>DUCHA MAXI DUCHA 4T</v>
          </cell>
          <cell r="D13" t="str">
            <v>duchas</v>
          </cell>
          <cell r="E13">
            <v>1</v>
          </cell>
          <cell r="F13" t="str">
            <v>AZUL</v>
          </cell>
          <cell r="G13">
            <v>7</v>
          </cell>
          <cell r="H13">
            <v>220</v>
          </cell>
          <cell r="I13">
            <v>2</v>
          </cell>
          <cell r="J13" t="str">
            <v>869911.jpg</v>
          </cell>
          <cell r="K13" t="str">
            <v>assets/images/products/869911.jpg</v>
          </cell>
          <cell r="L13" t="str">
            <v>assets/images/products/zoom/869911.jpg</v>
          </cell>
          <cell r="M13">
            <v>56192.99</v>
          </cell>
          <cell r="N13" t="str">
            <v>NO</v>
          </cell>
        </row>
        <row r="14">
          <cell r="A14">
            <v>869912</v>
          </cell>
          <cell r="B14" t="str">
            <v>COMBO MAXI DUCHA 4T 127V BLANCO</v>
          </cell>
          <cell r="C14" t="str">
            <v>COMBO MAXI DUCHA</v>
          </cell>
          <cell r="D14" t="str">
            <v>duchas</v>
          </cell>
          <cell r="E14">
            <v>1</v>
          </cell>
          <cell r="F14" t="str">
            <v>BLANCO</v>
          </cell>
          <cell r="G14">
            <v>1</v>
          </cell>
          <cell r="H14">
            <v>127</v>
          </cell>
          <cell r="I14">
            <v>1</v>
          </cell>
          <cell r="J14" t="str">
            <v>869912.jpg</v>
          </cell>
          <cell r="K14" t="str">
            <v>assets/images/products/869912.jpg</v>
          </cell>
          <cell r="L14" t="str">
            <v>assets/images/products/zoom/869912.jpg</v>
          </cell>
          <cell r="M14">
            <v>91989.38</v>
          </cell>
          <cell r="N14" t="str">
            <v>NO</v>
          </cell>
        </row>
        <row r="15">
          <cell r="A15">
            <v>869915</v>
          </cell>
          <cell r="B15" t="str">
            <v>RESISTENCIA CALENTADOR VERSATIL 220V</v>
          </cell>
          <cell r="C15" t="str">
            <v>RESISTENCIA CALENTADOR VERSATIL</v>
          </cell>
          <cell r="D15" t="str">
            <v>REPUESTOS</v>
          </cell>
          <cell r="E15">
            <v>3</v>
          </cell>
          <cell r="F15"/>
          <cell r="G15"/>
          <cell r="H15">
            <v>220</v>
          </cell>
          <cell r="I15">
            <v>2</v>
          </cell>
          <cell r="J15" t="str">
            <v>869915.jpg</v>
          </cell>
          <cell r="K15" t="str">
            <v>assets/images/products/869915.jpg</v>
          </cell>
          <cell r="L15" t="str">
            <v>assets/images/products/zoom/869915.jpg</v>
          </cell>
          <cell r="M15">
            <v>26583.41</v>
          </cell>
          <cell r="N15" t="str">
            <v>NO</v>
          </cell>
        </row>
        <row r="16">
          <cell r="A16">
            <v>869916</v>
          </cell>
          <cell r="B16" t="str">
            <v>COMBO MAXI DUCHA 4T 220V BLANCO</v>
          </cell>
          <cell r="C16" t="str">
            <v>COMBO MAXI DUCHA 4T</v>
          </cell>
          <cell r="D16" t="str">
            <v>duchas</v>
          </cell>
          <cell r="E16">
            <v>1</v>
          </cell>
          <cell r="F16" t="str">
            <v>BLANCO</v>
          </cell>
          <cell r="G16">
            <v>1</v>
          </cell>
          <cell r="H16">
            <v>220</v>
          </cell>
          <cell r="I16">
            <v>2</v>
          </cell>
          <cell r="J16" t="str">
            <v>869916.jpg</v>
          </cell>
          <cell r="K16" t="str">
            <v>assets/images/products/869916.jpg</v>
          </cell>
          <cell r="L16" t="str">
            <v>assets/images/products/zoom/869916.jpg</v>
          </cell>
          <cell r="M16">
            <v>91989.38</v>
          </cell>
          <cell r="N16" t="str">
            <v>NO</v>
          </cell>
        </row>
        <row r="17">
          <cell r="A17">
            <v>869917</v>
          </cell>
          <cell r="B17" t="str">
            <v>DUCHA ADVANCE TURBO ELECTRONICA 220V</v>
          </cell>
          <cell r="C17" t="str">
            <v>DUCHA ADVANCE TURBO ELECTRÓNICA</v>
          </cell>
          <cell r="D17" t="str">
            <v>duchas</v>
          </cell>
          <cell r="E17">
            <v>1</v>
          </cell>
          <cell r="F17" t="str">
            <v>BLANCO</v>
          </cell>
          <cell r="G17">
            <v>1</v>
          </cell>
          <cell r="H17">
            <v>220</v>
          </cell>
          <cell r="I17">
            <v>2</v>
          </cell>
          <cell r="J17" t="str">
            <v>869917.jpg</v>
          </cell>
          <cell r="K17" t="str">
            <v>assets/images/products/869917.jpg</v>
          </cell>
          <cell r="L17" t="str">
            <v>assets/images/products/zoom/869917.jpg</v>
          </cell>
          <cell r="M17">
            <v>299989.48</v>
          </cell>
          <cell r="N17" t="str">
            <v>NO</v>
          </cell>
        </row>
        <row r="18">
          <cell r="A18">
            <v>869918</v>
          </cell>
          <cell r="B18" t="str">
            <v>DUCHA BLINDADA ELECT 127V</v>
          </cell>
          <cell r="C18" t="str">
            <v>DUCHA BLINDADA ELECTRONICA</v>
          </cell>
          <cell r="D18" t="str">
            <v>duchas</v>
          </cell>
          <cell r="E18">
            <v>1</v>
          </cell>
          <cell r="F18" t="str">
            <v>BLANCO</v>
          </cell>
          <cell r="G18">
            <v>1</v>
          </cell>
          <cell r="H18">
            <v>127</v>
          </cell>
          <cell r="I18">
            <v>1</v>
          </cell>
          <cell r="J18" t="str">
            <v>869918.jpg</v>
          </cell>
          <cell r="K18" t="str">
            <v>assets/images/products/869918.jpg</v>
          </cell>
          <cell r="L18" t="str">
            <v>assets/images/products/zoom/869918.jpg</v>
          </cell>
          <cell r="M18">
            <v>545989.85</v>
          </cell>
          <cell r="N18" t="str">
            <v>NO</v>
          </cell>
        </row>
        <row r="19">
          <cell r="A19">
            <v>869920</v>
          </cell>
          <cell r="B19" t="str">
            <v>DUCHA ADVANCE TURBO ELECTRÓNICA 127V</v>
          </cell>
          <cell r="C19" t="str">
            <v>DUCHA ADVANCE TURBO ELECTRÓNICA</v>
          </cell>
          <cell r="D19" t="str">
            <v>duchas</v>
          </cell>
          <cell r="E19">
            <v>1</v>
          </cell>
          <cell r="F19" t="str">
            <v>BLANCO</v>
          </cell>
          <cell r="G19">
            <v>1</v>
          </cell>
          <cell r="H19">
            <v>127</v>
          </cell>
          <cell r="I19">
            <v>1</v>
          </cell>
          <cell r="J19" t="str">
            <v>869920.jpg</v>
          </cell>
          <cell r="K19" t="str">
            <v>assets/images/products/869920.jpg</v>
          </cell>
          <cell r="L19" t="str">
            <v>assets/images/products/zoom/869920.jpg</v>
          </cell>
          <cell r="M19">
            <v>299989.48</v>
          </cell>
          <cell r="N19" t="str">
            <v>NO</v>
          </cell>
        </row>
        <row r="20">
          <cell r="A20">
            <v>869921</v>
          </cell>
          <cell r="B20" t="str">
            <v>DUCHA DUO SHOWER 220V</v>
          </cell>
          <cell r="C20" t="str">
            <v>DUCHA DUO SHOWER</v>
          </cell>
          <cell r="D20" t="str">
            <v>duchas</v>
          </cell>
          <cell r="E20">
            <v>1</v>
          </cell>
          <cell r="F20" t="str">
            <v>BLANCO</v>
          </cell>
          <cell r="G20">
            <v>1</v>
          </cell>
          <cell r="H20">
            <v>220</v>
          </cell>
          <cell r="I20">
            <v>2</v>
          </cell>
          <cell r="J20" t="str">
            <v>869921.jpg</v>
          </cell>
          <cell r="K20" t="str">
            <v>assets/images/products/869921.jpg</v>
          </cell>
          <cell r="L20" t="str">
            <v>assets/images/products/zoom/869921.jpg</v>
          </cell>
          <cell r="M20">
            <v>232988.91</v>
          </cell>
          <cell r="N20" t="str">
            <v>NO</v>
          </cell>
        </row>
        <row r="21">
          <cell r="A21">
            <v>869922</v>
          </cell>
          <cell r="B21" t="str">
            <v>DUCHA DUO SHOWER 127V</v>
          </cell>
          <cell r="C21" t="str">
            <v>DUCHA DUO SHOWER</v>
          </cell>
          <cell r="D21" t="str">
            <v>duchas</v>
          </cell>
          <cell r="E21">
            <v>1</v>
          </cell>
          <cell r="F21" t="str">
            <v>BLANCO</v>
          </cell>
          <cell r="G21">
            <v>1</v>
          </cell>
          <cell r="H21">
            <v>127</v>
          </cell>
          <cell r="I21">
            <v>1</v>
          </cell>
          <cell r="J21" t="str">
            <v>869922.jpg</v>
          </cell>
          <cell r="K21" t="str">
            <v>assets/images/products/869922.jpg</v>
          </cell>
          <cell r="L21" t="str">
            <v>assets/images/products/zoom/869922.jpg</v>
          </cell>
          <cell r="M21">
            <v>232988.91</v>
          </cell>
          <cell r="N21" t="str">
            <v>NO</v>
          </cell>
        </row>
        <row r="22">
          <cell r="A22">
            <v>869924</v>
          </cell>
          <cell r="B22" t="str">
            <v>DUCHA LORENBELLO BANHO 127V</v>
          </cell>
          <cell r="C22" t="str">
            <v>DUCHA LORENBELLO BANHO</v>
          </cell>
          <cell r="D22" t="str">
            <v>duchas</v>
          </cell>
          <cell r="E22">
            <v>1</v>
          </cell>
          <cell r="F22" t="str">
            <v>BLANCO</v>
          </cell>
          <cell r="G22">
            <v>1</v>
          </cell>
          <cell r="H22">
            <v>127</v>
          </cell>
          <cell r="I22">
            <v>1</v>
          </cell>
          <cell r="J22" t="str">
            <v>869924.jpg</v>
          </cell>
          <cell r="K22" t="str">
            <v>assets/images/products/869924.jpg</v>
          </cell>
          <cell r="L22" t="str">
            <v>assets/images/products/zoom/869924.jpg</v>
          </cell>
          <cell r="M22">
            <v>74989.039999999994</v>
          </cell>
          <cell r="N22" t="str">
            <v>NO</v>
          </cell>
        </row>
        <row r="23">
          <cell r="A23">
            <v>869925</v>
          </cell>
          <cell r="B23" t="str">
            <v>DUCHA LORENBELLO BANHO 220V</v>
          </cell>
          <cell r="C23" t="str">
            <v>DUCHA LORENBELLO BANHO</v>
          </cell>
          <cell r="D23" t="str">
            <v>duchas</v>
          </cell>
          <cell r="E23">
            <v>1</v>
          </cell>
          <cell r="F23" t="str">
            <v>BLANCO</v>
          </cell>
          <cell r="G23">
            <v>1</v>
          </cell>
          <cell r="H23">
            <v>220</v>
          </cell>
          <cell r="I23">
            <v>2</v>
          </cell>
          <cell r="J23" t="str">
            <v>869925.jpg</v>
          </cell>
          <cell r="K23" t="str">
            <v>assets/images/products/869925.jpg</v>
          </cell>
          <cell r="L23" t="str">
            <v>assets/images/products/zoom/869925.jpg</v>
          </cell>
          <cell r="M23">
            <v>74989.039999999994</v>
          </cell>
          <cell r="N23" t="str">
            <v>NO</v>
          </cell>
        </row>
        <row r="24">
          <cell r="A24">
            <v>869926</v>
          </cell>
          <cell r="B24" t="str">
            <v>RESISTENCIA DUO SHOWER 127V</v>
          </cell>
          <cell r="C24" t="str">
            <v>RESISTENCIA DUO SHOWER</v>
          </cell>
          <cell r="D24" t="str">
            <v>REPUESTOS</v>
          </cell>
          <cell r="E24">
            <v>3</v>
          </cell>
          <cell r="F24"/>
          <cell r="G24"/>
          <cell r="H24">
            <v>127</v>
          </cell>
          <cell r="I24">
            <v>1</v>
          </cell>
          <cell r="J24" t="str">
            <v>869926.jpg</v>
          </cell>
          <cell r="K24" t="str">
            <v>assets/images/products/869926.jpg</v>
          </cell>
          <cell r="L24" t="str">
            <v>assets/images/products/zoom/869926.jpg</v>
          </cell>
          <cell r="M24">
            <v>29989.19</v>
          </cell>
          <cell r="N24" t="str">
            <v>NO</v>
          </cell>
        </row>
        <row r="25">
          <cell r="A25">
            <v>869927</v>
          </cell>
          <cell r="B25" t="str">
            <v>RESISTENCIA DUO SHOWER 220V</v>
          </cell>
          <cell r="C25" t="str">
            <v>RESISTENCIA DUO SHOWER</v>
          </cell>
          <cell r="D25" t="str">
            <v>REPUESTOS</v>
          </cell>
          <cell r="E25">
            <v>3</v>
          </cell>
          <cell r="F25"/>
          <cell r="G25"/>
          <cell r="H25">
            <v>220</v>
          </cell>
          <cell r="I25">
            <v>2</v>
          </cell>
          <cell r="J25" t="str">
            <v>869927.jpg</v>
          </cell>
          <cell r="K25" t="str">
            <v>assets/images/products/869927.jpg</v>
          </cell>
          <cell r="L25" t="str">
            <v>assets/images/products/zoom/869927.jpg</v>
          </cell>
          <cell r="M25">
            <v>29989.19</v>
          </cell>
          <cell r="N25" t="str">
            <v>NO</v>
          </cell>
        </row>
        <row r="26">
          <cell r="A26">
            <v>869928</v>
          </cell>
          <cell r="B26" t="str">
            <v>RESISTENCIA BELLO BANHO 127V</v>
          </cell>
          <cell r="C26" t="str">
            <v>RESISTENCIA BELLO BANHO</v>
          </cell>
          <cell r="D26" t="str">
            <v>REPUESTOS</v>
          </cell>
          <cell r="E26">
            <v>3</v>
          </cell>
          <cell r="F26"/>
          <cell r="G26"/>
          <cell r="H26">
            <v>127</v>
          </cell>
          <cell r="I26">
            <v>1</v>
          </cell>
          <cell r="J26" t="str">
            <v>869928.jpg</v>
          </cell>
          <cell r="K26" t="str">
            <v>assets/images/products/869928.jpg</v>
          </cell>
          <cell r="L26" t="str">
            <v>assets/images/products/zoom/869928.jpg</v>
          </cell>
          <cell r="M26">
            <v>16972.97</v>
          </cell>
          <cell r="N26" t="str">
            <v>NO</v>
          </cell>
        </row>
        <row r="27">
          <cell r="A27">
            <v>869929</v>
          </cell>
          <cell r="B27" t="str">
            <v>RESISTENCIA BELLO BANHO 220V</v>
          </cell>
          <cell r="C27" t="str">
            <v>RESISTENCIA BELLO BANHO</v>
          </cell>
          <cell r="D27" t="str">
            <v>REPUESTOS</v>
          </cell>
          <cell r="E27">
            <v>3</v>
          </cell>
          <cell r="F27"/>
          <cell r="G27"/>
          <cell r="H27">
            <v>220</v>
          </cell>
          <cell r="I27">
            <v>2</v>
          </cell>
          <cell r="J27" t="str">
            <v>869929.jpg</v>
          </cell>
          <cell r="K27" t="str">
            <v>assets/images/products/869929.jpg</v>
          </cell>
          <cell r="L27" t="str">
            <v>assets/images/products/zoom/869929.jpg</v>
          </cell>
          <cell r="M27">
            <v>18988.830000000002</v>
          </cell>
          <cell r="N27" t="str">
            <v>NO</v>
          </cell>
        </row>
        <row r="28">
          <cell r="A28">
            <v>869930</v>
          </cell>
          <cell r="B28" t="str">
            <v>RESISTENCIA CONVENCIONAL / BELLO BANHO / MAXI DUCHA / RELAX 220V</v>
          </cell>
          <cell r="C28" t="str">
            <v>RESISTENCIA CONVENCIONAL / BELLO BANHO / MAXI DUCHA / RELAX</v>
          </cell>
          <cell r="D28" t="str">
            <v>REPUESTOS</v>
          </cell>
          <cell r="E28">
            <v>3</v>
          </cell>
          <cell r="F28"/>
          <cell r="G28"/>
          <cell r="H28">
            <v>220</v>
          </cell>
          <cell r="I28">
            <v>2</v>
          </cell>
          <cell r="J28" t="str">
            <v>869930.jpg</v>
          </cell>
          <cell r="K28" t="str">
            <v>assets/images/products/869930.jpg</v>
          </cell>
          <cell r="L28" t="str">
            <v>assets/images/products/zoom/869930.jpg</v>
          </cell>
          <cell r="M28">
            <v>18988.830000000002</v>
          </cell>
          <cell r="N28" t="str">
            <v>NO</v>
          </cell>
        </row>
        <row r="29">
          <cell r="A29">
            <v>869931</v>
          </cell>
          <cell r="B29" t="str">
            <v>RESISTENCIA MAXI DUCHA 4T/FASHION 220V</v>
          </cell>
          <cell r="C29" t="str">
            <v>RESISTENCIA MAXI DUCHA 4T/FASHION</v>
          </cell>
          <cell r="D29" t="str">
            <v>REPUESTOS</v>
          </cell>
          <cell r="E29">
            <v>3</v>
          </cell>
          <cell r="F29"/>
          <cell r="G29"/>
          <cell r="H29">
            <v>220</v>
          </cell>
          <cell r="I29">
            <v>2</v>
          </cell>
          <cell r="J29" t="str">
            <v>869931.jpg</v>
          </cell>
          <cell r="K29" t="str">
            <v>assets/images/products/869931.jpg</v>
          </cell>
          <cell r="L29" t="str">
            <v>assets/images/products/zoom/869931.jpg</v>
          </cell>
          <cell r="M29">
            <v>25989.599999999999</v>
          </cell>
          <cell r="N29" t="str">
            <v>NO</v>
          </cell>
        </row>
        <row r="30">
          <cell r="A30">
            <v>869932</v>
          </cell>
          <cell r="B30" t="str">
            <v>RESISTENCIA FUTURA 220V</v>
          </cell>
          <cell r="C30" t="str">
            <v>RESISTENCIA FUTURA</v>
          </cell>
          <cell r="D30" t="str">
            <v>REPUESTOS</v>
          </cell>
          <cell r="E30">
            <v>3</v>
          </cell>
          <cell r="F30"/>
          <cell r="G30"/>
          <cell r="H30">
            <v>220</v>
          </cell>
          <cell r="I30">
            <v>2</v>
          </cell>
          <cell r="J30" t="str">
            <v>869932.jpg</v>
          </cell>
          <cell r="K30" t="str">
            <v>assets/images/products/869932.jpg</v>
          </cell>
          <cell r="L30" t="str">
            <v>assets/images/products/zoom/869932.jpg</v>
          </cell>
          <cell r="M30">
            <v>23617.93</v>
          </cell>
          <cell r="N30" t="str">
            <v>NO</v>
          </cell>
        </row>
        <row r="31">
          <cell r="A31">
            <v>869933</v>
          </cell>
          <cell r="B31" t="str">
            <v>CAMARA DE CALENTAMIENTO ADVANCE</v>
          </cell>
          <cell r="C31" t="str">
            <v>CAMARA DE CALENTAMIENTO ADVANCE</v>
          </cell>
          <cell r="D31" t="str">
            <v>REPUESTOS</v>
          </cell>
          <cell r="E31">
            <v>3</v>
          </cell>
          <cell r="F31"/>
          <cell r="G31"/>
          <cell r="H31"/>
          <cell r="I31">
            <v>0</v>
          </cell>
          <cell r="J31" t="str">
            <v>869933.jpg</v>
          </cell>
          <cell r="K31" t="str">
            <v>assets/images/products/869933.jpg</v>
          </cell>
          <cell r="L31" t="str">
            <v>assets/images/products/zoom/869933.jpg</v>
          </cell>
          <cell r="M31">
            <v>22216.11</v>
          </cell>
          <cell r="N31" t="str">
            <v>NO</v>
          </cell>
        </row>
        <row r="32">
          <cell r="A32">
            <v>869936</v>
          </cell>
          <cell r="B32" t="str">
            <v>DUCHA DUO SHOWER QUADRA 127V</v>
          </cell>
          <cell r="C32" t="str">
            <v>DUCHA DUO SHOWER QUADRA</v>
          </cell>
          <cell r="D32" t="str">
            <v>duchas</v>
          </cell>
          <cell r="E32">
            <v>1</v>
          </cell>
          <cell r="F32" t="str">
            <v>BLANCO</v>
          </cell>
          <cell r="G32">
            <v>1</v>
          </cell>
          <cell r="H32">
            <v>127</v>
          </cell>
          <cell r="I32">
            <v>1</v>
          </cell>
          <cell r="J32" t="str">
            <v>869936.jpg</v>
          </cell>
          <cell r="K32" t="str">
            <v>assets/images/products/869936.jpg</v>
          </cell>
          <cell r="L32" t="str">
            <v>assets/images/products/zoom/869936.jpg</v>
          </cell>
          <cell r="M32">
            <v>246989.26</v>
          </cell>
          <cell r="N32" t="str">
            <v>SI</v>
          </cell>
        </row>
        <row r="33">
          <cell r="A33">
            <v>869950</v>
          </cell>
          <cell r="B33" t="str">
            <v>DUCHA ADVANCED MULTI 127V</v>
          </cell>
          <cell r="C33" t="str">
            <v>DUCHA ADVANCED MULTITEMPERATURAS</v>
          </cell>
          <cell r="D33" t="str">
            <v>duchas</v>
          </cell>
          <cell r="E33">
            <v>1</v>
          </cell>
          <cell r="F33" t="str">
            <v>BLANCO</v>
          </cell>
          <cell r="G33">
            <v>1</v>
          </cell>
          <cell r="H33">
            <v>127</v>
          </cell>
          <cell r="I33">
            <v>1</v>
          </cell>
          <cell r="J33" t="str">
            <v>869950.jpg</v>
          </cell>
          <cell r="K33" t="str">
            <v>assets/images/products/869950.jpg</v>
          </cell>
          <cell r="L33" t="str">
            <v>assets/images/products/zoom/869950.jpg</v>
          </cell>
          <cell r="M33">
            <v>139899.97</v>
          </cell>
          <cell r="N33" t="str">
            <v>SI</v>
          </cell>
        </row>
        <row r="34">
          <cell r="A34">
            <v>869951</v>
          </cell>
          <cell r="B34" t="str">
            <v>DUCHA MAXI 3T ULTRA CON TELEDUCHA 127 V</v>
          </cell>
          <cell r="C34" t="str">
            <v>DUCHA MAXI 3T ULTRA CON TELEDUCHA</v>
          </cell>
          <cell r="D34" t="str">
            <v>duchas</v>
          </cell>
          <cell r="E34">
            <v>1</v>
          </cell>
          <cell r="F34" t="str">
            <v>BLANCO</v>
          </cell>
          <cell r="G34">
            <v>1</v>
          </cell>
          <cell r="H34">
            <v>127</v>
          </cell>
          <cell r="I34">
            <v>1</v>
          </cell>
          <cell r="J34" t="str">
            <v>869951.jpg</v>
          </cell>
          <cell r="K34" t="str">
            <v>assets/images/products/869951.jpg</v>
          </cell>
          <cell r="L34" t="str">
            <v>assets/images/products/zoom/869951.jpg</v>
          </cell>
          <cell r="M34">
            <v>74989.039999999994</v>
          </cell>
          <cell r="N34" t="str">
            <v>NO</v>
          </cell>
        </row>
        <row r="35">
          <cell r="A35">
            <v>869952</v>
          </cell>
          <cell r="B35" t="str">
            <v>RESISTENCIA DUCHA ADVANCED MULTI 127V</v>
          </cell>
          <cell r="C35" t="str">
            <v>RESISTENCIA DUCHA ADVANCED MULTITEMPERATURA</v>
          </cell>
          <cell r="D35" t="str">
            <v>REPUESTOS</v>
          </cell>
          <cell r="E35">
            <v>3</v>
          </cell>
          <cell r="F35"/>
          <cell r="G35"/>
          <cell r="H35">
            <v>127</v>
          </cell>
          <cell r="I35">
            <v>1</v>
          </cell>
          <cell r="J35" t="str">
            <v>869952.jpg</v>
          </cell>
          <cell r="K35" t="str">
            <v>assets/images/products/869952.jpg</v>
          </cell>
          <cell r="L35" t="str">
            <v>assets/images/products/zoom/869952.jpg</v>
          </cell>
          <cell r="M35">
            <v>31989.58</v>
          </cell>
          <cell r="N35" t="str">
            <v>SI</v>
          </cell>
        </row>
        <row r="36">
          <cell r="A36">
            <v>869953</v>
          </cell>
          <cell r="B36" t="str">
            <v>RESISTENCIA CONVENCIONAL / BELLO BANHO /MAXI DUCHA / RELAX 127 V</v>
          </cell>
          <cell r="C36" t="str">
            <v>RESISTENCIA CONVENCIONAL / BELLO BANHO / MAXI DUCHA / RELAX</v>
          </cell>
          <cell r="D36" t="str">
            <v>REPUESTOS</v>
          </cell>
          <cell r="E36">
            <v>3</v>
          </cell>
          <cell r="F36"/>
          <cell r="G36"/>
          <cell r="H36">
            <v>127</v>
          </cell>
          <cell r="I36">
            <v>1</v>
          </cell>
          <cell r="J36" t="str">
            <v>869953.jpg</v>
          </cell>
          <cell r="K36" t="str">
            <v>assets/images/products/869953.jpg</v>
          </cell>
          <cell r="L36" t="str">
            <v>assets/images/products/zoom/869953.jpg</v>
          </cell>
          <cell r="M36">
            <v>17989.23</v>
          </cell>
          <cell r="N36" t="str">
            <v>NO</v>
          </cell>
        </row>
        <row r="37">
          <cell r="A37">
            <v>869954</v>
          </cell>
          <cell r="B37" t="str">
            <v>BRAZO P/DUCHA LORENZETTI BLANCO</v>
          </cell>
          <cell r="C37" t="str">
            <v>BRAZO PARA DUCHA</v>
          </cell>
          <cell r="D37" t="str">
            <v>REPUESTOS</v>
          </cell>
          <cell r="E37">
            <v>3</v>
          </cell>
          <cell r="F37" t="str">
            <v>BLANCO</v>
          </cell>
          <cell r="G37">
            <v>1</v>
          </cell>
          <cell r="H37"/>
          <cell r="I37">
            <v>0</v>
          </cell>
          <cell r="J37" t="str">
            <v>869954.jpg</v>
          </cell>
          <cell r="K37" t="str">
            <v>assets/images/products/869954.jpg</v>
          </cell>
          <cell r="L37" t="str">
            <v>assets/images/products/zoom/869954.jpg</v>
          </cell>
          <cell r="M37">
            <v>21923.37</v>
          </cell>
          <cell r="N37" t="str">
            <v>NO</v>
          </cell>
        </row>
        <row r="38">
          <cell r="A38">
            <v>869955</v>
          </cell>
          <cell r="B38" t="str">
            <v>DUCHA MAXI 3T ULTRA SIN TELEDUCHA 127 V</v>
          </cell>
          <cell r="C38" t="str">
            <v>DUCHA MAXI 3T ULTRA SIN TELEDUCHA</v>
          </cell>
          <cell r="D38" t="str">
            <v>duchas</v>
          </cell>
          <cell r="E38">
            <v>1</v>
          </cell>
          <cell r="F38" t="str">
            <v>BLANCO</v>
          </cell>
          <cell r="G38">
            <v>1</v>
          </cell>
          <cell r="H38">
            <v>127</v>
          </cell>
          <cell r="I38">
            <v>1</v>
          </cell>
          <cell r="J38" t="str">
            <v>869955.jpg</v>
          </cell>
          <cell r="K38" t="str">
            <v>assets/images/products/869955.jpg</v>
          </cell>
          <cell r="L38" t="str">
            <v>assets/images/products/zoom/869955.jpg</v>
          </cell>
          <cell r="M38">
            <v>69989.850000000006</v>
          </cell>
          <cell r="N38" t="str">
            <v>NO</v>
          </cell>
        </row>
        <row r="39">
          <cell r="A39">
            <v>869956</v>
          </cell>
          <cell r="B39" t="str">
            <v>MANGUERA PARA DUCHA ELECTRICA</v>
          </cell>
          <cell r="C39" t="str">
            <v>MANGUERA PARA DUCHA ELECTRICA</v>
          </cell>
          <cell r="D39" t="str">
            <v>REPUESTOS</v>
          </cell>
          <cell r="E39">
            <v>3</v>
          </cell>
          <cell r="F39"/>
          <cell r="G39"/>
          <cell r="H39"/>
          <cell r="I39">
            <v>0</v>
          </cell>
          <cell r="J39" t="str">
            <v>869956.jpg</v>
          </cell>
          <cell r="K39" t="str">
            <v>assets/images/products/869956.jpg</v>
          </cell>
          <cell r="L39" t="str">
            <v>assets/images/products/zoom/869956.jpg</v>
          </cell>
          <cell r="M39">
            <v>3361.75</v>
          </cell>
          <cell r="N39" t="str">
            <v>NO</v>
          </cell>
        </row>
        <row r="40">
          <cell r="A40">
            <v>869958</v>
          </cell>
          <cell r="B40" t="str">
            <v>COMBO DUCHA MAXI 127V SALMÓN</v>
          </cell>
          <cell r="C40" t="str">
            <v>COMBO DUCHA MAXI</v>
          </cell>
          <cell r="D40" t="str">
            <v>duchas</v>
          </cell>
          <cell r="E40">
            <v>1</v>
          </cell>
          <cell r="F40" t="str">
            <v>BLANCO</v>
          </cell>
          <cell r="G40">
            <v>1</v>
          </cell>
          <cell r="H40">
            <v>127</v>
          </cell>
          <cell r="I40">
            <v>1</v>
          </cell>
          <cell r="J40" t="str">
            <v>869958.jpg</v>
          </cell>
          <cell r="K40" t="str">
            <v>assets/images/products/869958.jpg</v>
          </cell>
          <cell r="L40" t="str">
            <v>assets/images/products/zoom/869958.jpg</v>
          </cell>
          <cell r="M40">
            <v>70643.16</v>
          </cell>
          <cell r="N40" t="str">
            <v>NO</v>
          </cell>
        </row>
        <row r="41">
          <cell r="A41">
            <v>869959</v>
          </cell>
          <cell r="B41" t="str">
            <v>COMBO DUCHA MAXI 127V VERDE</v>
          </cell>
          <cell r="C41" t="str">
            <v>COMBO DUCHA MAXI</v>
          </cell>
          <cell r="D41" t="str">
            <v>duchas</v>
          </cell>
          <cell r="E41">
            <v>1</v>
          </cell>
          <cell r="F41" t="str">
            <v>VERDE</v>
          </cell>
          <cell r="G41">
            <v>6</v>
          </cell>
          <cell r="H41">
            <v>127</v>
          </cell>
          <cell r="I41">
            <v>1</v>
          </cell>
          <cell r="J41" t="str">
            <v>869959.jpg</v>
          </cell>
          <cell r="K41" t="str">
            <v>assets/images/products/869959.jpg</v>
          </cell>
          <cell r="L41" t="str">
            <v>assets/images/products/zoom/869959.jpg</v>
          </cell>
          <cell r="M41">
            <v>70643.16</v>
          </cell>
          <cell r="N41" t="str">
            <v>NO</v>
          </cell>
        </row>
        <row r="42">
          <cell r="A42">
            <v>869961</v>
          </cell>
          <cell r="B42" t="str">
            <v>DUCHA MAXI 3T ULTRA CON TELEDUCHA 220 V</v>
          </cell>
          <cell r="C42" t="str">
            <v>DUCHA MAXI 3T ULTRA CON TELEDUCHA</v>
          </cell>
          <cell r="D42" t="str">
            <v>duchas</v>
          </cell>
          <cell r="E42">
            <v>1</v>
          </cell>
          <cell r="F42" t="str">
            <v>BLANCO</v>
          </cell>
          <cell r="G42">
            <v>1</v>
          </cell>
          <cell r="H42">
            <v>220</v>
          </cell>
          <cell r="I42">
            <v>2</v>
          </cell>
          <cell r="J42" t="str">
            <v>869961.jpg</v>
          </cell>
          <cell r="K42" t="str">
            <v>assets/images/products/869961.jpg</v>
          </cell>
          <cell r="L42" t="str">
            <v>assets/images/products/zoom/869961.jpg</v>
          </cell>
          <cell r="M42">
            <v>74989.039999999994</v>
          </cell>
          <cell r="N42" t="str">
            <v>NO</v>
          </cell>
        </row>
        <row r="43">
          <cell r="A43">
            <v>869962</v>
          </cell>
          <cell r="B43" t="str">
            <v>DUCHA RELAX BLANCO/CR 127V</v>
          </cell>
          <cell r="C43" t="str">
            <v>DUCHA RELAX CROMADA</v>
          </cell>
          <cell r="D43" t="str">
            <v>duchas</v>
          </cell>
          <cell r="E43">
            <v>1</v>
          </cell>
          <cell r="F43" t="str">
            <v>BLANCO/CROMO</v>
          </cell>
          <cell r="G43">
            <v>4</v>
          </cell>
          <cell r="H43">
            <v>127</v>
          </cell>
          <cell r="I43">
            <v>1</v>
          </cell>
          <cell r="J43" t="str">
            <v>869962.jpg</v>
          </cell>
          <cell r="K43" t="str">
            <v>assets/images/products/869962.jpg</v>
          </cell>
          <cell r="L43" t="str">
            <v>assets/images/products/zoom/869962.jpg</v>
          </cell>
          <cell r="M43">
            <v>135989.63</v>
          </cell>
          <cell r="N43" t="str">
            <v>NO</v>
          </cell>
        </row>
        <row r="44">
          <cell r="A44">
            <v>869963</v>
          </cell>
          <cell r="B44" t="str">
            <v>RESISTENCIA DUCHA ADVANCED MULTI O TOP JET  220V</v>
          </cell>
          <cell r="C44" t="str">
            <v>RESISTENCIA DUCHA ADVANCED MULTITEMPERATURA</v>
          </cell>
          <cell r="D44" t="str">
            <v>REPUESTOS</v>
          </cell>
          <cell r="E44">
            <v>3</v>
          </cell>
          <cell r="F44"/>
          <cell r="G44"/>
          <cell r="H44">
            <v>220</v>
          </cell>
          <cell r="I44">
            <v>2</v>
          </cell>
          <cell r="J44" t="str">
            <v>869963.jpg</v>
          </cell>
          <cell r="K44" t="str">
            <v>assets/images/products/869963.jpg</v>
          </cell>
          <cell r="L44" t="str">
            <v>assets/images/products/zoom/869963.jpg</v>
          </cell>
          <cell r="M44">
            <v>31989.58</v>
          </cell>
          <cell r="N44" t="str">
            <v>NO</v>
          </cell>
        </row>
        <row r="45">
          <cell r="A45">
            <v>869964</v>
          </cell>
          <cell r="B45" t="str">
            <v>DUCHA ADVANCED MULTI 220V</v>
          </cell>
          <cell r="C45" t="str">
            <v>DUCHA ADVANCED MULTITEMPERATURAS</v>
          </cell>
          <cell r="D45" t="str">
            <v>duchas</v>
          </cell>
          <cell r="E45">
            <v>1</v>
          </cell>
          <cell r="F45" t="str">
            <v>BLANCO</v>
          </cell>
          <cell r="G45">
            <v>1</v>
          </cell>
          <cell r="H45">
            <v>220</v>
          </cell>
          <cell r="I45">
            <v>2</v>
          </cell>
          <cell r="J45" t="str">
            <v>869964.jpg</v>
          </cell>
          <cell r="K45" t="str">
            <v>assets/images/products/869964.jpg</v>
          </cell>
          <cell r="L45" t="str">
            <v>assets/images/products/zoom/869964.jpg</v>
          </cell>
          <cell r="M45">
            <v>139899.97</v>
          </cell>
          <cell r="N45" t="str">
            <v>NO</v>
          </cell>
        </row>
        <row r="46">
          <cell r="A46">
            <v>869966</v>
          </cell>
          <cell r="B46" t="str">
            <v>DUCHA ADVANCE TURBO 127V</v>
          </cell>
          <cell r="C46" t="str">
            <v>DUCHA ADVANCE TURBO</v>
          </cell>
          <cell r="D46" t="str">
            <v>duchas</v>
          </cell>
          <cell r="E46">
            <v>1</v>
          </cell>
          <cell r="F46" t="str">
            <v>BLANCO</v>
          </cell>
          <cell r="G46">
            <v>1</v>
          </cell>
          <cell r="H46">
            <v>127</v>
          </cell>
          <cell r="I46">
            <v>1</v>
          </cell>
          <cell r="J46" t="str">
            <v>869966.jpg</v>
          </cell>
          <cell r="K46" t="str">
            <v>assets/images/products/869966.jpg</v>
          </cell>
          <cell r="L46" t="str">
            <v>assets/images/products/zoom/869966.jpg</v>
          </cell>
          <cell r="M46">
            <v>240002.77</v>
          </cell>
          <cell r="N46" t="str">
            <v>NO</v>
          </cell>
        </row>
        <row r="47">
          <cell r="A47">
            <v>869967</v>
          </cell>
          <cell r="B47" t="str">
            <v>DUCHA HIGIENICA 3T 127V</v>
          </cell>
          <cell r="C47" t="str">
            <v>DUCHA HIGIENICA 3T</v>
          </cell>
          <cell r="D47" t="str">
            <v>duchas</v>
          </cell>
          <cell r="E47">
            <v>1</v>
          </cell>
          <cell r="F47" t="str">
            <v>BLANCO</v>
          </cell>
          <cell r="G47">
            <v>1</v>
          </cell>
          <cell r="H47">
            <v>127</v>
          </cell>
          <cell r="I47">
            <v>1</v>
          </cell>
          <cell r="J47" t="str">
            <v>869967.jpg</v>
          </cell>
          <cell r="K47" t="str">
            <v>assets/images/products/869967.jpg</v>
          </cell>
          <cell r="L47" t="str">
            <v>assets/images/products/zoom/869967.jpg</v>
          </cell>
          <cell r="M47">
            <v>217962.78</v>
          </cell>
          <cell r="N47" t="str">
            <v>NO</v>
          </cell>
        </row>
        <row r="48">
          <cell r="A48">
            <v>869968</v>
          </cell>
          <cell r="B48" t="str">
            <v>RESISTENCIA CALENTADOR VERSATIL 127V</v>
          </cell>
          <cell r="C48" t="str">
            <v>RESISTENCIA CALENTADOR VERSATIL</v>
          </cell>
          <cell r="D48" t="str">
            <v>REPUESTOS</v>
          </cell>
          <cell r="E48">
            <v>3</v>
          </cell>
          <cell r="F48"/>
          <cell r="G48"/>
          <cell r="H48">
            <v>127</v>
          </cell>
          <cell r="I48">
            <v>1</v>
          </cell>
          <cell r="J48" t="str">
            <v>869968.jpg</v>
          </cell>
          <cell r="K48" t="str">
            <v>assets/images/products/869968.jpg</v>
          </cell>
          <cell r="L48" t="str">
            <v>assets/images/products/zoom/869968.jpg</v>
          </cell>
          <cell r="M48">
            <v>26358.5</v>
          </cell>
          <cell r="N48" t="str">
            <v>NO</v>
          </cell>
        </row>
        <row r="49">
          <cell r="A49">
            <v>869969</v>
          </cell>
          <cell r="B49" t="str">
            <v>RESISTENCIA DUCHA INTIMA/HIGIENICA 127V</v>
          </cell>
          <cell r="C49" t="str">
            <v>RESISTENCIA DUCHA INTIMA/HIGIENICA</v>
          </cell>
          <cell r="D49" t="str">
            <v>REPUESTOS</v>
          </cell>
          <cell r="E49">
            <v>3</v>
          </cell>
          <cell r="F49"/>
          <cell r="G49"/>
          <cell r="H49">
            <v>127</v>
          </cell>
          <cell r="I49">
            <v>1</v>
          </cell>
          <cell r="J49" t="str">
            <v>869969.jpg</v>
          </cell>
          <cell r="K49" t="str">
            <v>assets/images/products/869969.jpg</v>
          </cell>
          <cell r="L49" t="str">
            <v>assets/images/products/zoom/869969.jpg</v>
          </cell>
          <cell r="M49">
            <v>23082.43</v>
          </cell>
          <cell r="N49" t="str">
            <v>NO</v>
          </cell>
        </row>
        <row r="50">
          <cell r="A50">
            <v>869970</v>
          </cell>
          <cell r="B50" t="str">
            <v>COMBO DUCHA MAXI 127V BLANCO</v>
          </cell>
          <cell r="C50" t="str">
            <v>COMBO DUCHA MAXI</v>
          </cell>
          <cell r="D50" t="str">
            <v>duchas</v>
          </cell>
          <cell r="E50">
            <v>1</v>
          </cell>
          <cell r="F50" t="str">
            <v>BLANCO</v>
          </cell>
          <cell r="G50">
            <v>1</v>
          </cell>
          <cell r="H50">
            <v>127</v>
          </cell>
          <cell r="I50">
            <v>1</v>
          </cell>
          <cell r="J50" t="str">
            <v>869970.jpg</v>
          </cell>
          <cell r="K50" t="str">
            <v>assets/images/products/869970.jpg</v>
          </cell>
          <cell r="L50" t="str">
            <v>assets/images/products/zoom/869970.jpg</v>
          </cell>
          <cell r="M50">
            <v>85989.4</v>
          </cell>
          <cell r="N50" t="str">
            <v>NO</v>
          </cell>
        </row>
        <row r="51">
          <cell r="A51">
            <v>869972</v>
          </cell>
          <cell r="B51" t="str">
            <v>DUCHITA DIVERTIDA TORTUGA</v>
          </cell>
          <cell r="C51" t="str">
            <v>DUCHITA DIVERTIDA TORTUGA</v>
          </cell>
          <cell r="D51" t="str">
            <v>duchas</v>
          </cell>
          <cell r="E51">
            <v>1</v>
          </cell>
          <cell r="F51"/>
          <cell r="G51"/>
          <cell r="H51"/>
          <cell r="I51">
            <v>0</v>
          </cell>
          <cell r="J51" t="str">
            <v>869972.jpg</v>
          </cell>
          <cell r="K51" t="str">
            <v>assets/images/products/869972.jpg</v>
          </cell>
          <cell r="L51" t="str">
            <v>assets/images/products/zoom/869972.jpg</v>
          </cell>
          <cell r="M51">
            <v>16548.14</v>
          </cell>
          <cell r="N51" t="str">
            <v>NO</v>
          </cell>
        </row>
        <row r="52">
          <cell r="A52">
            <v>869973</v>
          </cell>
          <cell r="B52" t="str">
            <v>DUCHITA DIVERTIDA HIPOPOTAMO</v>
          </cell>
          <cell r="C52" t="str">
            <v>DUCHITA DIVERTIDA HIPOPOTAMO</v>
          </cell>
          <cell r="D52" t="str">
            <v>duchas</v>
          </cell>
          <cell r="E52">
            <v>1</v>
          </cell>
          <cell r="F52"/>
          <cell r="G52"/>
          <cell r="H52"/>
          <cell r="I52">
            <v>0</v>
          </cell>
          <cell r="J52" t="str">
            <v>.jpg</v>
          </cell>
          <cell r="K52" t="str">
            <v>assets/images/products/.jpg</v>
          </cell>
          <cell r="L52" t="str">
            <v>assets/images/products/zoom/.jpg</v>
          </cell>
          <cell r="M52">
            <v>16909.900000000001</v>
          </cell>
          <cell r="N52" t="str">
            <v>NO</v>
          </cell>
        </row>
        <row r="53">
          <cell r="A53">
            <v>869974</v>
          </cell>
          <cell r="B53" t="str">
            <v>DUCHA ELECT. FUTURA MASTER MULTI 220V</v>
          </cell>
          <cell r="C53" t="str">
            <v>DUCHA ELECTRICA FUTURA MASTER MULTITEMPERATURA</v>
          </cell>
          <cell r="D53" t="str">
            <v>duchas</v>
          </cell>
          <cell r="E53">
            <v>1</v>
          </cell>
          <cell r="F53" t="str">
            <v>BLANCO</v>
          </cell>
          <cell r="G53">
            <v>1</v>
          </cell>
          <cell r="H53">
            <v>220</v>
          </cell>
          <cell r="I53">
            <v>2</v>
          </cell>
          <cell r="J53" t="str">
            <v>869974.jpg</v>
          </cell>
          <cell r="K53" t="str">
            <v>assets/images/products/869974.jpg</v>
          </cell>
          <cell r="L53" t="str">
            <v>assets/images/products/zoom/869974.jpg</v>
          </cell>
          <cell r="M53">
            <v>303784.39</v>
          </cell>
          <cell r="N53" t="str">
            <v>NO</v>
          </cell>
        </row>
        <row r="54">
          <cell r="A54">
            <v>869975</v>
          </cell>
          <cell r="B54" t="str">
            <v>DUCHITA DIVERTIDA DELFIN</v>
          </cell>
          <cell r="C54" t="str">
            <v>DUCHITA DIVERTIDA DELFIN</v>
          </cell>
          <cell r="D54" t="str">
            <v>duchas</v>
          </cell>
          <cell r="E54">
            <v>1</v>
          </cell>
          <cell r="F54"/>
          <cell r="G54"/>
          <cell r="H54"/>
          <cell r="I54">
            <v>0</v>
          </cell>
          <cell r="J54" t="str">
            <v>869975.jpg</v>
          </cell>
          <cell r="K54" t="str">
            <v>assets/images/products/869975.jpg</v>
          </cell>
          <cell r="L54" t="str">
            <v>assets/images/products/zoom/869975.jpg</v>
          </cell>
          <cell r="M54">
            <v>25047.119999999999</v>
          </cell>
          <cell r="N54" t="str">
            <v>NO</v>
          </cell>
        </row>
        <row r="55">
          <cell r="A55">
            <v>869976</v>
          </cell>
          <cell r="B55" t="str">
            <v>DUCHITA DIVERTIDA PATITO</v>
          </cell>
          <cell r="C55" t="str">
            <v>DUCHITA DIVERTIDA PATITO</v>
          </cell>
          <cell r="D55" t="str">
            <v>duchas</v>
          </cell>
          <cell r="E55">
            <v>1</v>
          </cell>
          <cell r="F55"/>
          <cell r="G55"/>
          <cell r="H55"/>
          <cell r="I55">
            <v>0</v>
          </cell>
          <cell r="J55" t="str">
            <v>869976.jpg</v>
          </cell>
          <cell r="K55" t="str">
            <v>assets/images/products/869976.jpg</v>
          </cell>
          <cell r="L55" t="str">
            <v>assets/images/products/zoom/869976.jpg</v>
          </cell>
          <cell r="M55">
            <v>16310.14</v>
          </cell>
          <cell r="N55" t="str">
            <v>NO</v>
          </cell>
        </row>
        <row r="56">
          <cell r="A56">
            <v>869978</v>
          </cell>
          <cell r="B56" t="str">
            <v>DUCHA MAXI 3T ULTRA SIN TELEDUCHA 220 V</v>
          </cell>
          <cell r="C56" t="str">
            <v>DUCHA MAXI 3T ULTRA SIN TELEDUCHA</v>
          </cell>
          <cell r="D56" t="str">
            <v>duchas</v>
          </cell>
          <cell r="E56">
            <v>1</v>
          </cell>
          <cell r="F56" t="str">
            <v>BLANCO</v>
          </cell>
          <cell r="G56">
            <v>1</v>
          </cell>
          <cell r="H56">
            <v>220</v>
          </cell>
          <cell r="I56">
            <v>2</v>
          </cell>
          <cell r="J56" t="str">
            <v>869978.jpg</v>
          </cell>
          <cell r="K56" t="str">
            <v>assets/images/products/869978.jpg</v>
          </cell>
          <cell r="L56" t="str">
            <v>assets/images/products/zoom/869978.jpg</v>
          </cell>
          <cell r="M56">
            <v>69989.850000000006</v>
          </cell>
          <cell r="N56" t="str">
            <v>NO</v>
          </cell>
        </row>
        <row r="57">
          <cell r="A57">
            <v>869979</v>
          </cell>
          <cell r="B57" t="str">
            <v>COMBO DUCHA MAXI 220V AZUL</v>
          </cell>
          <cell r="C57" t="str">
            <v>COMBO DUCHA MAXI</v>
          </cell>
          <cell r="D57" t="str">
            <v>duchas</v>
          </cell>
          <cell r="E57">
            <v>1</v>
          </cell>
          <cell r="F57" t="str">
            <v>AZUL</v>
          </cell>
          <cell r="G57">
            <v>7</v>
          </cell>
          <cell r="H57">
            <v>220</v>
          </cell>
          <cell r="I57">
            <v>2</v>
          </cell>
          <cell r="J57" t="str">
            <v>869979.jpg</v>
          </cell>
          <cell r="K57" t="str">
            <v>assets/images/products/869979.jpg</v>
          </cell>
          <cell r="L57" t="str">
            <v>assets/images/products/zoom/869979.jpg</v>
          </cell>
          <cell r="M57">
            <v>49893.13</v>
          </cell>
          <cell r="N57" t="str">
            <v>NO</v>
          </cell>
        </row>
        <row r="58">
          <cell r="A58">
            <v>869980</v>
          </cell>
          <cell r="B58" t="str">
            <v>COMBO DUCHA MAXI 220V SALMÓN</v>
          </cell>
          <cell r="C58" t="str">
            <v>COMBO DUCHA MAXI</v>
          </cell>
          <cell r="D58" t="str">
            <v>duchas</v>
          </cell>
          <cell r="E58">
            <v>1</v>
          </cell>
          <cell r="F58" t="str">
            <v>BLANCO</v>
          </cell>
          <cell r="G58">
            <v>1</v>
          </cell>
          <cell r="H58">
            <v>220</v>
          </cell>
          <cell r="I58">
            <v>2</v>
          </cell>
          <cell r="J58" t="str">
            <v>869980.jpg</v>
          </cell>
          <cell r="K58" t="str">
            <v>assets/images/products/869980.jpg</v>
          </cell>
          <cell r="L58" t="str">
            <v>assets/images/products/zoom/869980.jpg</v>
          </cell>
          <cell r="M58">
            <v>50403.64</v>
          </cell>
          <cell r="N58" t="str">
            <v>NO</v>
          </cell>
        </row>
        <row r="59">
          <cell r="A59">
            <v>869981</v>
          </cell>
          <cell r="B59" t="str">
            <v>COMBO DUCHA MAXI 220V VERDE</v>
          </cell>
          <cell r="C59" t="str">
            <v>COMBO DUCHA MAXI</v>
          </cell>
          <cell r="D59" t="str">
            <v>duchas</v>
          </cell>
          <cell r="E59">
            <v>1</v>
          </cell>
          <cell r="F59" t="str">
            <v>VERDE</v>
          </cell>
          <cell r="G59">
            <v>6</v>
          </cell>
          <cell r="H59">
            <v>220</v>
          </cell>
          <cell r="I59">
            <v>2</v>
          </cell>
          <cell r="J59" t="str">
            <v>869981.jpg</v>
          </cell>
          <cell r="K59" t="str">
            <v>assets/images/products/869981.jpg</v>
          </cell>
          <cell r="L59" t="str">
            <v>assets/images/products/zoom/869981.jpg</v>
          </cell>
          <cell r="M59">
            <v>50370.32</v>
          </cell>
          <cell r="N59" t="str">
            <v>NO</v>
          </cell>
        </row>
        <row r="60">
          <cell r="A60">
            <v>869982</v>
          </cell>
          <cell r="B60" t="str">
            <v>COMBO DUCHA MAXI 220V GRIS</v>
          </cell>
          <cell r="C60" t="str">
            <v>COMBO DUCHA MAXI</v>
          </cell>
          <cell r="D60" t="str">
            <v>duchas</v>
          </cell>
          <cell r="E60">
            <v>1</v>
          </cell>
          <cell r="F60" t="str">
            <v>GRIS</v>
          </cell>
          <cell r="G60">
            <v>9</v>
          </cell>
          <cell r="H60">
            <v>220</v>
          </cell>
          <cell r="I60">
            <v>2</v>
          </cell>
          <cell r="J60" t="str">
            <v>869982.jpg</v>
          </cell>
          <cell r="K60" t="str">
            <v>assets/images/products/869982.jpg</v>
          </cell>
          <cell r="L60" t="str">
            <v>assets/images/products/zoom/869982.jpg</v>
          </cell>
          <cell r="M60">
            <v>50353.66</v>
          </cell>
          <cell r="N60" t="str">
            <v>NO</v>
          </cell>
        </row>
        <row r="61">
          <cell r="A61">
            <v>869983</v>
          </cell>
          <cell r="B61" t="str">
            <v>DUCHA RELAX BLANCO/CR 220V</v>
          </cell>
          <cell r="C61" t="str">
            <v>DUCHA RELAX CROMADA</v>
          </cell>
          <cell r="D61" t="str">
            <v>duchas</v>
          </cell>
          <cell r="E61">
            <v>1</v>
          </cell>
          <cell r="F61" t="str">
            <v>BLANCO/CROMO</v>
          </cell>
          <cell r="G61">
            <v>4</v>
          </cell>
          <cell r="H61">
            <v>220</v>
          </cell>
          <cell r="I61">
            <v>2</v>
          </cell>
          <cell r="J61" t="str">
            <v>869983.jpg</v>
          </cell>
          <cell r="K61" t="str">
            <v>assets/images/products/869983.jpg</v>
          </cell>
          <cell r="L61" t="str">
            <v>assets/images/products/zoom/869983.jpg</v>
          </cell>
          <cell r="M61">
            <v>135989.63</v>
          </cell>
          <cell r="N61" t="str">
            <v>NO</v>
          </cell>
        </row>
        <row r="62">
          <cell r="A62">
            <v>869984</v>
          </cell>
          <cell r="B62" t="str">
            <v>COMBO DUCHA MAXI 220V BLANCO</v>
          </cell>
          <cell r="C62" t="str">
            <v>COMBO DUCHA MAXI</v>
          </cell>
          <cell r="D62" t="str">
            <v>duchas</v>
          </cell>
          <cell r="E62">
            <v>1</v>
          </cell>
          <cell r="F62" t="str">
            <v>BLANCO</v>
          </cell>
          <cell r="G62">
            <v>1</v>
          </cell>
          <cell r="H62">
            <v>220</v>
          </cell>
          <cell r="I62">
            <v>2</v>
          </cell>
          <cell r="J62" t="str">
            <v>869984.jpg</v>
          </cell>
          <cell r="K62" t="str">
            <v>assets/images/products/869984.jpg</v>
          </cell>
          <cell r="L62" t="str">
            <v>assets/images/products/zoom/869984.jpg</v>
          </cell>
          <cell r="M62">
            <v>85989.4</v>
          </cell>
          <cell r="N62" t="str">
            <v>NO</v>
          </cell>
        </row>
        <row r="63">
          <cell r="A63">
            <v>869986</v>
          </cell>
          <cell r="B63" t="str">
            <v>DUCHA FASHION 127V BLANCO</v>
          </cell>
          <cell r="C63" t="str">
            <v>DUCHA FASHION</v>
          </cell>
          <cell r="D63" t="str">
            <v>duchas</v>
          </cell>
          <cell r="E63">
            <v>1</v>
          </cell>
          <cell r="F63" t="str">
            <v>BLANCO</v>
          </cell>
          <cell r="G63">
            <v>1</v>
          </cell>
          <cell r="H63">
            <v>127</v>
          </cell>
          <cell r="I63">
            <v>1</v>
          </cell>
          <cell r="J63" t="str">
            <v>869986.jpg</v>
          </cell>
          <cell r="K63" t="str">
            <v>assets/images/products/869986.jpg</v>
          </cell>
          <cell r="L63" t="str">
            <v>assets/images/products/zoom/869986.jpg</v>
          </cell>
          <cell r="M63">
            <v>88042.15</v>
          </cell>
          <cell r="N63" t="str">
            <v>NO</v>
          </cell>
        </row>
        <row r="64">
          <cell r="A64">
            <v>869987</v>
          </cell>
          <cell r="B64" t="str">
            <v>DUCHA FASHION 220V BLANCO</v>
          </cell>
          <cell r="C64" t="str">
            <v>DUCHA FASHION</v>
          </cell>
          <cell r="D64" t="str">
            <v>duchas</v>
          </cell>
          <cell r="E64">
            <v>1</v>
          </cell>
          <cell r="F64" t="str">
            <v>BLANCO</v>
          </cell>
          <cell r="G64">
            <v>1</v>
          </cell>
          <cell r="H64">
            <v>220</v>
          </cell>
          <cell r="I64">
            <v>2</v>
          </cell>
          <cell r="J64" t="str">
            <v>869987.jpg</v>
          </cell>
          <cell r="K64" t="str">
            <v>assets/images/products/869987.jpg</v>
          </cell>
          <cell r="L64" t="str">
            <v>assets/images/products/zoom/869987.jpg</v>
          </cell>
          <cell r="M64">
            <v>99079.4</v>
          </cell>
          <cell r="N64" t="str">
            <v>NO</v>
          </cell>
        </row>
        <row r="65">
          <cell r="A65">
            <v>869988</v>
          </cell>
          <cell r="B65" t="str">
            <v>DUCHA MAXI  4T ULTRA CON TELEDUCHA 127 V</v>
          </cell>
          <cell r="C65" t="str">
            <v>DUCHA MAXI 4T ULTRA CON TELEDUCHA</v>
          </cell>
          <cell r="D65" t="str">
            <v>duchas</v>
          </cell>
          <cell r="E65">
            <v>1</v>
          </cell>
          <cell r="F65" t="str">
            <v>BLANCO</v>
          </cell>
          <cell r="G65">
            <v>1</v>
          </cell>
          <cell r="H65">
            <v>127</v>
          </cell>
          <cell r="I65">
            <v>1</v>
          </cell>
          <cell r="J65" t="str">
            <v>869988.jpg</v>
          </cell>
          <cell r="K65" t="str">
            <v>assets/images/products/869988.jpg</v>
          </cell>
          <cell r="L65" t="str">
            <v>assets/images/products/zoom/869988.jpg</v>
          </cell>
          <cell r="M65">
            <v>76989.429999999993</v>
          </cell>
          <cell r="N65" t="str">
            <v>NO</v>
          </cell>
        </row>
        <row r="66">
          <cell r="A66">
            <v>869989</v>
          </cell>
          <cell r="B66" t="str">
            <v>DUCHA MAXI  4T ULTRA CON TELEDUCHA 220 V</v>
          </cell>
          <cell r="C66" t="str">
            <v>DUCHA MAXI 4T ULTRA CON TELEDUCHA</v>
          </cell>
          <cell r="D66" t="str">
            <v>duchas</v>
          </cell>
          <cell r="E66">
            <v>1</v>
          </cell>
          <cell r="F66" t="str">
            <v>BLANCO</v>
          </cell>
          <cell r="G66">
            <v>1</v>
          </cell>
          <cell r="H66">
            <v>220</v>
          </cell>
          <cell r="I66">
            <v>2</v>
          </cell>
          <cell r="J66" t="str">
            <v>869989.jpg</v>
          </cell>
          <cell r="K66" t="str">
            <v>assets/images/products/869989.jpg</v>
          </cell>
          <cell r="L66" t="str">
            <v>assets/images/products/zoom/869989.jpg</v>
          </cell>
          <cell r="M66">
            <v>76989.429999999993</v>
          </cell>
          <cell r="N66" t="str">
            <v>NO</v>
          </cell>
        </row>
        <row r="67">
          <cell r="A67">
            <v>869990</v>
          </cell>
          <cell r="B67" t="str">
            <v>RESISTENCIA MAXI DUCHA 4T/FASHION 127V</v>
          </cell>
          <cell r="C67" t="str">
            <v>RESISTENCIA MAXI DUCHA 4T/FASHION</v>
          </cell>
          <cell r="D67" t="str">
            <v>REPUESTOS</v>
          </cell>
          <cell r="E67">
            <v>3</v>
          </cell>
          <cell r="F67"/>
          <cell r="G67"/>
          <cell r="H67">
            <v>127</v>
          </cell>
          <cell r="I67">
            <v>1</v>
          </cell>
          <cell r="J67" t="str">
            <v>869990.jpg</v>
          </cell>
          <cell r="K67" t="str">
            <v>assets/images/products/869990.jpg</v>
          </cell>
          <cell r="L67" t="str">
            <v>assets/images/products/zoom/869990.jpg</v>
          </cell>
          <cell r="M67">
            <v>25989.599999999999</v>
          </cell>
          <cell r="N67" t="str">
            <v>NO</v>
          </cell>
        </row>
        <row r="68">
          <cell r="A68">
            <v>869993</v>
          </cell>
          <cell r="B68" t="str">
            <v>BRAZO P/DUCHA LORENZETTI GRIS</v>
          </cell>
          <cell r="C68" t="str">
            <v>BRAZO PARA DUCHA</v>
          </cell>
          <cell r="D68" t="str">
            <v>REPUESTOS</v>
          </cell>
          <cell r="E68">
            <v>3</v>
          </cell>
          <cell r="F68" t="str">
            <v>GRIS</v>
          </cell>
          <cell r="G68">
            <v>9</v>
          </cell>
          <cell r="H68"/>
          <cell r="I68">
            <v>0</v>
          </cell>
          <cell r="J68" t="str">
            <v>869993.jpg</v>
          </cell>
          <cell r="K68" t="str">
            <v>assets/images/products/869993.jpg</v>
          </cell>
          <cell r="L68" t="str">
            <v>assets/images/products/zoom/869993.jpg</v>
          </cell>
          <cell r="M68">
            <v>20989.22</v>
          </cell>
          <cell r="N68" t="str">
            <v>NO</v>
          </cell>
        </row>
        <row r="69">
          <cell r="A69">
            <v>869994</v>
          </cell>
          <cell r="B69" t="str">
            <v>BRAZO P/DUCHA LORENZETTI SALMON</v>
          </cell>
          <cell r="C69" t="str">
            <v>BRAZO PARA DUCHA</v>
          </cell>
          <cell r="D69" t="str">
            <v>REPUESTOS</v>
          </cell>
          <cell r="E69">
            <v>3</v>
          </cell>
          <cell r="F69" t="str">
            <v>SALMON</v>
          </cell>
          <cell r="G69">
            <v>8</v>
          </cell>
          <cell r="H69"/>
          <cell r="I69">
            <v>0</v>
          </cell>
          <cell r="J69" t="str">
            <v>869994.jpg</v>
          </cell>
          <cell r="K69" t="str">
            <v>assets/images/products/869994.jpg</v>
          </cell>
          <cell r="L69" t="str">
            <v>assets/images/products/zoom/869994.jpg</v>
          </cell>
          <cell r="M69">
            <v>20989.22</v>
          </cell>
          <cell r="N69" t="str">
            <v>NO</v>
          </cell>
        </row>
        <row r="70">
          <cell r="A70">
            <v>869995</v>
          </cell>
          <cell r="B70" t="str">
            <v>BRAZO P/DUCHA LORENZETTI AZUL/BL</v>
          </cell>
          <cell r="C70" t="str">
            <v>BRAZO PARA DUCHA</v>
          </cell>
          <cell r="D70" t="str">
            <v>REPUESTOS</v>
          </cell>
          <cell r="E70">
            <v>3</v>
          </cell>
          <cell r="F70" t="str">
            <v>AZUL</v>
          </cell>
          <cell r="G70">
            <v>7</v>
          </cell>
          <cell r="H70"/>
          <cell r="I70">
            <v>0</v>
          </cell>
          <cell r="J70" t="str">
            <v>869995.jpg</v>
          </cell>
          <cell r="K70" t="str">
            <v>assets/images/products/869995.jpg</v>
          </cell>
          <cell r="L70" t="str">
            <v>assets/images/products/zoom/869995.jpg</v>
          </cell>
          <cell r="M70">
            <v>20989.22</v>
          </cell>
          <cell r="N70" t="str">
            <v>NO</v>
          </cell>
        </row>
        <row r="71">
          <cell r="A71">
            <v>869996</v>
          </cell>
          <cell r="B71" t="str">
            <v>BRAZO P/DUCHA LORENZETTI CROMADO</v>
          </cell>
          <cell r="C71" t="str">
            <v>BRAZO PARA DUCHA CROMADA</v>
          </cell>
          <cell r="D71" t="str">
            <v>REPUESTOS</v>
          </cell>
          <cell r="E71">
            <v>3</v>
          </cell>
          <cell r="F71"/>
          <cell r="G71"/>
          <cell r="H71"/>
          <cell r="I71">
            <v>0</v>
          </cell>
          <cell r="J71" t="str">
            <v>869996.jpg</v>
          </cell>
          <cell r="K71" t="str">
            <v>assets/images/products/869996.jpg</v>
          </cell>
          <cell r="L71" t="str">
            <v>assets/images/products/zoom/869996.jpg</v>
          </cell>
          <cell r="M71">
            <v>64989.47</v>
          </cell>
          <cell r="N71" t="str">
            <v>NO</v>
          </cell>
        </row>
        <row r="72">
          <cell r="A72">
            <v>869997</v>
          </cell>
          <cell r="B72" t="str">
            <v>BRAZO P/DUCHA LORENZETTI VERDE</v>
          </cell>
          <cell r="C72" t="str">
            <v>BRAZO PARA DUCHA</v>
          </cell>
          <cell r="D72" t="str">
            <v>REPUESTOS</v>
          </cell>
          <cell r="E72">
            <v>3</v>
          </cell>
          <cell r="F72" t="str">
            <v>VERDE</v>
          </cell>
          <cell r="G72">
            <v>6</v>
          </cell>
          <cell r="H72"/>
          <cell r="I72">
            <v>0</v>
          </cell>
          <cell r="J72" t="str">
            <v>869997.jpg</v>
          </cell>
          <cell r="K72" t="str">
            <v>assets/images/products/869997.jpg</v>
          </cell>
          <cell r="L72" t="str">
            <v>assets/images/products/zoom/869997.jpg</v>
          </cell>
          <cell r="M72">
            <v>20989.22</v>
          </cell>
          <cell r="N72" t="str">
            <v>NO</v>
          </cell>
        </row>
        <row r="73">
          <cell r="A73">
            <v>869998</v>
          </cell>
          <cell r="B73" t="str">
            <v>DUCHA DUO SHOWER QUADRA 220V</v>
          </cell>
          <cell r="C73" t="str">
            <v>DUCHA DUO SHOWER QUADRA</v>
          </cell>
          <cell r="D73" t="str">
            <v>duchas</v>
          </cell>
          <cell r="E73">
            <v>1</v>
          </cell>
          <cell r="F73" t="str">
            <v>BLANCO</v>
          </cell>
          <cell r="G73">
            <v>1</v>
          </cell>
          <cell r="H73">
            <v>220</v>
          </cell>
          <cell r="I73">
            <v>2</v>
          </cell>
          <cell r="J73" t="str">
            <v>869998.jpg</v>
          </cell>
          <cell r="K73" t="str">
            <v>assets/images/products/869998.jpg</v>
          </cell>
          <cell r="L73" t="str">
            <v>assets/images/products/zoom/869998.jpg</v>
          </cell>
          <cell r="M73">
            <v>246989.26</v>
          </cell>
          <cell r="N73" t="str">
            <v>NO</v>
          </cell>
        </row>
        <row r="74">
          <cell r="A74">
            <v>869999</v>
          </cell>
          <cell r="B74" t="str">
            <v>DUCHA ADVANCE TURBO MULTI 220V</v>
          </cell>
          <cell r="C74" t="str">
            <v>DUCHA ADVANCE TURBO MULTITEMPERATURAS</v>
          </cell>
          <cell r="D74" t="str">
            <v>duchas</v>
          </cell>
          <cell r="E74">
            <v>1</v>
          </cell>
          <cell r="F74" t="str">
            <v>BLANCO</v>
          </cell>
          <cell r="G74">
            <v>1</v>
          </cell>
          <cell r="H74">
            <v>220</v>
          </cell>
          <cell r="I74">
            <v>2</v>
          </cell>
          <cell r="J74" t="str">
            <v>869999.jpg</v>
          </cell>
          <cell r="K74" t="str">
            <v>assets/images/products/869999.jpg</v>
          </cell>
          <cell r="L74" t="str">
            <v>assets/images/products/zoom/869999.jpg</v>
          </cell>
          <cell r="M74">
            <v>258989.22</v>
          </cell>
          <cell r="N74" t="str">
            <v>NO</v>
          </cell>
        </row>
        <row r="75">
          <cell r="A75">
            <v>870000</v>
          </cell>
          <cell r="B75" t="str">
            <v>DUCHA MAXI ULTRA BLANCA SIN MAGUERA 220V</v>
          </cell>
          <cell r="C75" t="str">
            <v>DUCHA MAXI ULTRA SIN MANGUERA</v>
          </cell>
          <cell r="D75" t="str">
            <v>duchas</v>
          </cell>
          <cell r="E75">
            <v>1</v>
          </cell>
          <cell r="F75" t="str">
            <v>BLANCO</v>
          </cell>
          <cell r="G75">
            <v>1</v>
          </cell>
          <cell r="H75">
            <v>220</v>
          </cell>
          <cell r="I75">
            <v>2</v>
          </cell>
          <cell r="J75" t="str">
            <v>870000.jpg</v>
          </cell>
          <cell r="K75" t="str">
            <v>assets/images/products/870000.jpg</v>
          </cell>
          <cell r="L75" t="str">
            <v>assets/images/products/zoom/870000.jpg</v>
          </cell>
          <cell r="M75">
            <v>62523.79</v>
          </cell>
          <cell r="N75" t="str">
            <v>NO</v>
          </cell>
        </row>
        <row r="76">
          <cell r="A76">
            <v>870308</v>
          </cell>
          <cell r="B76" t="str">
            <v>CAJA UNITARIA MAXI DUCHA</v>
          </cell>
          <cell r="C76" t="e">
            <v>#N/A</v>
          </cell>
          <cell r="D76" t="str">
            <v>duchas</v>
          </cell>
          <cell r="E76">
            <v>1</v>
          </cell>
          <cell r="F76"/>
          <cell r="G76"/>
          <cell r="H76"/>
          <cell r="I76">
            <v>0</v>
          </cell>
          <cell r="J76" t="str">
            <v>.jpg</v>
          </cell>
          <cell r="K76" t="str">
            <v>assets/images/products/.jpg</v>
          </cell>
          <cell r="L76" t="str">
            <v>assets/images/products/zoom/.jpg</v>
          </cell>
          <cell r="M76">
            <v>2188.41</v>
          </cell>
          <cell r="N76" t="str">
            <v>NO</v>
          </cell>
        </row>
        <row r="77">
          <cell r="A77">
            <v>870515</v>
          </cell>
          <cell r="B77" t="str">
            <v>MONOBRAZO LORENZETTI BLANCO</v>
          </cell>
          <cell r="C77" t="str">
            <v>MONOBRAZO LORENZETTI</v>
          </cell>
          <cell r="D77" t="str">
            <v>REPUESTOS</v>
          </cell>
          <cell r="E77">
            <v>3</v>
          </cell>
          <cell r="F77" t="str">
            <v>BLANCO</v>
          </cell>
          <cell r="G77">
            <v>1</v>
          </cell>
          <cell r="H77"/>
          <cell r="I77">
            <v>0</v>
          </cell>
          <cell r="J77" t="str">
            <v>870515.jpg</v>
          </cell>
          <cell r="K77" t="str">
            <v>assets/images/products/870515.jpg</v>
          </cell>
          <cell r="L77" t="str">
            <v>assets/images/products/zoom/870515.jpg</v>
          </cell>
          <cell r="M77">
            <v>11989.25</v>
          </cell>
          <cell r="N77" t="str">
            <v>NO</v>
          </cell>
        </row>
        <row r="78">
          <cell r="A78">
            <v>870517</v>
          </cell>
          <cell r="B78" t="str">
            <v>DUCHA TOP JET 127V</v>
          </cell>
          <cell r="C78" t="str">
            <v>DUCHA TOP JET</v>
          </cell>
          <cell r="D78" t="str">
            <v>duchas</v>
          </cell>
          <cell r="E78">
            <v>1</v>
          </cell>
          <cell r="F78" t="str">
            <v>BLANCO</v>
          </cell>
          <cell r="G78">
            <v>1</v>
          </cell>
          <cell r="H78">
            <v>127</v>
          </cell>
          <cell r="I78">
            <v>1</v>
          </cell>
          <cell r="J78" t="str">
            <v>870517.jpg</v>
          </cell>
          <cell r="K78" t="str">
            <v>assets/images/products/870517.jpg</v>
          </cell>
          <cell r="L78" t="str">
            <v>assets/images/products/zoom/870517.jpg</v>
          </cell>
          <cell r="M78">
            <v>121989.28</v>
          </cell>
          <cell r="N78" t="str">
            <v>NO</v>
          </cell>
        </row>
        <row r="79">
          <cell r="A79">
            <v>870518</v>
          </cell>
          <cell r="B79" t="str">
            <v>DUCHA TOP JET ELECTRONICA 127V</v>
          </cell>
          <cell r="C79" t="str">
            <v>DUCHA TOP JET ELECTRONICA</v>
          </cell>
          <cell r="D79" t="str">
            <v>duchas</v>
          </cell>
          <cell r="E79">
            <v>1</v>
          </cell>
          <cell r="F79" t="str">
            <v>BLANCO</v>
          </cell>
          <cell r="G79">
            <v>1</v>
          </cell>
          <cell r="H79">
            <v>127</v>
          </cell>
          <cell r="I79">
            <v>1</v>
          </cell>
          <cell r="J79" t="str">
            <v>870518.jpg</v>
          </cell>
          <cell r="K79" t="str">
            <v>assets/images/products/870518.jpg</v>
          </cell>
          <cell r="L79" t="str">
            <v>assets/images/products/zoom/870518.jpg</v>
          </cell>
          <cell r="M79">
            <v>162989.54</v>
          </cell>
          <cell r="N79" t="str">
            <v>NO</v>
          </cell>
        </row>
        <row r="80">
          <cell r="A80">
            <v>870519</v>
          </cell>
          <cell r="B80" t="str">
            <v>RESISTENCIA TOP JET ELECTRONICA 127V</v>
          </cell>
          <cell r="C80" t="str">
            <v>RESISTENCIA TOP JET ELECTRONICA</v>
          </cell>
          <cell r="D80" t="str">
            <v>REPUESTOS</v>
          </cell>
          <cell r="E80">
            <v>3</v>
          </cell>
          <cell r="F80"/>
          <cell r="G80"/>
          <cell r="H80">
            <v>127</v>
          </cell>
          <cell r="I80">
            <v>1</v>
          </cell>
          <cell r="J80" t="str">
            <v>870519.jpg</v>
          </cell>
          <cell r="K80" t="str">
            <v>assets/images/products/870519.jpg</v>
          </cell>
          <cell r="L80" t="str">
            <v>assets/images/products/zoom/870519.jpg</v>
          </cell>
          <cell r="M80">
            <v>31986.01</v>
          </cell>
          <cell r="N80" t="str">
            <v>NO</v>
          </cell>
        </row>
        <row r="81">
          <cell r="A81">
            <v>870520</v>
          </cell>
          <cell r="B81" t="str">
            <v>DUCHA TOP JET 220V</v>
          </cell>
          <cell r="C81" t="str">
            <v>DUCHA TOP JET</v>
          </cell>
          <cell r="D81" t="str">
            <v>duchas</v>
          </cell>
          <cell r="E81">
            <v>1</v>
          </cell>
          <cell r="F81" t="str">
            <v>BLANCO</v>
          </cell>
          <cell r="G81">
            <v>1</v>
          </cell>
          <cell r="H81">
            <v>220</v>
          </cell>
          <cell r="I81">
            <v>2</v>
          </cell>
          <cell r="J81" t="str">
            <v>870520.jpg</v>
          </cell>
          <cell r="K81" t="str">
            <v>assets/images/products/870520.jpg</v>
          </cell>
          <cell r="L81" t="str">
            <v>assets/images/products/zoom/870520.jpg</v>
          </cell>
          <cell r="M81">
            <v>121989.28</v>
          </cell>
          <cell r="N81" t="str">
            <v>NO</v>
          </cell>
        </row>
        <row r="82">
          <cell r="A82">
            <v>870525</v>
          </cell>
          <cell r="B82" t="str">
            <v>RESISTENCIA 220V TRADICION O JET</v>
          </cell>
          <cell r="C82" t="str">
            <v>RESISTENCIA TRADICION O JET</v>
          </cell>
          <cell r="D82" t="str">
            <v>REPUESTOS</v>
          </cell>
          <cell r="E82">
            <v>3</v>
          </cell>
          <cell r="F82"/>
          <cell r="G82"/>
          <cell r="H82">
            <v>220</v>
          </cell>
          <cell r="I82">
            <v>2</v>
          </cell>
          <cell r="J82" t="str">
            <v>870525.jpg</v>
          </cell>
          <cell r="K82" t="str">
            <v>assets/images/products/870525.jpg</v>
          </cell>
          <cell r="L82" t="str">
            <v>assets/images/products/zoom/870525.jpg</v>
          </cell>
          <cell r="M82">
            <v>19198.27</v>
          </cell>
          <cell r="N82" t="str">
            <v>NO</v>
          </cell>
        </row>
        <row r="83">
          <cell r="A83">
            <v>870526</v>
          </cell>
          <cell r="B83" t="str">
            <v>RESISTENCIA 127V TRADICION O JET</v>
          </cell>
          <cell r="C83" t="str">
            <v>RESISTENCIA TRADICION O JET</v>
          </cell>
          <cell r="D83" t="str">
            <v>REPUESTOS</v>
          </cell>
          <cell r="E83">
            <v>3</v>
          </cell>
          <cell r="F83"/>
          <cell r="G83"/>
          <cell r="H83">
            <v>127</v>
          </cell>
          <cell r="I83">
            <v>1</v>
          </cell>
          <cell r="J83" t="str">
            <v>870526.jpg</v>
          </cell>
          <cell r="K83" t="str">
            <v>assets/images/products/870526.jpg</v>
          </cell>
          <cell r="L83" t="str">
            <v>assets/images/products/zoom/870526.jpg</v>
          </cell>
          <cell r="M83">
            <v>19198.27</v>
          </cell>
          <cell r="N83" t="str">
            <v>NO</v>
          </cell>
        </row>
        <row r="84">
          <cell r="A84">
            <v>870528</v>
          </cell>
          <cell r="B84" t="str">
            <v>DUCHA ACQUA STAR NEGRA ULTRA 220V</v>
          </cell>
          <cell r="C84" t="str">
            <v>DUCHA ACQUA STAR ULTRA</v>
          </cell>
          <cell r="D84" t="str">
            <v>duchas</v>
          </cell>
          <cell r="E84">
            <v>1</v>
          </cell>
          <cell r="F84" t="str">
            <v>NEGRO</v>
          </cell>
          <cell r="G84">
            <v>2</v>
          </cell>
          <cell r="H84">
            <v>220</v>
          </cell>
          <cell r="I84">
            <v>2</v>
          </cell>
          <cell r="J84" t="str">
            <v>870528.jpg</v>
          </cell>
          <cell r="K84" t="str">
            <v>assets/images/products/870528.jpg</v>
          </cell>
          <cell r="L84" t="str">
            <v>assets/images/products/zoom/870528.jpg</v>
          </cell>
          <cell r="M84">
            <v>367989.65</v>
          </cell>
          <cell r="N84" t="str">
            <v>NO</v>
          </cell>
        </row>
        <row r="85">
          <cell r="A85">
            <v>870529</v>
          </cell>
          <cell r="B85" t="str">
            <v>DUCHA ACQUA STAR BLANCA ULTRA 127V</v>
          </cell>
          <cell r="C85" t="str">
            <v>DUCHA ACQUA STAR ULTRA</v>
          </cell>
          <cell r="D85" t="str">
            <v>duchas</v>
          </cell>
          <cell r="E85">
            <v>1</v>
          </cell>
          <cell r="F85" t="str">
            <v>BLANCO</v>
          </cell>
          <cell r="G85">
            <v>1</v>
          </cell>
          <cell r="H85">
            <v>127</v>
          </cell>
          <cell r="I85">
            <v>1</v>
          </cell>
          <cell r="J85" t="str">
            <v>870529.jpg</v>
          </cell>
          <cell r="K85" t="str">
            <v>assets/images/products/870529.jpg</v>
          </cell>
          <cell r="L85" t="str">
            <v>assets/images/products/zoom/870529.jpg</v>
          </cell>
          <cell r="M85">
            <v>339988.95</v>
          </cell>
          <cell r="N85" t="str">
            <v>NO</v>
          </cell>
        </row>
        <row r="86">
          <cell r="A86">
            <v>870530</v>
          </cell>
          <cell r="B86" t="str">
            <v>DUCHA ACQUA STORM NEGRA ULTRA 220V</v>
          </cell>
          <cell r="C86" t="str">
            <v>DUCHA ACQUA STORM ULTRA</v>
          </cell>
          <cell r="D86" t="str">
            <v>duchas</v>
          </cell>
          <cell r="E86">
            <v>1</v>
          </cell>
          <cell r="F86" t="str">
            <v>NEGRO</v>
          </cell>
          <cell r="G86">
            <v>2</v>
          </cell>
          <cell r="H86">
            <v>220</v>
          </cell>
          <cell r="I86">
            <v>2</v>
          </cell>
          <cell r="J86" t="str">
            <v>870530.jpg</v>
          </cell>
          <cell r="K86" t="str">
            <v>assets/images/products/870530.jpg</v>
          </cell>
          <cell r="L86" t="str">
            <v>assets/images/products/zoom/870530.jpg</v>
          </cell>
          <cell r="M86">
            <v>408989.91</v>
          </cell>
          <cell r="N86" t="str">
            <v>NO</v>
          </cell>
        </row>
        <row r="87">
          <cell r="A87">
            <v>870531</v>
          </cell>
          <cell r="B87" t="str">
            <v>DUCHA ACQUA STORM BLANCA ULTRA 127V</v>
          </cell>
          <cell r="C87" t="str">
            <v>DUCHA ACQUA STORM ULTRA</v>
          </cell>
          <cell r="D87" t="str">
            <v>duchas</v>
          </cell>
          <cell r="E87">
            <v>1</v>
          </cell>
          <cell r="F87" t="str">
            <v>BLANCO</v>
          </cell>
          <cell r="G87">
            <v>1</v>
          </cell>
          <cell r="H87">
            <v>127</v>
          </cell>
          <cell r="I87">
            <v>1</v>
          </cell>
          <cell r="J87" t="str">
            <v>870531.jpg</v>
          </cell>
          <cell r="K87" t="str">
            <v>assets/images/products/870531.jpg</v>
          </cell>
          <cell r="L87" t="str">
            <v>assets/images/products/zoom/870531.jpg</v>
          </cell>
          <cell r="M87">
            <v>394989.56</v>
          </cell>
          <cell r="N87" t="str">
            <v>NO</v>
          </cell>
        </row>
        <row r="88">
          <cell r="A88">
            <v>870532</v>
          </cell>
          <cell r="B88" t="str">
            <v>ACQUA STAR ULTRA BLK/CHROME 127V/5500W</v>
          </cell>
          <cell r="C88" t="str">
            <v>ACQUA STAR ULTRA BLK/CHROME</v>
          </cell>
          <cell r="D88" t="str">
            <v>duchas</v>
          </cell>
          <cell r="E88">
            <v>1</v>
          </cell>
          <cell r="F88"/>
          <cell r="G88"/>
          <cell r="H88">
            <v>127</v>
          </cell>
          <cell r="I88">
            <v>1</v>
          </cell>
          <cell r="J88" t="str">
            <v>870532.jpg</v>
          </cell>
          <cell r="K88" t="str">
            <v>assets/images/products/870532.jpg</v>
          </cell>
          <cell r="L88" t="str">
            <v>assets/images/products/zoom/870532.jpg</v>
          </cell>
          <cell r="M88">
            <v>422989.07</v>
          </cell>
          <cell r="N88" t="str">
            <v>NO</v>
          </cell>
        </row>
        <row r="89">
          <cell r="A89">
            <v>870533</v>
          </cell>
          <cell r="B89" t="str">
            <v>DUCHA ACQUA STORM NEGRO/CR ULTRA 127V</v>
          </cell>
          <cell r="C89" t="str">
            <v>DUCHA ACQUA STORM CROMADA ULTRA</v>
          </cell>
          <cell r="D89" t="str">
            <v>duchas</v>
          </cell>
          <cell r="E89">
            <v>1</v>
          </cell>
          <cell r="F89" t="str">
            <v>NEGRO/CROMO</v>
          </cell>
          <cell r="G89">
            <v>5</v>
          </cell>
          <cell r="H89">
            <v>127</v>
          </cell>
          <cell r="I89">
            <v>1</v>
          </cell>
          <cell r="J89" t="str">
            <v>870533.jpg</v>
          </cell>
          <cell r="K89" t="str">
            <v>assets/images/products/870533.jpg</v>
          </cell>
          <cell r="L89" t="str">
            <v>assets/images/products/zoom/870533.jpg</v>
          </cell>
          <cell r="M89">
            <v>489989.64</v>
          </cell>
          <cell r="N89" t="str">
            <v>NO</v>
          </cell>
        </row>
        <row r="90">
          <cell r="A90">
            <v>870536</v>
          </cell>
          <cell r="B90" t="str">
            <v>RESISTENCIA 3T ULTRA 220V</v>
          </cell>
          <cell r="C90" t="str">
            <v>RESISTENCIA 3T ULTRA</v>
          </cell>
          <cell r="D90" t="str">
            <v>REPUESTOS</v>
          </cell>
          <cell r="E90">
            <v>3</v>
          </cell>
          <cell r="F90"/>
          <cell r="G90"/>
          <cell r="H90">
            <v>220</v>
          </cell>
          <cell r="I90">
            <v>2</v>
          </cell>
          <cell r="J90" t="str">
            <v>870536.jpg</v>
          </cell>
          <cell r="K90" t="str">
            <v>assets/images/products/870536.jpg</v>
          </cell>
          <cell r="L90" t="str">
            <v>assets/images/products/zoom/870536.jpg</v>
          </cell>
          <cell r="M90">
            <v>18990.02</v>
          </cell>
          <cell r="N90" t="str">
            <v>NO</v>
          </cell>
        </row>
        <row r="91">
          <cell r="A91">
            <v>870537</v>
          </cell>
          <cell r="B91" t="str">
            <v>RESISTENCIA LOREN EASY 127V</v>
          </cell>
          <cell r="C91" t="str">
            <v xml:space="preserve">RESISTENCIA LOREN </v>
          </cell>
          <cell r="D91" t="str">
            <v>REPUESTOS</v>
          </cell>
          <cell r="E91">
            <v>3</v>
          </cell>
          <cell r="H91">
            <v>127</v>
          </cell>
          <cell r="I91">
            <v>1</v>
          </cell>
          <cell r="J91" t="str">
            <v>870537.jpg</v>
          </cell>
          <cell r="K91" t="str">
            <v>assets/images/products/870537.jpg</v>
          </cell>
          <cell r="L91" t="str">
            <v>assets/images/products/zoom/870537.jpg</v>
          </cell>
          <cell r="M91">
            <v>22222.06</v>
          </cell>
          <cell r="N91" t="str">
            <v>NO</v>
          </cell>
        </row>
        <row r="92">
          <cell r="A92">
            <v>870538</v>
          </cell>
          <cell r="B92" t="str">
            <v>RESISTENCIA ACQUA 127V</v>
          </cell>
          <cell r="C92" t="str">
            <v>RESISTENCIA ACQUA</v>
          </cell>
          <cell r="D92" t="str">
            <v>REPUESTOS</v>
          </cell>
          <cell r="E92">
            <v>3</v>
          </cell>
          <cell r="F92"/>
          <cell r="G92"/>
          <cell r="H92">
            <v>127</v>
          </cell>
          <cell r="I92">
            <v>1</v>
          </cell>
          <cell r="J92" t="str">
            <v>870538.jpg</v>
          </cell>
          <cell r="K92" t="str">
            <v>assets/images/products/870538.jpg</v>
          </cell>
          <cell r="L92" t="str">
            <v>assets/images/products/zoom/870538.jpg</v>
          </cell>
          <cell r="M92">
            <v>54989.9</v>
          </cell>
          <cell r="N92" t="str">
            <v>NO</v>
          </cell>
        </row>
        <row r="93">
          <cell r="A93">
            <v>870543</v>
          </cell>
          <cell r="B93" t="str">
            <v>RESISTENCIA ACQUA 220V</v>
          </cell>
          <cell r="C93" t="str">
            <v>RESISTENCIA ACQUA</v>
          </cell>
          <cell r="D93" t="str">
            <v>REPUESTOS</v>
          </cell>
          <cell r="E93">
            <v>3</v>
          </cell>
          <cell r="F93"/>
          <cell r="G93"/>
          <cell r="H93">
            <v>220</v>
          </cell>
          <cell r="I93">
            <v>2</v>
          </cell>
          <cell r="J93" t="str">
            <v>870543.jpg</v>
          </cell>
          <cell r="K93" t="str">
            <v>assets/images/products/870543.jpg</v>
          </cell>
          <cell r="L93" t="str">
            <v>assets/images/products/zoom/870543.jpg</v>
          </cell>
          <cell r="M93">
            <v>54989.9</v>
          </cell>
          <cell r="N93" t="str">
            <v>NO</v>
          </cell>
        </row>
        <row r="94">
          <cell r="A94">
            <v>870544</v>
          </cell>
          <cell r="B94" t="str">
            <v>DUCHA ACQUA JET BLANCA ULTRA 127V</v>
          </cell>
          <cell r="C94" t="str">
            <v>DUCHA ACQUA JET ULTRA</v>
          </cell>
          <cell r="D94" t="str">
            <v>duchas</v>
          </cell>
          <cell r="E94">
            <v>1</v>
          </cell>
          <cell r="F94" t="str">
            <v>BLANCO</v>
          </cell>
          <cell r="G94">
            <v>1</v>
          </cell>
          <cell r="H94">
            <v>127</v>
          </cell>
          <cell r="I94">
            <v>1</v>
          </cell>
          <cell r="J94" t="str">
            <v>870544.jpg</v>
          </cell>
          <cell r="K94" t="str">
            <v>assets/images/products/870544.jpg</v>
          </cell>
          <cell r="L94" t="str">
            <v>assets/images/products/zoom/870544.jpg</v>
          </cell>
          <cell r="M94">
            <v>339988.95</v>
          </cell>
          <cell r="N94" t="str">
            <v>NO</v>
          </cell>
        </row>
        <row r="95">
          <cell r="A95">
            <v>870545</v>
          </cell>
          <cell r="B95" t="str">
            <v>DUCHA ACQUA JET BLANCA ULTRA 220V</v>
          </cell>
          <cell r="C95" t="str">
            <v>DUCHA ACQUA JET ULTRA</v>
          </cell>
          <cell r="D95" t="str">
            <v>duchas</v>
          </cell>
          <cell r="E95">
            <v>1</v>
          </cell>
          <cell r="F95" t="str">
            <v>BLANCO</v>
          </cell>
          <cell r="G95">
            <v>1</v>
          </cell>
          <cell r="H95">
            <v>220</v>
          </cell>
          <cell r="I95">
            <v>2</v>
          </cell>
          <cell r="J95" t="str">
            <v>870545.jpg</v>
          </cell>
          <cell r="K95" t="str">
            <v>assets/images/products/870545.jpg</v>
          </cell>
          <cell r="L95" t="str">
            <v>assets/images/products/zoom/870545.jpg</v>
          </cell>
          <cell r="M95">
            <v>339988.95</v>
          </cell>
          <cell r="N95" t="str">
            <v>NO</v>
          </cell>
        </row>
        <row r="96">
          <cell r="A96">
            <v>870546</v>
          </cell>
          <cell r="B96" t="str">
            <v>DUCHA ACQUA JET BLANCA/CR ULTRA 127V</v>
          </cell>
          <cell r="C96" t="str">
            <v>DUCHA ACQUA JET CROMADA ULTRA</v>
          </cell>
          <cell r="D96" t="str">
            <v>duchas</v>
          </cell>
          <cell r="E96">
            <v>1</v>
          </cell>
          <cell r="F96" t="str">
            <v>BLANCO/CROMO</v>
          </cell>
          <cell r="G96">
            <v>4</v>
          </cell>
          <cell r="H96">
            <v>127</v>
          </cell>
          <cell r="I96">
            <v>1</v>
          </cell>
          <cell r="J96" t="str">
            <v>870546.jpg</v>
          </cell>
          <cell r="K96" t="str">
            <v>assets/images/products/870546.jpg</v>
          </cell>
          <cell r="L96" t="str">
            <v>assets/images/products/zoom/870546.jpg</v>
          </cell>
          <cell r="M96">
            <v>422989.07</v>
          </cell>
          <cell r="N96" t="str">
            <v>NO</v>
          </cell>
        </row>
        <row r="97">
          <cell r="A97">
            <v>870547</v>
          </cell>
          <cell r="B97" t="str">
            <v>DUCHA ACQUA JET BLANCA/CR ULTRA 220V</v>
          </cell>
          <cell r="C97" t="str">
            <v>DUCHA ACQUA JET CROMADA ULTRA</v>
          </cell>
          <cell r="D97" t="str">
            <v>duchas</v>
          </cell>
          <cell r="E97">
            <v>1</v>
          </cell>
          <cell r="F97" t="str">
            <v>BLANCO/CROMO</v>
          </cell>
          <cell r="G97">
            <v>4</v>
          </cell>
          <cell r="H97">
            <v>220</v>
          </cell>
          <cell r="I97">
            <v>2</v>
          </cell>
          <cell r="J97" t="str">
            <v>870547.jpg</v>
          </cell>
          <cell r="K97" t="str">
            <v>assets/images/products/870547.jpg</v>
          </cell>
          <cell r="L97" t="str">
            <v>assets/images/products/zoom/870547.jpg</v>
          </cell>
          <cell r="M97">
            <v>422989.07</v>
          </cell>
          <cell r="N97" t="str">
            <v>NO</v>
          </cell>
        </row>
        <row r="98">
          <cell r="A98">
            <v>870606</v>
          </cell>
          <cell r="B98" t="str">
            <v>DUCHA ACQUA JET NEGRO/CR ULTRA 127V</v>
          </cell>
          <cell r="C98" t="str">
            <v>DUCHA ACQUA JET CROMADA ULTRA</v>
          </cell>
          <cell r="D98" t="str">
            <v>duchas</v>
          </cell>
          <cell r="E98">
            <v>1</v>
          </cell>
          <cell r="F98" t="str">
            <v>NEGRO/CROMO</v>
          </cell>
          <cell r="G98">
            <v>5</v>
          </cell>
          <cell r="H98">
            <v>127</v>
          </cell>
          <cell r="I98">
            <v>1</v>
          </cell>
          <cell r="J98" t="str">
            <v>870606.jpg</v>
          </cell>
          <cell r="K98" t="str">
            <v>assets/images/products/870606.jpg</v>
          </cell>
          <cell r="L98" t="str">
            <v>assets/images/products/zoom/870606.jpg</v>
          </cell>
          <cell r="M98">
            <v>422989.07</v>
          </cell>
          <cell r="N98" t="str">
            <v>NO</v>
          </cell>
        </row>
        <row r="99">
          <cell r="A99">
            <v>870607</v>
          </cell>
          <cell r="B99" t="str">
            <v>DUCHA ACQUA JET NEGRO/CR ULTRA 220V</v>
          </cell>
          <cell r="C99" t="str">
            <v>DUCHA ACQUA JET CROMADA ULTRA</v>
          </cell>
          <cell r="D99" t="str">
            <v>duchas</v>
          </cell>
          <cell r="E99">
            <v>1</v>
          </cell>
          <cell r="F99" t="str">
            <v>NEGRO/CROMO</v>
          </cell>
          <cell r="G99">
            <v>5</v>
          </cell>
          <cell r="H99">
            <v>220</v>
          </cell>
          <cell r="I99">
            <v>2</v>
          </cell>
          <cell r="J99" t="str">
            <v>870607.jpg</v>
          </cell>
          <cell r="K99" t="str">
            <v>assets/images/products/870607.jpg</v>
          </cell>
          <cell r="L99" t="str">
            <v>assets/images/products/zoom/870607.jpg</v>
          </cell>
          <cell r="M99">
            <v>422989.07</v>
          </cell>
          <cell r="N99" t="str">
            <v>NO</v>
          </cell>
        </row>
        <row r="100">
          <cell r="A100">
            <v>870608</v>
          </cell>
          <cell r="B100" t="str">
            <v>DUCHA ACQUA STAR BLANCA ULTRA 220V</v>
          </cell>
          <cell r="C100" t="str">
            <v>DUCHA ACQUA STAR ULTRA</v>
          </cell>
          <cell r="D100" t="str">
            <v>duchas</v>
          </cell>
          <cell r="E100">
            <v>1</v>
          </cell>
          <cell r="F100" t="str">
            <v>BLANCO</v>
          </cell>
          <cell r="G100">
            <v>1</v>
          </cell>
          <cell r="H100">
            <v>220</v>
          </cell>
          <cell r="I100">
            <v>2</v>
          </cell>
          <cell r="J100" t="str">
            <v>870608.jpg</v>
          </cell>
          <cell r="K100" t="str">
            <v>assets/images/products/870608.jpg</v>
          </cell>
          <cell r="L100" t="str">
            <v>assets/images/products/zoom/870608.jpg</v>
          </cell>
          <cell r="M100">
            <v>339988.95</v>
          </cell>
          <cell r="N100" t="str">
            <v>NO</v>
          </cell>
        </row>
        <row r="101">
          <cell r="A101">
            <v>870609</v>
          </cell>
          <cell r="B101" t="str">
            <v>DUCHA ACQUA STAR BLANCO/CR ULTRA 127V</v>
          </cell>
          <cell r="C101" t="str">
            <v>DUCHA ACQUA STAR CROMADA ULTRA</v>
          </cell>
          <cell r="D101" t="str">
            <v>duchas</v>
          </cell>
          <cell r="E101">
            <v>1</v>
          </cell>
          <cell r="F101" t="str">
            <v>BLANCO/CROMO</v>
          </cell>
          <cell r="G101">
            <v>4</v>
          </cell>
          <cell r="H101">
            <v>127</v>
          </cell>
          <cell r="I101">
            <v>1</v>
          </cell>
          <cell r="J101" t="str">
            <v>870609.jpg</v>
          </cell>
          <cell r="K101" t="str">
            <v>assets/images/products/870609.jpg</v>
          </cell>
          <cell r="L101" t="str">
            <v>assets/images/products/zoom/870609.jpg</v>
          </cell>
          <cell r="M101">
            <v>422989.07</v>
          </cell>
          <cell r="N101" t="str">
            <v>NO</v>
          </cell>
        </row>
        <row r="102">
          <cell r="A102">
            <v>870610</v>
          </cell>
          <cell r="B102" t="str">
            <v>DUCHA ACQUA STAR BLANCO/CR ULTRA 220V</v>
          </cell>
          <cell r="C102" t="str">
            <v>DUCHA ACQUA STAR CROMADA ULTRA</v>
          </cell>
          <cell r="D102" t="str">
            <v>duchas</v>
          </cell>
          <cell r="E102">
            <v>1</v>
          </cell>
          <cell r="F102" t="str">
            <v>BLANCO/CROMO</v>
          </cell>
          <cell r="G102">
            <v>4</v>
          </cell>
          <cell r="H102">
            <v>220</v>
          </cell>
          <cell r="I102">
            <v>2</v>
          </cell>
          <cell r="J102" t="str">
            <v>870610.jpg</v>
          </cell>
          <cell r="K102" t="str">
            <v>assets/images/products/870610.jpg</v>
          </cell>
          <cell r="L102" t="str">
            <v>assets/images/products/zoom/870610.jpg</v>
          </cell>
          <cell r="M102">
            <v>422989.07</v>
          </cell>
          <cell r="N102" t="str">
            <v>NO</v>
          </cell>
        </row>
        <row r="103">
          <cell r="A103">
            <v>870611</v>
          </cell>
          <cell r="B103" t="str">
            <v>DUCHA ACQUA STAR NEGRA ULTRA 127V</v>
          </cell>
          <cell r="C103" t="str">
            <v>DUCHA ACQUA STAR ULTRA</v>
          </cell>
          <cell r="D103" t="str">
            <v>duchas</v>
          </cell>
          <cell r="E103">
            <v>1</v>
          </cell>
          <cell r="F103" t="str">
            <v>NEGRO</v>
          </cell>
          <cell r="G103">
            <v>2</v>
          </cell>
          <cell r="H103">
            <v>127</v>
          </cell>
          <cell r="I103">
            <v>1</v>
          </cell>
          <cell r="J103" t="str">
            <v>star.p.jpg</v>
          </cell>
          <cell r="K103" t="str">
            <v>assets/images/products/star.p.jpg</v>
          </cell>
          <cell r="L103" t="str">
            <v>assets/images/products/zoom/star.p.jpg</v>
          </cell>
          <cell r="M103">
            <v>367989.65</v>
          </cell>
          <cell r="N103" t="str">
            <v>NO</v>
          </cell>
        </row>
        <row r="104">
          <cell r="A104">
            <v>870612</v>
          </cell>
          <cell r="B104" t="str">
            <v>DUCHA ACQUA STAR NEGRO/CR ULTRA 220V</v>
          </cell>
          <cell r="C104" t="str">
            <v>DUCHA ACQUA STAR CROMADA ULTRA</v>
          </cell>
          <cell r="D104" t="str">
            <v>duchas</v>
          </cell>
          <cell r="E104">
            <v>1</v>
          </cell>
          <cell r="F104" t="str">
            <v>NEGRO/CROMO</v>
          </cell>
          <cell r="G104">
            <v>5</v>
          </cell>
          <cell r="H104">
            <v>220</v>
          </cell>
          <cell r="I104">
            <v>2</v>
          </cell>
          <cell r="J104" t="str">
            <v>870612.jpg</v>
          </cell>
          <cell r="K104" t="str">
            <v>assets/images/products/870612.jpg</v>
          </cell>
          <cell r="L104" t="str">
            <v>assets/images/products/zoom/870612.jpg</v>
          </cell>
          <cell r="M104">
            <v>422989.07</v>
          </cell>
          <cell r="N104" t="str">
            <v>NO</v>
          </cell>
        </row>
        <row r="105">
          <cell r="A105">
            <v>870613</v>
          </cell>
          <cell r="B105" t="str">
            <v>DUCHA ACQUA STORM BLANCA ULTRA 220V</v>
          </cell>
          <cell r="C105" t="str">
            <v>DUCHA ACQUA STORM ULTRA</v>
          </cell>
          <cell r="D105" t="str">
            <v>duchas</v>
          </cell>
          <cell r="E105">
            <v>1</v>
          </cell>
          <cell r="F105" t="str">
            <v>BLANCO</v>
          </cell>
          <cell r="G105">
            <v>1</v>
          </cell>
          <cell r="H105">
            <v>220</v>
          </cell>
          <cell r="I105">
            <v>2</v>
          </cell>
          <cell r="J105" t="str">
            <v>870613.jpg</v>
          </cell>
          <cell r="K105" t="str">
            <v>assets/images/products/870613.jpg</v>
          </cell>
          <cell r="L105" t="str">
            <v>assets/images/products/zoom/870613.jpg</v>
          </cell>
          <cell r="M105">
            <v>394989.56</v>
          </cell>
          <cell r="N105" t="str">
            <v>NO</v>
          </cell>
        </row>
        <row r="106">
          <cell r="A106">
            <v>870614</v>
          </cell>
          <cell r="B106" t="str">
            <v>DUCHA ACQUA STORM BLANCO CROMO ULTRA 127V</v>
          </cell>
          <cell r="C106" t="str">
            <v>DUCHA ACQUA STORM CROMADA ULTRA</v>
          </cell>
          <cell r="D106" t="str">
            <v>duchas</v>
          </cell>
          <cell r="E106">
            <v>1</v>
          </cell>
          <cell r="F106" t="str">
            <v>BLANCO/CROMO</v>
          </cell>
          <cell r="G106">
            <v>4</v>
          </cell>
          <cell r="H106">
            <v>127</v>
          </cell>
          <cell r="I106">
            <v>1</v>
          </cell>
          <cell r="J106" t="str">
            <v>870614.jpg</v>
          </cell>
          <cell r="K106" t="str">
            <v>assets/images/products/870614.jpg</v>
          </cell>
          <cell r="L106" t="str">
            <v>assets/images/products/zoom/870614.jpg</v>
          </cell>
          <cell r="M106">
            <v>489989.64</v>
          </cell>
          <cell r="N106" t="str">
            <v>NO</v>
          </cell>
        </row>
        <row r="107">
          <cell r="A107">
            <v>870615</v>
          </cell>
          <cell r="B107" t="str">
            <v>DUCHA ACQUA STORM BLANCO CROMO ULTRA 220V</v>
          </cell>
          <cell r="C107" t="str">
            <v>DUCHA ACQUA STORM CROMADA ULTRA</v>
          </cell>
          <cell r="D107" t="str">
            <v>duchas</v>
          </cell>
          <cell r="E107">
            <v>1</v>
          </cell>
          <cell r="F107" t="str">
            <v>BLANCO/CROMO</v>
          </cell>
          <cell r="G107">
            <v>4</v>
          </cell>
          <cell r="H107">
            <v>220</v>
          </cell>
          <cell r="I107">
            <v>2</v>
          </cell>
          <cell r="J107" t="str">
            <v>870615.jpg</v>
          </cell>
          <cell r="K107" t="str">
            <v>assets/images/products/870615.jpg</v>
          </cell>
          <cell r="L107" t="str">
            <v>assets/images/products/zoom/870615.jpg</v>
          </cell>
          <cell r="M107">
            <v>489989.64</v>
          </cell>
          <cell r="N107" t="str">
            <v>NO</v>
          </cell>
        </row>
        <row r="108">
          <cell r="A108">
            <v>870616</v>
          </cell>
          <cell r="B108" t="str">
            <v>DUCHA ACQUA STORM NEGRA ULTRA 127V</v>
          </cell>
          <cell r="C108" t="str">
            <v>DUCHA ACQUA STORM ULTRA</v>
          </cell>
          <cell r="D108" t="str">
            <v>duchas</v>
          </cell>
          <cell r="E108">
            <v>1</v>
          </cell>
          <cell r="F108" t="str">
            <v>NEGRO</v>
          </cell>
          <cell r="G108">
            <v>2</v>
          </cell>
          <cell r="H108">
            <v>127</v>
          </cell>
          <cell r="I108">
            <v>1</v>
          </cell>
          <cell r="J108" t="str">
            <v>870616.jpg</v>
          </cell>
          <cell r="K108" t="str">
            <v>assets/images/products/870616.jpg</v>
          </cell>
          <cell r="L108" t="str">
            <v>assets/images/products/zoom/870616.jpg</v>
          </cell>
          <cell r="M108">
            <v>408989.91</v>
          </cell>
          <cell r="N108" t="str">
            <v>NO</v>
          </cell>
        </row>
        <row r="109">
          <cell r="A109">
            <v>870617</v>
          </cell>
          <cell r="B109" t="str">
            <v>DUCHA ACQUA STORM NEGRO/CR ULTRA 220V</v>
          </cell>
          <cell r="C109" t="str">
            <v>DUCHA ACQUA STORM CROMADA ULTRA</v>
          </cell>
          <cell r="D109" t="str">
            <v>duchas</v>
          </cell>
          <cell r="E109">
            <v>1</v>
          </cell>
          <cell r="F109" t="str">
            <v>NEGRO/CROMO</v>
          </cell>
          <cell r="G109">
            <v>5</v>
          </cell>
          <cell r="H109">
            <v>220</v>
          </cell>
          <cell r="I109">
            <v>2</v>
          </cell>
          <cell r="J109" t="str">
            <v>870617.jpg</v>
          </cell>
          <cell r="K109" t="str">
            <v>assets/images/products/870617.jpg</v>
          </cell>
          <cell r="L109" t="str">
            <v>assets/images/products/zoom/870617.jpg</v>
          </cell>
          <cell r="M109">
            <v>489989.64</v>
          </cell>
          <cell r="N109" t="str">
            <v>NO</v>
          </cell>
        </row>
        <row r="110">
          <cell r="A110">
            <v>870618</v>
          </cell>
          <cell r="B110" t="str">
            <v>DUCHA ACQUA WAVE BLANCA ULTRA 127V</v>
          </cell>
          <cell r="C110" t="str">
            <v>DUCHA ACQUA WAVE ULTRA</v>
          </cell>
          <cell r="D110" t="str">
            <v>duchas</v>
          </cell>
          <cell r="E110">
            <v>1</v>
          </cell>
          <cell r="F110" t="str">
            <v>BLANCO</v>
          </cell>
          <cell r="G110">
            <v>1</v>
          </cell>
          <cell r="H110">
            <v>127</v>
          </cell>
          <cell r="I110">
            <v>1</v>
          </cell>
          <cell r="J110" t="str">
            <v>870618.jpg</v>
          </cell>
          <cell r="K110" t="str">
            <v>assets/images/products/870618.jpg</v>
          </cell>
          <cell r="L110" t="str">
            <v>assets/images/products/zoom/870618.jpg</v>
          </cell>
          <cell r="M110">
            <v>394989.56</v>
          </cell>
          <cell r="N110" t="str">
            <v>NO</v>
          </cell>
        </row>
        <row r="111">
          <cell r="A111">
            <v>870619</v>
          </cell>
          <cell r="B111" t="str">
            <v>DUCHA ACQUA WAVE BLANCA ULTRA 220V</v>
          </cell>
          <cell r="C111" t="str">
            <v>DUCHA ACQUA WAVE ULTRA</v>
          </cell>
          <cell r="D111" t="str">
            <v>duchas</v>
          </cell>
          <cell r="E111">
            <v>1</v>
          </cell>
          <cell r="F111" t="str">
            <v>BLANCO</v>
          </cell>
          <cell r="G111">
            <v>1</v>
          </cell>
          <cell r="H111">
            <v>220</v>
          </cell>
          <cell r="I111">
            <v>2</v>
          </cell>
          <cell r="J111" t="str">
            <v>870619.jpg</v>
          </cell>
          <cell r="K111" t="str">
            <v>assets/images/products/870619.jpg</v>
          </cell>
          <cell r="L111" t="str">
            <v>assets/images/products/zoom/870619.jpg</v>
          </cell>
          <cell r="M111">
            <v>394989.56</v>
          </cell>
          <cell r="N111" t="str">
            <v>NO</v>
          </cell>
        </row>
        <row r="112">
          <cell r="A112">
            <v>870620</v>
          </cell>
          <cell r="B112" t="str">
            <v>DUCHA ACQUA WAVE BLANCA/CR ULTRA 127V</v>
          </cell>
          <cell r="C112" t="str">
            <v>DUCHA ACQUA WAVE CROMADA ULTRA</v>
          </cell>
          <cell r="D112" t="str">
            <v>duchas</v>
          </cell>
          <cell r="E112">
            <v>1</v>
          </cell>
          <cell r="F112" t="str">
            <v>BLANCO/CROMO</v>
          </cell>
          <cell r="G112">
            <v>4</v>
          </cell>
          <cell r="H112">
            <v>127</v>
          </cell>
          <cell r="I112">
            <v>1</v>
          </cell>
          <cell r="J112" t="str">
            <v>870620.jpg</v>
          </cell>
          <cell r="K112" t="str">
            <v>assets/images/products/870620.jpg</v>
          </cell>
          <cell r="L112" t="str">
            <v>assets/images/products/zoom/870620.jpg</v>
          </cell>
          <cell r="M112">
            <v>489989.64</v>
          </cell>
          <cell r="N112" t="str">
            <v>NO</v>
          </cell>
        </row>
        <row r="113">
          <cell r="A113">
            <v>870621</v>
          </cell>
          <cell r="B113" t="str">
            <v>DUCHA ACQUA WAVE BLANCA/CR ULTRA 220V</v>
          </cell>
          <cell r="C113" t="str">
            <v>DUCHA ACQUA WAVE CROMADA ULTRA</v>
          </cell>
          <cell r="D113" t="str">
            <v>duchas</v>
          </cell>
          <cell r="E113">
            <v>1</v>
          </cell>
          <cell r="F113" t="str">
            <v>BLANCO/CROMO</v>
          </cell>
          <cell r="G113">
            <v>4</v>
          </cell>
          <cell r="H113">
            <v>220</v>
          </cell>
          <cell r="I113">
            <v>2</v>
          </cell>
          <cell r="J113" t="str">
            <v>870621.jpg</v>
          </cell>
          <cell r="K113" t="str">
            <v>assets/images/products/870621.jpg</v>
          </cell>
          <cell r="L113" t="str">
            <v>assets/images/products/zoom/870621.jpg</v>
          </cell>
          <cell r="M113">
            <v>489989.64</v>
          </cell>
          <cell r="N113" t="str">
            <v>NO</v>
          </cell>
        </row>
        <row r="114">
          <cell r="A114">
            <v>870624</v>
          </cell>
          <cell r="B114" t="str">
            <v>DUCHA ACQUA WAVE NEGRO/CR ULTRA 127V</v>
          </cell>
          <cell r="C114" t="str">
            <v>DUCHA ACQUA WAVE CROMADA ULTRA</v>
          </cell>
          <cell r="D114" t="str">
            <v>duchas</v>
          </cell>
          <cell r="E114">
            <v>1</v>
          </cell>
          <cell r="F114" t="str">
            <v>NEGRO/CROMO</v>
          </cell>
          <cell r="G114">
            <v>5</v>
          </cell>
          <cell r="H114">
            <v>127</v>
          </cell>
          <cell r="I114">
            <v>1</v>
          </cell>
          <cell r="J114" t="str">
            <v>870624.jpg</v>
          </cell>
          <cell r="K114" t="str">
            <v>assets/images/products/870624.jpg</v>
          </cell>
          <cell r="L114" t="str">
            <v>assets/images/products/zoom/870624.jpg</v>
          </cell>
          <cell r="M114">
            <v>489989.64</v>
          </cell>
          <cell r="N114" t="str">
            <v>NO</v>
          </cell>
        </row>
        <row r="115">
          <cell r="A115">
            <v>870625</v>
          </cell>
          <cell r="B115" t="str">
            <v>DUCHA ACQUA WAVE NEGRO/CR ULTRA 220V</v>
          </cell>
          <cell r="C115" t="str">
            <v>DUCHA ACQUA WAVE CROMADA ULTRA</v>
          </cell>
          <cell r="D115" t="str">
            <v>duchas</v>
          </cell>
          <cell r="E115">
            <v>1</v>
          </cell>
          <cell r="F115" t="str">
            <v>NEGRO/CROMO</v>
          </cell>
          <cell r="G115">
            <v>5</v>
          </cell>
          <cell r="H115">
            <v>220</v>
          </cell>
          <cell r="I115">
            <v>2</v>
          </cell>
          <cell r="J115" t="str">
            <v>870625.jpg</v>
          </cell>
          <cell r="K115" t="str">
            <v>assets/images/products/870625.jpg</v>
          </cell>
          <cell r="L115" t="str">
            <v>assets/images/products/zoom/870625.jpg</v>
          </cell>
          <cell r="M115">
            <v>489989.64</v>
          </cell>
          <cell r="N115" t="str">
            <v>NO</v>
          </cell>
        </row>
        <row r="116">
          <cell r="A116">
            <v>870634</v>
          </cell>
          <cell r="B116" t="str">
            <v>DUCHA ACQUA DUO NEGRO/CR ULTRA 127V</v>
          </cell>
          <cell r="C116" t="str">
            <v>DUCHA ACQUA DUO CROMADA ULTRA</v>
          </cell>
          <cell r="D116" t="str">
            <v>duchas</v>
          </cell>
          <cell r="E116">
            <v>1</v>
          </cell>
          <cell r="F116" t="str">
            <v>NEGRO/CROMO</v>
          </cell>
          <cell r="G116">
            <v>5</v>
          </cell>
          <cell r="H116">
            <v>127</v>
          </cell>
          <cell r="I116">
            <v>1</v>
          </cell>
          <cell r="J116" t="str">
            <v>870634.jpg</v>
          </cell>
          <cell r="K116" t="str">
            <v>assets/images/products/870634.jpg</v>
          </cell>
          <cell r="L116" t="str">
            <v>assets/images/products/zoom/870634.jpg</v>
          </cell>
          <cell r="M116">
            <v>579989.34</v>
          </cell>
          <cell r="N116" t="str">
            <v>NO</v>
          </cell>
        </row>
        <row r="117">
          <cell r="A117">
            <v>870635</v>
          </cell>
          <cell r="B117" t="str">
            <v>DUCHA ACQUA DUO NEGRO/CR ULTRA 220V</v>
          </cell>
          <cell r="C117" t="str">
            <v>DUCHA ACQUA DUO CROMADA ULTRA</v>
          </cell>
          <cell r="D117" t="str">
            <v>duchas</v>
          </cell>
          <cell r="E117">
            <v>1</v>
          </cell>
          <cell r="F117" t="str">
            <v>NEGRO/CROMO</v>
          </cell>
          <cell r="G117">
            <v>5</v>
          </cell>
          <cell r="H117">
            <v>220</v>
          </cell>
          <cell r="I117">
            <v>2</v>
          </cell>
          <cell r="J117" t="str">
            <v>870635.jpg</v>
          </cell>
          <cell r="K117" t="str">
            <v>assets/images/products/870635.jpg</v>
          </cell>
          <cell r="L117" t="str">
            <v>assets/images/products/zoom/870635.jpg</v>
          </cell>
          <cell r="M117">
            <v>579989.34</v>
          </cell>
          <cell r="N117" t="str">
            <v>NO</v>
          </cell>
        </row>
        <row r="118">
          <cell r="A118">
            <v>870642</v>
          </cell>
          <cell r="B118" t="str">
            <v>DUCHA RELAX BLANCO 127V</v>
          </cell>
          <cell r="C118" t="str">
            <v>DUCHA RELAX</v>
          </cell>
          <cell r="D118" t="str">
            <v>duchas</v>
          </cell>
          <cell r="E118">
            <v>1</v>
          </cell>
          <cell r="F118" t="str">
            <v>BLANCO</v>
          </cell>
          <cell r="G118">
            <v>1</v>
          </cell>
          <cell r="H118">
            <v>127</v>
          </cell>
          <cell r="I118">
            <v>1</v>
          </cell>
          <cell r="J118" t="str">
            <v>870642.jpg</v>
          </cell>
          <cell r="K118" t="str">
            <v>assets/images/products/870642.jpg</v>
          </cell>
          <cell r="L118" t="str">
            <v>assets/images/products/zoom/870642.jpg</v>
          </cell>
          <cell r="M118">
            <v>100803.71</v>
          </cell>
          <cell r="N118" t="str">
            <v>NO</v>
          </cell>
        </row>
        <row r="119">
          <cell r="A119">
            <v>870643</v>
          </cell>
          <cell r="B119" t="str">
            <v>DUCHA RELAX BLANCO 220V</v>
          </cell>
          <cell r="C119" t="str">
            <v>DUCHA RELAX</v>
          </cell>
          <cell r="D119" t="str">
            <v>duchas</v>
          </cell>
          <cell r="E119">
            <v>1</v>
          </cell>
          <cell r="F119" t="str">
            <v>BLANCO</v>
          </cell>
          <cell r="G119">
            <v>1</v>
          </cell>
          <cell r="H119">
            <v>220</v>
          </cell>
          <cell r="I119">
            <v>2</v>
          </cell>
          <cell r="J119" t="str">
            <v>870643.jpg</v>
          </cell>
          <cell r="K119" t="str">
            <v>assets/images/products/870643.jpg</v>
          </cell>
          <cell r="L119" t="str">
            <v>assets/images/products/zoom/870643.jpg</v>
          </cell>
          <cell r="M119">
            <v>100803.71</v>
          </cell>
          <cell r="N119" t="str">
            <v>NO</v>
          </cell>
        </row>
        <row r="120">
          <cell r="A120">
            <v>870650</v>
          </cell>
          <cell r="B120" t="str">
            <v>RESISTENCIA ULTRA DUCHA DUO SHOWER (PROTOTIPO)</v>
          </cell>
          <cell r="C120" t="str">
            <v>RESISTENCIA ULTRA DUCHA DUO SHOWER (PROTOTIPO)</v>
          </cell>
          <cell r="D120" t="str">
            <v>REPUESTOS</v>
          </cell>
          <cell r="E120">
            <v>3</v>
          </cell>
          <cell r="F120"/>
          <cell r="G120"/>
          <cell r="H120"/>
          <cell r="I120">
            <v>0</v>
          </cell>
          <cell r="J120" t="str">
            <v>870650.jpg</v>
          </cell>
          <cell r="K120" t="str">
            <v>assets/images/products/870650.jpg</v>
          </cell>
          <cell r="L120" t="str">
            <v>assets/images/products/zoom/870650.jpg</v>
          </cell>
          <cell r="M120">
            <v>23082.43</v>
          </cell>
          <cell r="N120" t="str">
            <v>NO</v>
          </cell>
        </row>
        <row r="121">
          <cell r="A121" t="str">
            <v>f869903</v>
          </cell>
          <cell r="B121" t="str">
            <v>BRAZO P/DUCHA LORENZETTI SALMON</v>
          </cell>
          <cell r="C121" t="str">
            <v>BRAZO PARA DUCHA</v>
          </cell>
          <cell r="D121" t="str">
            <v>REPUESTOS</v>
          </cell>
          <cell r="E121">
            <v>3</v>
          </cell>
          <cell r="F121" t="str">
            <v>SALMON</v>
          </cell>
          <cell r="G121">
            <v>8</v>
          </cell>
          <cell r="H121"/>
          <cell r="I121">
            <v>0</v>
          </cell>
          <cell r="J121" t="str">
            <v>f86990.jpg</v>
          </cell>
          <cell r="K121" t="str">
            <v>assets/images/products/f86990.jpg</v>
          </cell>
          <cell r="L121" t="str">
            <v>assets/images/products/zoom/f86990.jpg</v>
          </cell>
          <cell r="M121">
            <v>20763.12</v>
          </cell>
          <cell r="N121" t="str">
            <v>NO</v>
          </cell>
        </row>
        <row r="122">
          <cell r="A122">
            <v>869850</v>
          </cell>
          <cell r="B122" t="str">
            <v>DUCHA LOREN SHOWER ULTRA ELECTRONICO 127V/5500W</v>
          </cell>
          <cell r="C122" t="str">
            <v>DUCHA LOREN SHOWER ULTRA ELECTRONICO</v>
          </cell>
          <cell r="D122" t="str">
            <v>duchas</v>
          </cell>
          <cell r="E122">
            <v>1</v>
          </cell>
          <cell r="F122" t="str">
            <v>BLANCO</v>
          </cell>
          <cell r="G122">
            <v>1</v>
          </cell>
          <cell r="H122">
            <v>127</v>
          </cell>
          <cell r="I122">
            <v>1</v>
          </cell>
          <cell r="J122" t="str">
            <v>869850.jpg</v>
          </cell>
          <cell r="K122" t="str">
            <v>assets/images/products/869850.jpg</v>
          </cell>
          <cell r="L122" t="str">
            <v>assets/images/products/zoom/869850.jpg</v>
          </cell>
          <cell r="M122">
            <v>104958</v>
          </cell>
          <cell r="N122" t="str">
            <v>SI</v>
          </cell>
        </row>
        <row r="123">
          <cell r="A123">
            <v>869851</v>
          </cell>
          <cell r="B123" t="str">
            <v>DUCHA LOREN SHOWER  ULTRA ELECTRONICO 220V/6800W</v>
          </cell>
          <cell r="C123" t="str">
            <v>DUCHA LOREN SHOWER ULTRA ELECTRONICO</v>
          </cell>
          <cell r="D123" t="str">
            <v>duchas</v>
          </cell>
          <cell r="E123">
            <v>1</v>
          </cell>
          <cell r="F123" t="str">
            <v>BLANCO</v>
          </cell>
          <cell r="G123">
            <v>1</v>
          </cell>
          <cell r="H123">
            <v>220</v>
          </cell>
          <cell r="I123">
            <v>2</v>
          </cell>
          <cell r="J123" t="str">
            <v>869851.jpg</v>
          </cell>
          <cell r="K123" t="str">
            <v>assets/images/products/869851.jpg</v>
          </cell>
          <cell r="L123" t="str">
            <v>assets/images/products/zoom/869851.jpg</v>
          </cell>
          <cell r="M123">
            <v>104958</v>
          </cell>
          <cell r="N123" t="str">
            <v>NO</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7"/>
  <sheetViews>
    <sheetView workbookViewId="0">
      <pane ySplit="1" topLeftCell="A2" activePane="bottomLeft" state="frozen"/>
      <selection pane="bottomLeft" activeCell="B16" sqref="B16"/>
    </sheetView>
  </sheetViews>
  <sheetFormatPr baseColWidth="10" defaultRowHeight="15" x14ac:dyDescent="0.25"/>
  <cols>
    <col min="1" max="1" width="11.5703125" style="9"/>
    <col min="2" max="2" width="72.140625" style="2" customWidth="1"/>
    <col min="3" max="3" width="60.85546875" style="37" customWidth="1"/>
    <col min="4" max="5" width="12.5703125" style="14" customWidth="1"/>
    <col min="6" max="6" width="16.28515625" style="14" customWidth="1"/>
    <col min="7" max="7" width="8" style="14" customWidth="1"/>
    <col min="8" max="8" width="10.28515625" style="14" customWidth="1"/>
    <col min="9" max="9" width="10" style="14" customWidth="1"/>
    <col min="10" max="10" width="11.5703125" style="14" customWidth="1"/>
    <col min="11" max="11" width="31.140625" style="14" customWidth="1"/>
    <col min="12" max="12" width="36.85546875" style="14" customWidth="1"/>
    <col min="13" max="13" width="10" style="14" customWidth="1"/>
    <col min="14" max="14" width="6.85546875" style="14" customWidth="1"/>
    <col min="15" max="15" width="10" style="14" customWidth="1"/>
    <col min="16" max="16" width="9.7109375" style="14" customWidth="1"/>
    <col min="17" max="17" width="8.28515625" style="2" customWidth="1"/>
    <col min="18" max="18" width="11.42578125" style="17"/>
    <col min="22" max="22" width="11.42578125" style="26"/>
    <col min="26" max="26" width="11.85546875" bestFit="1" customWidth="1"/>
  </cols>
  <sheetData>
    <row r="1" spans="1:25" s="34" customFormat="1" ht="47.25" customHeight="1" x14ac:dyDescent="0.25">
      <c r="A1" s="31" t="s">
        <v>0</v>
      </c>
      <c r="B1" s="32" t="s">
        <v>87</v>
      </c>
      <c r="C1" s="36" t="s">
        <v>138</v>
      </c>
      <c r="D1" s="33" t="s">
        <v>139</v>
      </c>
      <c r="E1" s="33" t="s">
        <v>140</v>
      </c>
      <c r="F1" s="33" t="s">
        <v>141</v>
      </c>
      <c r="G1" s="33" t="s">
        <v>142</v>
      </c>
      <c r="H1" s="33" t="s">
        <v>143</v>
      </c>
      <c r="I1" s="33" t="s">
        <v>144</v>
      </c>
      <c r="J1" s="33" t="s">
        <v>145</v>
      </c>
      <c r="K1" s="33" t="s">
        <v>146</v>
      </c>
      <c r="L1" s="33" t="s">
        <v>147</v>
      </c>
      <c r="M1" s="33" t="s">
        <v>158</v>
      </c>
      <c r="N1" s="33" t="s">
        <v>159</v>
      </c>
      <c r="O1" s="33" t="s">
        <v>160</v>
      </c>
      <c r="P1" s="33" t="s">
        <v>161</v>
      </c>
      <c r="Q1" s="32" t="s">
        <v>1</v>
      </c>
      <c r="R1" s="35" t="s">
        <v>179</v>
      </c>
      <c r="S1" s="32" t="s">
        <v>180</v>
      </c>
      <c r="T1" s="32" t="s">
        <v>186</v>
      </c>
      <c r="U1" s="32" t="s">
        <v>187</v>
      </c>
      <c r="V1" s="41" t="s">
        <v>200</v>
      </c>
      <c r="W1" s="34" t="s">
        <v>212</v>
      </c>
      <c r="X1" s="34" t="s">
        <v>213</v>
      </c>
      <c r="Y1" s="34" t="s">
        <v>214</v>
      </c>
    </row>
    <row r="2" spans="1:25" s="2" customFormat="1" x14ac:dyDescent="0.25">
      <c r="A2" s="19">
        <v>869845</v>
      </c>
      <c r="B2" s="2" t="s">
        <v>3</v>
      </c>
      <c r="C2" s="37" t="s">
        <v>124</v>
      </c>
      <c r="D2" s="10" t="s">
        <v>148</v>
      </c>
      <c r="E2" s="10">
        <v>3</v>
      </c>
      <c r="F2" s="10"/>
      <c r="G2" s="10"/>
      <c r="H2" s="10"/>
      <c r="I2" s="10"/>
      <c r="J2" s="14" t="str">
        <f t="shared" ref="J2:J7" si="0">CONCATENATE(A2,".jpg")</f>
        <v>869845.jpg</v>
      </c>
      <c r="K2" s="10" t="str">
        <f t="shared" ref="K2:K33" si="1">CONCATENATE("assets/images/products/",J2)</f>
        <v>assets/images/products/869845.jpg</v>
      </c>
      <c r="L2" s="10" t="str">
        <f t="shared" ref="L2:L33" si="2">CONCATENATE("assets/images/products/zoom/",J2)</f>
        <v>assets/images/products/zoom/869845.jpg</v>
      </c>
      <c r="M2" s="14" t="s">
        <v>184</v>
      </c>
      <c r="N2" s="14" t="s">
        <v>162</v>
      </c>
      <c r="O2" s="14" t="s">
        <v>162</v>
      </c>
      <c r="P2" s="14">
        <f>VLOOKUP(C2,PRODUCTO!$C$2:$N$65,12,0)</f>
        <v>1</v>
      </c>
      <c r="Q2" s="3">
        <f>VLOOKUP(A2,[1]Sheet1!A$2:C$24857,3,0)</f>
        <v>98</v>
      </c>
      <c r="R2" s="4">
        <v>50412</v>
      </c>
      <c r="S2" s="18">
        <f t="shared" ref="S2:S33" si="3">R2*1.19</f>
        <v>59990.28</v>
      </c>
      <c r="T2" s="2">
        <f>ROUND((R2*1.19),-2)</f>
        <v>60000</v>
      </c>
      <c r="V2" s="25">
        <f>ROUND(R2,-3)</f>
        <v>50000</v>
      </c>
      <c r="W2" s="22">
        <f>V2-(V2*19%)</f>
        <v>40500</v>
      </c>
      <c r="X2" s="22">
        <f>W2+(W2*19%)</f>
        <v>48195</v>
      </c>
      <c r="Y2" s="22">
        <f>ROUND(X2,-3)</f>
        <v>48000</v>
      </c>
    </row>
    <row r="3" spans="1:25" s="2" customFormat="1" x14ac:dyDescent="0.25">
      <c r="A3" s="19">
        <v>870507</v>
      </c>
      <c r="B3" s="2" t="s">
        <v>43</v>
      </c>
      <c r="C3" s="37" t="s">
        <v>125</v>
      </c>
      <c r="D3" s="10" t="s">
        <v>148</v>
      </c>
      <c r="E3" s="10">
        <v>3</v>
      </c>
      <c r="F3" s="10"/>
      <c r="G3" s="10"/>
      <c r="H3" s="10"/>
      <c r="I3" s="10"/>
      <c r="J3" s="14" t="str">
        <f t="shared" si="0"/>
        <v>870507.jpg</v>
      </c>
      <c r="K3" s="10" t="str">
        <f t="shared" si="1"/>
        <v>assets/images/products/870507.jpg</v>
      </c>
      <c r="L3" s="10" t="str">
        <f t="shared" si="2"/>
        <v>assets/images/products/zoom/870507.jpg</v>
      </c>
      <c r="M3" s="14" t="s">
        <v>184</v>
      </c>
      <c r="N3" s="14" t="s">
        <v>162</v>
      </c>
      <c r="O3" s="14" t="s">
        <v>162</v>
      </c>
      <c r="P3" s="14">
        <f>VLOOKUP(C3,PRODUCTO!$C$2:$N$65,12,0)</f>
        <v>2</v>
      </c>
      <c r="Q3" s="3">
        <f>VLOOKUP(A3,[1]Sheet1!A$2:C$24857,3,0)</f>
        <v>13</v>
      </c>
      <c r="R3" s="4">
        <v>109235.3</v>
      </c>
      <c r="S3" s="18">
        <f t="shared" si="3"/>
        <v>129990.007</v>
      </c>
      <c r="T3" s="2">
        <f t="shared" ref="T3:T66" si="4">ROUND((R3*1.19),-2)</f>
        <v>130000</v>
      </c>
      <c r="V3" s="25">
        <f t="shared" ref="V3:V66" si="5">ROUND(R3,-3)</f>
        <v>109000</v>
      </c>
      <c r="W3" s="2">
        <f t="shared" ref="W3:W66" si="6">V3-(V3*19%)</f>
        <v>88290</v>
      </c>
      <c r="X3" s="42">
        <f t="shared" ref="X3:X66" si="7">W3+(W3*19%)</f>
        <v>105065.1</v>
      </c>
      <c r="Y3" s="22">
        <f t="shared" ref="Y3:Y66" si="8">ROUND(X3,-3)</f>
        <v>105000</v>
      </c>
    </row>
    <row r="4" spans="1:25" s="2" customFormat="1" x14ac:dyDescent="0.25">
      <c r="A4" s="19">
        <v>870502</v>
      </c>
      <c r="B4" s="2" t="s">
        <v>39</v>
      </c>
      <c r="C4" s="37" t="s">
        <v>126</v>
      </c>
      <c r="D4" s="10" t="s">
        <v>148</v>
      </c>
      <c r="E4" s="10">
        <v>3</v>
      </c>
      <c r="F4" s="10"/>
      <c r="G4" s="10"/>
      <c r="H4" s="10"/>
      <c r="I4" s="10"/>
      <c r="J4" s="14" t="str">
        <f t="shared" si="0"/>
        <v>870502.jpg</v>
      </c>
      <c r="K4" s="10" t="str">
        <f t="shared" si="1"/>
        <v>assets/images/products/870502.jpg</v>
      </c>
      <c r="L4" s="10" t="str">
        <f t="shared" si="2"/>
        <v>assets/images/products/zoom/870502.jpg</v>
      </c>
      <c r="M4" s="14" t="s">
        <v>184</v>
      </c>
      <c r="N4" s="14" t="s">
        <v>162</v>
      </c>
      <c r="O4" s="14" t="s">
        <v>162</v>
      </c>
      <c r="P4" s="14">
        <f>VLOOKUP(C4,PRODUCTO!$C$2:$N$65,12,0)</f>
        <v>3</v>
      </c>
      <c r="Q4" s="3">
        <f>VLOOKUP(A4,[1]Sheet1!A$2:C$24857,3,0)</f>
        <v>97</v>
      </c>
      <c r="R4" s="4">
        <v>33605</v>
      </c>
      <c r="S4" s="18">
        <f t="shared" si="3"/>
        <v>39989.949999999997</v>
      </c>
      <c r="T4" s="2">
        <f t="shared" si="4"/>
        <v>40000</v>
      </c>
      <c r="V4" s="25">
        <f t="shared" si="5"/>
        <v>34000</v>
      </c>
      <c r="W4" s="2">
        <f t="shared" si="6"/>
        <v>27540</v>
      </c>
      <c r="X4" s="2">
        <f t="shared" si="7"/>
        <v>32772.6</v>
      </c>
      <c r="Y4" s="22">
        <f t="shared" si="8"/>
        <v>33000</v>
      </c>
    </row>
    <row r="5" spans="1:25" s="2" customFormat="1" x14ac:dyDescent="0.25">
      <c r="A5" s="19">
        <v>870508</v>
      </c>
      <c r="B5" s="2" t="s">
        <v>44</v>
      </c>
      <c r="C5" s="37" t="s">
        <v>128</v>
      </c>
      <c r="D5" s="10" t="s">
        <v>148</v>
      </c>
      <c r="E5" s="10">
        <v>3</v>
      </c>
      <c r="F5" s="10"/>
      <c r="G5" s="10"/>
      <c r="H5" s="10"/>
      <c r="I5" s="10"/>
      <c r="J5" s="14" t="str">
        <f t="shared" si="0"/>
        <v>870508.jpg</v>
      </c>
      <c r="K5" s="10" t="str">
        <f t="shared" si="1"/>
        <v>assets/images/products/870508.jpg</v>
      </c>
      <c r="L5" s="10" t="str">
        <f t="shared" si="2"/>
        <v>assets/images/products/zoom/870508.jpg</v>
      </c>
      <c r="M5" s="14" t="s">
        <v>184</v>
      </c>
      <c r="N5" s="14" t="s">
        <v>162</v>
      </c>
      <c r="O5" s="14" t="s">
        <v>162</v>
      </c>
      <c r="P5" s="14">
        <f>VLOOKUP(C5,PRODUCTO!$C$2:$N$65,12,0)</f>
        <v>4</v>
      </c>
      <c r="Q5" s="3">
        <f>VLOOKUP(A5,[1]Sheet1!A$2:C$24857,3,0)</f>
        <v>5</v>
      </c>
      <c r="R5" s="4">
        <v>49866</v>
      </c>
      <c r="S5" s="18">
        <f t="shared" si="3"/>
        <v>59340.54</v>
      </c>
      <c r="T5" s="2">
        <f t="shared" si="4"/>
        <v>59300</v>
      </c>
      <c r="V5" s="25">
        <f t="shared" si="5"/>
        <v>50000</v>
      </c>
      <c r="W5" s="2">
        <f t="shared" si="6"/>
        <v>40500</v>
      </c>
      <c r="X5" s="2">
        <f t="shared" si="7"/>
        <v>48195</v>
      </c>
      <c r="Y5" s="22">
        <f t="shared" si="8"/>
        <v>48000</v>
      </c>
    </row>
    <row r="6" spans="1:25" s="2" customFormat="1" x14ac:dyDescent="0.25">
      <c r="A6" s="19">
        <v>870506</v>
      </c>
      <c r="B6" s="2" t="s">
        <v>42</v>
      </c>
      <c r="C6" s="37" t="s">
        <v>127</v>
      </c>
      <c r="D6" s="10" t="s">
        <v>148</v>
      </c>
      <c r="E6" s="10">
        <v>3</v>
      </c>
      <c r="F6" s="10"/>
      <c r="G6" s="10"/>
      <c r="H6" s="10"/>
      <c r="I6" s="10"/>
      <c r="J6" s="14" t="str">
        <f t="shared" si="0"/>
        <v>870506.jpg</v>
      </c>
      <c r="K6" s="10" t="str">
        <f t="shared" si="1"/>
        <v>assets/images/products/870506.jpg</v>
      </c>
      <c r="L6" s="10" t="str">
        <f t="shared" si="2"/>
        <v>assets/images/products/zoom/870506.jpg</v>
      </c>
      <c r="M6" s="14" t="s">
        <v>184</v>
      </c>
      <c r="N6" s="14" t="s">
        <v>162</v>
      </c>
      <c r="O6" s="14" t="s">
        <v>162</v>
      </c>
      <c r="P6" s="14">
        <f>VLOOKUP(C6,PRODUCTO!$C$2:$N$65,12,0)</f>
        <v>5</v>
      </c>
      <c r="Q6" s="3">
        <f>VLOOKUP(A6,[1]Sheet1!A$2:C$24857,3,0)</f>
        <v>0</v>
      </c>
      <c r="R6" s="4">
        <v>25201.7</v>
      </c>
      <c r="S6" s="18">
        <f t="shared" si="3"/>
        <v>29990.023000000001</v>
      </c>
      <c r="T6" s="2">
        <f t="shared" si="4"/>
        <v>30000</v>
      </c>
      <c r="V6" s="25">
        <f t="shared" si="5"/>
        <v>25000</v>
      </c>
      <c r="W6" s="2">
        <f t="shared" si="6"/>
        <v>20250</v>
      </c>
      <c r="X6" s="2">
        <f t="shared" si="7"/>
        <v>24097.5</v>
      </c>
      <c r="Y6" s="22">
        <f t="shared" si="8"/>
        <v>24000</v>
      </c>
    </row>
    <row r="7" spans="1:25" s="2" customFormat="1" x14ac:dyDescent="0.25">
      <c r="A7" s="19">
        <v>869912</v>
      </c>
      <c r="B7" s="2" t="s">
        <v>175</v>
      </c>
      <c r="C7" s="37" t="s">
        <v>173</v>
      </c>
      <c r="D7" s="10" t="s">
        <v>149</v>
      </c>
      <c r="E7" s="10">
        <v>1</v>
      </c>
      <c r="F7" s="10" t="s">
        <v>155</v>
      </c>
      <c r="G7" s="10">
        <v>1</v>
      </c>
      <c r="H7" s="10">
        <v>127</v>
      </c>
      <c r="I7" s="10">
        <v>1</v>
      </c>
      <c r="J7" s="14" t="str">
        <f t="shared" si="0"/>
        <v>869912.jpg</v>
      </c>
      <c r="K7" s="10" t="str">
        <f t="shared" si="1"/>
        <v>assets/images/products/869912.jpg</v>
      </c>
      <c r="L7" s="10" t="str">
        <f t="shared" si="2"/>
        <v>assets/images/products/zoom/869912.jpg</v>
      </c>
      <c r="M7" s="14" t="str">
        <f>VLOOKUP(A7,[2]BASE!A$2:N$123,14,0)</f>
        <v>NO</v>
      </c>
      <c r="N7" s="14" t="s">
        <v>163</v>
      </c>
      <c r="O7" s="14" t="s">
        <v>163</v>
      </c>
      <c r="P7" s="14">
        <f>VLOOKUP(C7,PRODUCTO!$C$2:$N$65,12,0)</f>
        <v>6</v>
      </c>
      <c r="Q7" s="3">
        <f>VLOOKUP(A7,[1]Sheet1!A$2:C$24857,3,0)</f>
        <v>540</v>
      </c>
      <c r="R7" s="4">
        <v>77302</v>
      </c>
      <c r="S7" s="18">
        <f t="shared" si="3"/>
        <v>91989.37999999999</v>
      </c>
      <c r="T7" s="2">
        <f t="shared" si="4"/>
        <v>92000</v>
      </c>
      <c r="U7" s="38" t="s">
        <v>193</v>
      </c>
      <c r="V7" s="25">
        <f t="shared" si="5"/>
        <v>77000</v>
      </c>
      <c r="W7" s="2">
        <f t="shared" si="6"/>
        <v>62370</v>
      </c>
      <c r="X7" s="2">
        <f t="shared" si="7"/>
        <v>74220.3</v>
      </c>
      <c r="Y7" s="22">
        <f t="shared" si="8"/>
        <v>74000</v>
      </c>
    </row>
    <row r="8" spans="1:25" s="2" customFormat="1" x14ac:dyDescent="0.25">
      <c r="A8" s="20">
        <v>869916</v>
      </c>
      <c r="B8" s="2" t="s">
        <v>178</v>
      </c>
      <c r="C8" s="37" t="s">
        <v>173</v>
      </c>
      <c r="D8" s="10" t="s">
        <v>149</v>
      </c>
      <c r="E8" s="14">
        <v>1</v>
      </c>
      <c r="F8" s="10" t="s">
        <v>155</v>
      </c>
      <c r="G8" s="10">
        <v>1</v>
      </c>
      <c r="H8" s="14">
        <v>220</v>
      </c>
      <c r="I8" s="10">
        <v>2</v>
      </c>
      <c r="J8" s="8" t="s">
        <v>171</v>
      </c>
      <c r="K8" s="10" t="str">
        <f t="shared" si="1"/>
        <v>assets/images/products/869916.jpg</v>
      </c>
      <c r="L8" s="10" t="str">
        <f t="shared" si="2"/>
        <v>assets/images/products/zoom/869916.jpg</v>
      </c>
      <c r="M8" s="14" t="str">
        <f>VLOOKUP(A8,[2]BASE!A$2:N$123,14,0)</f>
        <v>NO</v>
      </c>
      <c r="N8" s="14" t="s">
        <v>163</v>
      </c>
      <c r="O8" s="14" t="s">
        <v>163</v>
      </c>
      <c r="P8" s="14">
        <f>VLOOKUP(C8,PRODUCTO!$C$2:$N$65,12,0)</f>
        <v>6</v>
      </c>
      <c r="Q8" s="3">
        <f>VLOOKUP(A8,[1]Sheet1!A$2:C$24857,3,0)</f>
        <v>179</v>
      </c>
      <c r="R8" s="4">
        <v>77302</v>
      </c>
      <c r="S8" s="18">
        <f t="shared" si="3"/>
        <v>91989.37999999999</v>
      </c>
      <c r="T8" s="2">
        <f t="shared" si="4"/>
        <v>92000</v>
      </c>
      <c r="U8" s="38" t="s">
        <v>193</v>
      </c>
      <c r="V8" s="25">
        <f t="shared" si="5"/>
        <v>77000</v>
      </c>
      <c r="W8" s="2">
        <f t="shared" si="6"/>
        <v>62370</v>
      </c>
      <c r="X8" s="2">
        <f t="shared" si="7"/>
        <v>74220.3</v>
      </c>
      <c r="Y8" s="22">
        <f t="shared" si="8"/>
        <v>74000</v>
      </c>
    </row>
    <row r="9" spans="1:25" s="2" customFormat="1" x14ac:dyDescent="0.25">
      <c r="A9" s="19">
        <v>869842</v>
      </c>
      <c r="B9" s="2" t="s">
        <v>181</v>
      </c>
      <c r="C9" s="37" t="s">
        <v>90</v>
      </c>
      <c r="D9" s="10" t="s">
        <v>149</v>
      </c>
      <c r="E9" s="10">
        <v>1</v>
      </c>
      <c r="F9" s="10" t="s">
        <v>155</v>
      </c>
      <c r="G9" s="10">
        <v>1</v>
      </c>
      <c r="H9" s="10">
        <v>127</v>
      </c>
      <c r="I9" s="10">
        <v>1</v>
      </c>
      <c r="J9" s="14" t="str">
        <f t="shared" ref="J9:J40" si="9">CONCATENATE(A9,".jpg")</f>
        <v>869842.jpg</v>
      </c>
      <c r="K9" s="10" t="str">
        <f t="shared" si="1"/>
        <v>assets/images/products/869842.jpg</v>
      </c>
      <c r="L9" s="10" t="str">
        <f t="shared" si="2"/>
        <v>assets/images/products/zoom/869842.jpg</v>
      </c>
      <c r="M9" s="14" t="str">
        <f>VLOOKUP(A9,[2]BASE!A$2:N$123,14,0)</f>
        <v>NO</v>
      </c>
      <c r="N9" s="14" t="s">
        <v>163</v>
      </c>
      <c r="O9" s="14" t="s">
        <v>163</v>
      </c>
      <c r="P9" s="14">
        <f>VLOOKUP(C9,PRODUCTO!$C$2:$N$65,12,0)</f>
        <v>7</v>
      </c>
      <c r="Q9" s="3">
        <f>VLOOKUP(A9,[1]Sheet1!A$2:C$24857,3,0)</f>
        <v>18</v>
      </c>
      <c r="R9" s="4">
        <v>50420</v>
      </c>
      <c r="S9" s="18">
        <f t="shared" si="3"/>
        <v>59999.799999999996</v>
      </c>
      <c r="T9" s="2">
        <f t="shared" si="4"/>
        <v>60000</v>
      </c>
      <c r="U9" s="38" t="s">
        <v>192</v>
      </c>
      <c r="V9" s="25">
        <f t="shared" si="5"/>
        <v>50000</v>
      </c>
      <c r="W9" s="2">
        <f t="shared" si="6"/>
        <v>40500</v>
      </c>
      <c r="X9" s="2">
        <f t="shared" si="7"/>
        <v>48195</v>
      </c>
      <c r="Y9" s="22">
        <f t="shared" si="8"/>
        <v>48000</v>
      </c>
    </row>
    <row r="10" spans="1:25" s="2" customFormat="1" x14ac:dyDescent="0.25">
      <c r="A10" s="19">
        <v>869970</v>
      </c>
      <c r="B10" s="2" t="s">
        <v>203</v>
      </c>
      <c r="C10" s="37" t="s">
        <v>202</v>
      </c>
      <c r="D10" s="10" t="s">
        <v>149</v>
      </c>
      <c r="E10" s="10">
        <v>1</v>
      </c>
      <c r="F10" s="10" t="s">
        <v>155</v>
      </c>
      <c r="G10" s="10">
        <v>1</v>
      </c>
      <c r="H10" s="10">
        <v>127</v>
      </c>
      <c r="I10" s="10">
        <v>1</v>
      </c>
      <c r="J10" s="14" t="str">
        <f t="shared" si="9"/>
        <v>869970.jpg</v>
      </c>
      <c r="K10" s="10" t="str">
        <f t="shared" si="1"/>
        <v>assets/images/products/869970.jpg</v>
      </c>
      <c r="L10" s="10" t="str">
        <f t="shared" si="2"/>
        <v>assets/images/products/zoom/869970.jpg</v>
      </c>
      <c r="M10" s="14" t="str">
        <f>VLOOKUP(A10,[2]BASE!A$2:N$123,14,0)</f>
        <v>NO</v>
      </c>
      <c r="N10" s="14" t="s">
        <v>163</v>
      </c>
      <c r="O10" s="14" t="s">
        <v>163</v>
      </c>
      <c r="P10" s="14">
        <f>VLOOKUP(C10,PRODUCTO!$C$2:$N$65,12,0)</f>
        <v>8</v>
      </c>
      <c r="Q10" s="3">
        <f>VLOOKUP(A10,[1]Sheet1!A$2:C$24857,3,0)</f>
        <v>35</v>
      </c>
      <c r="R10" s="4">
        <v>72260</v>
      </c>
      <c r="S10" s="18">
        <f t="shared" si="3"/>
        <v>85989.4</v>
      </c>
      <c r="T10" s="2">
        <f t="shared" si="4"/>
        <v>86000</v>
      </c>
      <c r="V10" s="25">
        <f t="shared" si="5"/>
        <v>72000</v>
      </c>
      <c r="W10" s="2">
        <f t="shared" si="6"/>
        <v>58320</v>
      </c>
      <c r="X10" s="2">
        <f t="shared" si="7"/>
        <v>69400.800000000003</v>
      </c>
      <c r="Y10" s="22">
        <f t="shared" si="8"/>
        <v>69000</v>
      </c>
    </row>
    <row r="11" spans="1:25" s="2" customFormat="1" x14ac:dyDescent="0.25">
      <c r="A11" s="19">
        <v>869960</v>
      </c>
      <c r="B11" s="2" t="s">
        <v>211</v>
      </c>
      <c r="C11" s="37" t="s">
        <v>202</v>
      </c>
      <c r="D11" s="10" t="s">
        <v>149</v>
      </c>
      <c r="E11" s="10">
        <v>1</v>
      </c>
      <c r="F11" s="10" t="s">
        <v>151</v>
      </c>
      <c r="G11" s="10">
        <v>9</v>
      </c>
      <c r="H11" s="10">
        <v>127</v>
      </c>
      <c r="I11" s="10">
        <v>1</v>
      </c>
      <c r="J11" s="14" t="str">
        <f t="shared" si="9"/>
        <v>869960.jpg</v>
      </c>
      <c r="K11" s="10" t="str">
        <f t="shared" si="1"/>
        <v>assets/images/products/869960.jpg</v>
      </c>
      <c r="L11" s="10" t="str">
        <f t="shared" si="2"/>
        <v>assets/images/products/zoom/869960.jpg</v>
      </c>
      <c r="M11" s="14" t="s">
        <v>184</v>
      </c>
      <c r="N11" s="14" t="s">
        <v>163</v>
      </c>
      <c r="O11" s="14" t="s">
        <v>163</v>
      </c>
      <c r="P11" s="14">
        <f>VLOOKUP(C11,PRODUCTO!$C$2:$N$65,12,0)</f>
        <v>8</v>
      </c>
      <c r="Q11" s="3">
        <f>VLOOKUP(A11,[1]Sheet1!A$2:C$24857,3,0)</f>
        <v>31</v>
      </c>
      <c r="R11" s="4">
        <v>40929</v>
      </c>
      <c r="S11" s="18">
        <f t="shared" si="3"/>
        <v>48705.509999999995</v>
      </c>
      <c r="T11" s="2">
        <f t="shared" si="4"/>
        <v>48700</v>
      </c>
      <c r="V11" s="25">
        <f t="shared" si="5"/>
        <v>41000</v>
      </c>
      <c r="W11" s="2">
        <f t="shared" si="6"/>
        <v>33210</v>
      </c>
      <c r="X11" s="2">
        <f t="shared" si="7"/>
        <v>39519.9</v>
      </c>
      <c r="Y11" s="22">
        <f t="shared" si="8"/>
        <v>40000</v>
      </c>
    </row>
    <row r="12" spans="1:25" s="2" customFormat="1" x14ac:dyDescent="0.25">
      <c r="A12" s="19">
        <v>869958</v>
      </c>
      <c r="B12" s="2" t="s">
        <v>204</v>
      </c>
      <c r="C12" s="37" t="s">
        <v>202</v>
      </c>
      <c r="D12" s="10" t="s">
        <v>149</v>
      </c>
      <c r="E12" s="10">
        <v>1</v>
      </c>
      <c r="F12" s="10" t="s">
        <v>152</v>
      </c>
      <c r="G12" s="10">
        <v>8</v>
      </c>
      <c r="H12" s="10">
        <v>127</v>
      </c>
      <c r="I12" s="10">
        <v>1</v>
      </c>
      <c r="J12" s="14" t="str">
        <f t="shared" si="9"/>
        <v>869958.jpg</v>
      </c>
      <c r="K12" s="10" t="str">
        <f t="shared" si="1"/>
        <v>assets/images/products/869958.jpg</v>
      </c>
      <c r="L12" s="10" t="str">
        <f t="shared" si="2"/>
        <v>assets/images/products/zoom/869958.jpg</v>
      </c>
      <c r="M12" s="14" t="str">
        <f>VLOOKUP(A12,[2]BASE!A$2:N$123,14,0)</f>
        <v>NO</v>
      </c>
      <c r="N12" s="14" t="s">
        <v>163</v>
      </c>
      <c r="O12" s="14" t="s">
        <v>163</v>
      </c>
      <c r="P12" s="14">
        <f>VLOOKUP(C12,PRODUCTO!$C$2:$N$65,12,0)</f>
        <v>8</v>
      </c>
      <c r="Q12" s="3">
        <f>VLOOKUP(A12,[1]Sheet1!A$2:C$24857,3,0)</f>
        <v>252</v>
      </c>
      <c r="R12" s="4">
        <v>59364</v>
      </c>
      <c r="S12" s="18">
        <f t="shared" si="3"/>
        <v>70643.16</v>
      </c>
      <c r="T12" s="2">
        <f t="shared" si="4"/>
        <v>70600</v>
      </c>
      <c r="V12" s="25">
        <f t="shared" si="5"/>
        <v>59000</v>
      </c>
      <c r="W12" s="2">
        <f t="shared" si="6"/>
        <v>47790</v>
      </c>
      <c r="X12" s="2">
        <f t="shared" si="7"/>
        <v>56870.1</v>
      </c>
      <c r="Y12" s="22">
        <f t="shared" si="8"/>
        <v>57000</v>
      </c>
    </row>
    <row r="13" spans="1:25" s="2" customFormat="1" x14ac:dyDescent="0.25">
      <c r="A13" s="19">
        <v>869959</v>
      </c>
      <c r="B13" s="2" t="s">
        <v>205</v>
      </c>
      <c r="C13" s="37" t="s">
        <v>202</v>
      </c>
      <c r="D13" s="10" t="s">
        <v>149</v>
      </c>
      <c r="E13" s="10">
        <v>1</v>
      </c>
      <c r="F13" s="10" t="s">
        <v>154</v>
      </c>
      <c r="G13" s="10">
        <v>6</v>
      </c>
      <c r="H13" s="10">
        <v>127</v>
      </c>
      <c r="I13" s="10">
        <v>1</v>
      </c>
      <c r="J13" s="14" t="str">
        <f t="shared" si="9"/>
        <v>869959.jpg</v>
      </c>
      <c r="K13" s="10" t="str">
        <f t="shared" si="1"/>
        <v>assets/images/products/869959.jpg</v>
      </c>
      <c r="L13" s="10" t="str">
        <f t="shared" si="2"/>
        <v>assets/images/products/zoom/869959.jpg</v>
      </c>
      <c r="M13" s="14" t="str">
        <f>VLOOKUP(A13,[2]BASE!A$2:N$123,14,0)</f>
        <v>NO</v>
      </c>
      <c r="N13" s="14" t="s">
        <v>163</v>
      </c>
      <c r="O13" s="14" t="s">
        <v>163</v>
      </c>
      <c r="P13" s="14">
        <f>VLOOKUP(C13,PRODUCTO!$C$2:$N$65,12,0)</f>
        <v>8</v>
      </c>
      <c r="Q13" s="3">
        <f>VLOOKUP(A13,[1]Sheet1!A$2:C$24857,3,0)</f>
        <v>101</v>
      </c>
      <c r="R13" s="4">
        <v>59364</v>
      </c>
      <c r="S13" s="18">
        <f t="shared" si="3"/>
        <v>70643.16</v>
      </c>
      <c r="T13" s="2">
        <f t="shared" si="4"/>
        <v>70600</v>
      </c>
      <c r="V13" s="25">
        <f t="shared" si="5"/>
        <v>59000</v>
      </c>
      <c r="W13" s="2">
        <f t="shared" si="6"/>
        <v>47790</v>
      </c>
      <c r="X13" s="2">
        <f t="shared" si="7"/>
        <v>56870.1</v>
      </c>
      <c r="Y13" s="22">
        <f t="shared" si="8"/>
        <v>57000</v>
      </c>
    </row>
    <row r="14" spans="1:25" s="2" customFormat="1" x14ac:dyDescent="0.25">
      <c r="A14" s="19">
        <v>869979</v>
      </c>
      <c r="B14" s="2" t="s">
        <v>206</v>
      </c>
      <c r="C14" s="37" t="s">
        <v>202</v>
      </c>
      <c r="D14" s="10" t="s">
        <v>149</v>
      </c>
      <c r="E14" s="10">
        <v>1</v>
      </c>
      <c r="F14" s="10" t="s">
        <v>150</v>
      </c>
      <c r="G14" s="10">
        <v>7</v>
      </c>
      <c r="H14" s="10">
        <v>220</v>
      </c>
      <c r="I14" s="10">
        <v>2</v>
      </c>
      <c r="J14" s="14" t="str">
        <f t="shared" si="9"/>
        <v>869979.jpg</v>
      </c>
      <c r="K14" s="10" t="str">
        <f t="shared" si="1"/>
        <v>assets/images/products/869979.jpg</v>
      </c>
      <c r="L14" s="10" t="str">
        <f t="shared" si="2"/>
        <v>assets/images/products/zoom/869979.jpg</v>
      </c>
      <c r="M14" s="14" t="str">
        <f>VLOOKUP(A14,[2]BASE!A$2:N$123,14,0)</f>
        <v>NO</v>
      </c>
      <c r="N14" s="14" t="s">
        <v>163</v>
      </c>
      <c r="O14" s="14" t="s">
        <v>163</v>
      </c>
      <c r="P14" s="14">
        <f>VLOOKUP(C14,PRODUCTO!$C$2:$N$65,12,0)</f>
        <v>8</v>
      </c>
      <c r="Q14" s="3">
        <f>VLOOKUP(A14,[1]Sheet1!A$2:C$24857,3,0)</f>
        <v>274</v>
      </c>
      <c r="R14" s="4">
        <v>41927</v>
      </c>
      <c r="S14" s="18">
        <f t="shared" si="3"/>
        <v>49893.13</v>
      </c>
      <c r="T14" s="2">
        <f t="shared" si="4"/>
        <v>49900</v>
      </c>
      <c r="V14" s="25">
        <f t="shared" si="5"/>
        <v>42000</v>
      </c>
      <c r="W14" s="2">
        <f t="shared" si="6"/>
        <v>34020</v>
      </c>
      <c r="X14" s="2">
        <f t="shared" si="7"/>
        <v>40483.800000000003</v>
      </c>
      <c r="Y14" s="22">
        <f t="shared" si="8"/>
        <v>40000</v>
      </c>
    </row>
    <row r="15" spans="1:25" s="2" customFormat="1" x14ac:dyDescent="0.25">
      <c r="A15" s="19">
        <v>869984</v>
      </c>
      <c r="B15" s="2" t="s">
        <v>207</v>
      </c>
      <c r="C15" s="37" t="s">
        <v>202</v>
      </c>
      <c r="D15" s="10" t="s">
        <v>149</v>
      </c>
      <c r="E15" s="10">
        <v>1</v>
      </c>
      <c r="F15" s="10" t="s">
        <v>155</v>
      </c>
      <c r="G15" s="10">
        <v>1</v>
      </c>
      <c r="H15" s="10">
        <v>220</v>
      </c>
      <c r="I15" s="10">
        <v>2</v>
      </c>
      <c r="J15" s="14" t="str">
        <f t="shared" si="9"/>
        <v>869984.jpg</v>
      </c>
      <c r="K15" s="10" t="str">
        <f t="shared" si="1"/>
        <v>assets/images/products/869984.jpg</v>
      </c>
      <c r="L15" s="10" t="str">
        <f t="shared" si="2"/>
        <v>assets/images/products/zoom/869984.jpg</v>
      </c>
      <c r="M15" s="14" t="str">
        <f>VLOOKUP(A15,[2]BASE!A$2:N$123,14,0)</f>
        <v>NO</v>
      </c>
      <c r="N15" s="14" t="s">
        <v>163</v>
      </c>
      <c r="O15" s="14" t="s">
        <v>163</v>
      </c>
      <c r="P15" s="14">
        <f>VLOOKUP(C15,PRODUCTO!$C$2:$N$65,12,0)</f>
        <v>8</v>
      </c>
      <c r="Q15" s="3">
        <f>VLOOKUP(A15,[1]Sheet1!A$2:C$24857,3,0)</f>
        <v>1269</v>
      </c>
      <c r="R15" s="4">
        <v>72260</v>
      </c>
      <c r="S15" s="18">
        <f t="shared" si="3"/>
        <v>85989.4</v>
      </c>
      <c r="T15" s="2">
        <f t="shared" si="4"/>
        <v>86000</v>
      </c>
      <c r="V15" s="25">
        <f t="shared" si="5"/>
        <v>72000</v>
      </c>
      <c r="W15" s="2">
        <f t="shared" si="6"/>
        <v>58320</v>
      </c>
      <c r="X15" s="2">
        <f t="shared" si="7"/>
        <v>69400.800000000003</v>
      </c>
      <c r="Y15" s="22">
        <f t="shared" si="8"/>
        <v>69000</v>
      </c>
    </row>
    <row r="16" spans="1:25" s="2" customFormat="1" x14ac:dyDescent="0.25">
      <c r="A16" s="19">
        <v>869982</v>
      </c>
      <c r="B16" s="2" t="s">
        <v>208</v>
      </c>
      <c r="C16" s="37" t="s">
        <v>202</v>
      </c>
      <c r="D16" s="10" t="s">
        <v>149</v>
      </c>
      <c r="E16" s="10">
        <v>1</v>
      </c>
      <c r="F16" s="10" t="s">
        <v>151</v>
      </c>
      <c r="G16" s="10">
        <v>9</v>
      </c>
      <c r="H16" s="10">
        <v>220</v>
      </c>
      <c r="I16" s="10">
        <v>2</v>
      </c>
      <c r="J16" s="14" t="str">
        <f t="shared" si="9"/>
        <v>869982.jpg</v>
      </c>
      <c r="K16" s="10" t="str">
        <f t="shared" si="1"/>
        <v>assets/images/products/869982.jpg</v>
      </c>
      <c r="L16" s="10" t="str">
        <f t="shared" si="2"/>
        <v>assets/images/products/zoom/869982.jpg</v>
      </c>
      <c r="M16" s="14" t="str">
        <f>VLOOKUP(A16,[2]BASE!A$2:N$123,14,0)</f>
        <v>NO</v>
      </c>
      <c r="N16" s="14" t="s">
        <v>163</v>
      </c>
      <c r="O16" s="14" t="s">
        <v>163</v>
      </c>
      <c r="P16" s="14">
        <f>VLOOKUP(C16,PRODUCTO!$C$2:$N$65,12,0)</f>
        <v>8</v>
      </c>
      <c r="Q16" s="3">
        <f>VLOOKUP(A16,[1]Sheet1!A$2:C$24857,3,0)</f>
        <v>188</v>
      </c>
      <c r="R16" s="4">
        <v>42314</v>
      </c>
      <c r="S16" s="18">
        <f t="shared" si="3"/>
        <v>50353.659999999996</v>
      </c>
      <c r="T16" s="2">
        <f t="shared" si="4"/>
        <v>50400</v>
      </c>
      <c r="V16" s="25">
        <f t="shared" si="5"/>
        <v>42000</v>
      </c>
      <c r="W16" s="2">
        <f t="shared" si="6"/>
        <v>34020</v>
      </c>
      <c r="X16" s="2">
        <f t="shared" si="7"/>
        <v>40483.800000000003</v>
      </c>
      <c r="Y16" s="22">
        <f t="shared" si="8"/>
        <v>40000</v>
      </c>
    </row>
    <row r="17" spans="1:25" s="2" customFormat="1" x14ac:dyDescent="0.25">
      <c r="A17" s="19">
        <v>869980</v>
      </c>
      <c r="B17" s="2" t="s">
        <v>209</v>
      </c>
      <c r="C17" s="37" t="s">
        <v>202</v>
      </c>
      <c r="D17" s="10" t="s">
        <v>149</v>
      </c>
      <c r="E17" s="10">
        <v>1</v>
      </c>
      <c r="F17" s="10" t="s">
        <v>152</v>
      </c>
      <c r="G17" s="10">
        <v>8</v>
      </c>
      <c r="H17" s="10">
        <v>220</v>
      </c>
      <c r="I17" s="10">
        <v>2</v>
      </c>
      <c r="J17" s="14" t="str">
        <f t="shared" si="9"/>
        <v>869980.jpg</v>
      </c>
      <c r="K17" s="10" t="str">
        <f t="shared" si="1"/>
        <v>assets/images/products/869980.jpg</v>
      </c>
      <c r="L17" s="10" t="str">
        <f t="shared" si="2"/>
        <v>assets/images/products/zoom/869980.jpg</v>
      </c>
      <c r="M17" s="14" t="str">
        <f>VLOOKUP(A17,[2]BASE!A$2:N$123,14,0)</f>
        <v>NO</v>
      </c>
      <c r="N17" s="14" t="s">
        <v>163</v>
      </c>
      <c r="O17" s="14" t="s">
        <v>163</v>
      </c>
      <c r="P17" s="14">
        <f>VLOOKUP(C17,PRODUCTO!$C$2:$N$65,12,0)</f>
        <v>8</v>
      </c>
      <c r="Q17" s="3">
        <f>VLOOKUP(A17,[1]Sheet1!A$2:C$24857,3,0)</f>
        <v>317</v>
      </c>
      <c r="R17" s="4">
        <v>42356</v>
      </c>
      <c r="S17" s="18">
        <f t="shared" si="3"/>
        <v>50403.64</v>
      </c>
      <c r="T17" s="2">
        <f t="shared" si="4"/>
        <v>50400</v>
      </c>
      <c r="V17" s="25">
        <f t="shared" si="5"/>
        <v>42000</v>
      </c>
      <c r="W17" s="2">
        <f t="shared" si="6"/>
        <v>34020</v>
      </c>
      <c r="X17" s="2">
        <f t="shared" si="7"/>
        <v>40483.800000000003</v>
      </c>
      <c r="Y17" s="22">
        <f t="shared" si="8"/>
        <v>40000</v>
      </c>
    </row>
    <row r="18" spans="1:25" s="2" customFormat="1" x14ac:dyDescent="0.25">
      <c r="A18" s="19">
        <v>869981</v>
      </c>
      <c r="B18" s="2" t="s">
        <v>210</v>
      </c>
      <c r="C18" s="37" t="s">
        <v>202</v>
      </c>
      <c r="D18" s="10" t="s">
        <v>149</v>
      </c>
      <c r="E18" s="10">
        <v>1</v>
      </c>
      <c r="F18" s="10" t="s">
        <v>154</v>
      </c>
      <c r="G18" s="10">
        <v>6</v>
      </c>
      <c r="H18" s="10">
        <v>220</v>
      </c>
      <c r="I18" s="10">
        <v>2</v>
      </c>
      <c r="J18" s="14" t="str">
        <f t="shared" si="9"/>
        <v>869981.jpg</v>
      </c>
      <c r="K18" s="10" t="str">
        <f t="shared" si="1"/>
        <v>assets/images/products/869981.jpg</v>
      </c>
      <c r="L18" s="10" t="str">
        <f t="shared" si="2"/>
        <v>assets/images/products/zoom/869981.jpg</v>
      </c>
      <c r="M18" s="14" t="str">
        <f>VLOOKUP(A18,[2]BASE!A$2:N$123,14,0)</f>
        <v>NO</v>
      </c>
      <c r="N18" s="14" t="s">
        <v>163</v>
      </c>
      <c r="O18" s="14" t="s">
        <v>163</v>
      </c>
      <c r="P18" s="14">
        <f>VLOOKUP(C18,PRODUCTO!$C$2:$N$65,12,0)</f>
        <v>8</v>
      </c>
      <c r="Q18" s="3">
        <f>VLOOKUP(A18,[1]Sheet1!A$2:C$24857,3,0)</f>
        <v>345</v>
      </c>
      <c r="R18" s="4">
        <v>42328</v>
      </c>
      <c r="S18" s="18">
        <f t="shared" si="3"/>
        <v>50370.32</v>
      </c>
      <c r="T18" s="2">
        <f t="shared" si="4"/>
        <v>50400</v>
      </c>
      <c r="V18" s="25">
        <f t="shared" si="5"/>
        <v>42000</v>
      </c>
      <c r="W18" s="2">
        <f t="shared" si="6"/>
        <v>34020</v>
      </c>
      <c r="X18" s="2">
        <f t="shared" si="7"/>
        <v>40483.800000000003</v>
      </c>
      <c r="Y18" s="22">
        <f t="shared" si="8"/>
        <v>40000</v>
      </c>
    </row>
    <row r="19" spans="1:25" s="2" customFormat="1" x14ac:dyDescent="0.25">
      <c r="A19" s="19">
        <v>870634</v>
      </c>
      <c r="B19" s="2" t="s">
        <v>83</v>
      </c>
      <c r="C19" s="37" t="s">
        <v>91</v>
      </c>
      <c r="D19" s="10" t="s">
        <v>149</v>
      </c>
      <c r="E19" s="10">
        <v>1</v>
      </c>
      <c r="F19" s="10" t="s">
        <v>157</v>
      </c>
      <c r="G19" s="10">
        <v>5</v>
      </c>
      <c r="H19" s="10">
        <v>127</v>
      </c>
      <c r="I19" s="10">
        <v>1</v>
      </c>
      <c r="J19" s="14" t="str">
        <f t="shared" si="9"/>
        <v>870634.jpg</v>
      </c>
      <c r="K19" s="10" t="str">
        <f t="shared" si="1"/>
        <v>assets/images/products/870634.jpg</v>
      </c>
      <c r="L19" s="10" t="str">
        <f t="shared" si="2"/>
        <v>assets/images/products/zoom/870634.jpg</v>
      </c>
      <c r="M19" s="14" t="str">
        <f>VLOOKUP(A19,[2]BASE!A$2:N$123,14,0)</f>
        <v>NO</v>
      </c>
      <c r="N19" s="14" t="s">
        <v>163</v>
      </c>
      <c r="O19" s="14" t="s">
        <v>163</v>
      </c>
      <c r="P19" s="14">
        <f>VLOOKUP(C19,PRODUCTO!$C$2:$N$65,12,0)</f>
        <v>9</v>
      </c>
      <c r="Q19" s="3">
        <f>VLOOKUP(A19,[1]Sheet1!A$2:C$24857,3,0)</f>
        <v>3</v>
      </c>
      <c r="R19" s="4">
        <v>487386</v>
      </c>
      <c r="S19" s="18">
        <f t="shared" si="3"/>
        <v>579989.34</v>
      </c>
      <c r="T19" s="2">
        <f t="shared" si="4"/>
        <v>580000</v>
      </c>
      <c r="U19" s="38" t="s">
        <v>188</v>
      </c>
      <c r="V19" s="25">
        <f t="shared" si="5"/>
        <v>487000</v>
      </c>
      <c r="W19" s="2">
        <f t="shared" si="6"/>
        <v>394470</v>
      </c>
      <c r="X19" s="2">
        <f t="shared" si="7"/>
        <v>469419.3</v>
      </c>
      <c r="Y19" s="22">
        <f t="shared" si="8"/>
        <v>469000</v>
      </c>
    </row>
    <row r="20" spans="1:25" s="2" customFormat="1" x14ac:dyDescent="0.25">
      <c r="A20" s="19">
        <v>870635</v>
      </c>
      <c r="B20" s="2" t="s">
        <v>84</v>
      </c>
      <c r="C20" s="37" t="s">
        <v>91</v>
      </c>
      <c r="D20" s="10" t="s">
        <v>149</v>
      </c>
      <c r="E20" s="10">
        <v>1</v>
      </c>
      <c r="F20" s="10" t="s">
        <v>157</v>
      </c>
      <c r="G20" s="10">
        <v>5</v>
      </c>
      <c r="H20" s="10">
        <v>220</v>
      </c>
      <c r="I20" s="10">
        <v>2</v>
      </c>
      <c r="J20" s="14" t="str">
        <f t="shared" si="9"/>
        <v>870635.jpg</v>
      </c>
      <c r="K20" s="10" t="str">
        <f t="shared" si="1"/>
        <v>assets/images/products/870635.jpg</v>
      </c>
      <c r="L20" s="10" t="str">
        <f t="shared" si="2"/>
        <v>assets/images/products/zoom/870635.jpg</v>
      </c>
      <c r="M20" s="14" t="str">
        <f>VLOOKUP(A20,[2]BASE!A$2:N$123,14,0)</f>
        <v>NO</v>
      </c>
      <c r="N20" s="14" t="s">
        <v>163</v>
      </c>
      <c r="O20" s="14" t="s">
        <v>163</v>
      </c>
      <c r="P20" s="14">
        <f>VLOOKUP(C20,PRODUCTO!$C$2:$N$65,12,0)</f>
        <v>9</v>
      </c>
      <c r="Q20" s="3">
        <f>VLOOKUP(A20,[1]Sheet1!A$2:C$24857,3,0)</f>
        <v>0</v>
      </c>
      <c r="R20" s="4">
        <v>487386</v>
      </c>
      <c r="S20" s="18">
        <f t="shared" si="3"/>
        <v>579989.34</v>
      </c>
      <c r="T20" s="2">
        <f t="shared" si="4"/>
        <v>580000</v>
      </c>
      <c r="U20" s="38" t="s">
        <v>188</v>
      </c>
      <c r="V20" s="25">
        <f t="shared" si="5"/>
        <v>487000</v>
      </c>
      <c r="W20" s="2">
        <f t="shared" si="6"/>
        <v>394470</v>
      </c>
      <c r="X20" s="2">
        <f t="shared" si="7"/>
        <v>469419.3</v>
      </c>
      <c r="Y20" s="22">
        <f t="shared" si="8"/>
        <v>469000</v>
      </c>
    </row>
    <row r="21" spans="1:25" s="2" customFormat="1" x14ac:dyDescent="0.25">
      <c r="A21" s="19">
        <v>870544</v>
      </c>
      <c r="B21" s="2" t="s">
        <v>60</v>
      </c>
      <c r="C21" s="37" t="s">
        <v>92</v>
      </c>
      <c r="D21" s="10" t="s">
        <v>149</v>
      </c>
      <c r="E21" s="10">
        <v>1</v>
      </c>
      <c r="F21" s="10" t="s">
        <v>155</v>
      </c>
      <c r="G21" s="10">
        <v>1</v>
      </c>
      <c r="H21" s="10">
        <v>127</v>
      </c>
      <c r="I21" s="10">
        <v>1</v>
      </c>
      <c r="J21" s="14" t="str">
        <f t="shared" si="9"/>
        <v>870544.jpg</v>
      </c>
      <c r="K21" s="10" t="str">
        <f t="shared" si="1"/>
        <v>assets/images/products/870544.jpg</v>
      </c>
      <c r="L21" s="10" t="str">
        <f t="shared" si="2"/>
        <v>assets/images/products/zoom/870544.jpg</v>
      </c>
      <c r="M21" s="14" t="str">
        <f>VLOOKUP(A21,[2]BASE!A$2:N$123,14,0)</f>
        <v>NO</v>
      </c>
      <c r="N21" s="14" t="s">
        <v>163</v>
      </c>
      <c r="O21" s="14" t="s">
        <v>163</v>
      </c>
      <c r="P21" s="14">
        <f>VLOOKUP(C21,PRODUCTO!$C$2:$N$65,12,0)</f>
        <v>10</v>
      </c>
      <c r="Q21" s="3">
        <f>VLOOKUP(A21,[1]Sheet1!A$2:C$24857,3,0)</f>
        <v>91</v>
      </c>
      <c r="R21" s="4">
        <v>285705</v>
      </c>
      <c r="S21" s="18">
        <f t="shared" si="3"/>
        <v>339988.95</v>
      </c>
      <c r="T21" s="2">
        <f t="shared" si="4"/>
        <v>340000</v>
      </c>
      <c r="U21" s="38" t="s">
        <v>188</v>
      </c>
      <c r="V21" s="25">
        <f t="shared" si="5"/>
        <v>286000</v>
      </c>
      <c r="W21" s="2">
        <f t="shared" si="6"/>
        <v>231660</v>
      </c>
      <c r="X21" s="2">
        <f t="shared" si="7"/>
        <v>275675.40000000002</v>
      </c>
      <c r="Y21" s="22">
        <f t="shared" si="8"/>
        <v>276000</v>
      </c>
    </row>
    <row r="22" spans="1:25" s="2" customFormat="1" x14ac:dyDescent="0.25">
      <c r="A22" s="19">
        <v>870545</v>
      </c>
      <c r="B22" s="2" t="s">
        <v>61</v>
      </c>
      <c r="C22" s="37" t="s">
        <v>92</v>
      </c>
      <c r="D22" s="10" t="s">
        <v>149</v>
      </c>
      <c r="E22" s="10">
        <v>1</v>
      </c>
      <c r="F22" s="10" t="s">
        <v>155</v>
      </c>
      <c r="G22" s="10">
        <v>1</v>
      </c>
      <c r="H22" s="10">
        <v>220</v>
      </c>
      <c r="I22" s="10">
        <v>2</v>
      </c>
      <c r="J22" s="14" t="str">
        <f t="shared" si="9"/>
        <v>870545.jpg</v>
      </c>
      <c r="K22" s="10" t="str">
        <f t="shared" si="1"/>
        <v>assets/images/products/870545.jpg</v>
      </c>
      <c r="L22" s="10" t="str">
        <f t="shared" si="2"/>
        <v>assets/images/products/zoom/870545.jpg</v>
      </c>
      <c r="M22" s="14" t="str">
        <f>VLOOKUP(A22,[2]BASE!A$2:N$123,14,0)</f>
        <v>NO</v>
      </c>
      <c r="N22" s="14" t="s">
        <v>163</v>
      </c>
      <c r="O22" s="14" t="s">
        <v>163</v>
      </c>
      <c r="P22" s="14">
        <f>VLOOKUP(C22,PRODUCTO!$C$2:$N$65,12,0)</f>
        <v>10</v>
      </c>
      <c r="Q22" s="3">
        <f>VLOOKUP(A22,[1]Sheet1!A$2:C$24857,3,0)</f>
        <v>52</v>
      </c>
      <c r="R22" s="4">
        <v>285705</v>
      </c>
      <c r="S22" s="18">
        <f t="shared" si="3"/>
        <v>339988.95</v>
      </c>
      <c r="T22" s="2">
        <f t="shared" si="4"/>
        <v>340000</v>
      </c>
      <c r="U22" s="38" t="s">
        <v>188</v>
      </c>
      <c r="V22" s="25">
        <f t="shared" si="5"/>
        <v>286000</v>
      </c>
      <c r="W22" s="2">
        <f t="shared" si="6"/>
        <v>231660</v>
      </c>
      <c r="X22" s="2">
        <f t="shared" si="7"/>
        <v>275675.40000000002</v>
      </c>
      <c r="Y22" s="22">
        <f t="shared" si="8"/>
        <v>276000</v>
      </c>
    </row>
    <row r="23" spans="1:25" s="2" customFormat="1" x14ac:dyDescent="0.25">
      <c r="A23" s="19">
        <v>870546</v>
      </c>
      <c r="B23" s="2" t="s">
        <v>62</v>
      </c>
      <c r="C23" s="37" t="s">
        <v>93</v>
      </c>
      <c r="D23" s="10" t="s">
        <v>149</v>
      </c>
      <c r="E23" s="10">
        <v>1</v>
      </c>
      <c r="F23" s="10" t="s">
        <v>153</v>
      </c>
      <c r="G23" s="10">
        <v>4</v>
      </c>
      <c r="H23" s="10">
        <v>127</v>
      </c>
      <c r="I23" s="10">
        <v>1</v>
      </c>
      <c r="J23" s="14" t="str">
        <f t="shared" si="9"/>
        <v>870546.jpg</v>
      </c>
      <c r="K23" s="10" t="str">
        <f t="shared" si="1"/>
        <v>assets/images/products/870546.jpg</v>
      </c>
      <c r="L23" s="10" t="str">
        <f t="shared" si="2"/>
        <v>assets/images/products/zoom/870546.jpg</v>
      </c>
      <c r="M23" s="14" t="str">
        <f>VLOOKUP(A23,[2]BASE!A$2:N$123,14,0)</f>
        <v>NO</v>
      </c>
      <c r="N23" s="14" t="s">
        <v>163</v>
      </c>
      <c r="O23" s="14" t="s">
        <v>163</v>
      </c>
      <c r="P23" s="14">
        <f>VLOOKUP(C23,PRODUCTO!$C$2:$N$65,12,0)</f>
        <v>11</v>
      </c>
      <c r="Q23" s="3">
        <f>VLOOKUP(A23,[1]Sheet1!A$2:C$24857,3,0)</f>
        <v>27</v>
      </c>
      <c r="R23" s="4">
        <v>355453</v>
      </c>
      <c r="S23" s="18">
        <f t="shared" si="3"/>
        <v>422989.07</v>
      </c>
      <c r="T23" s="2">
        <f t="shared" si="4"/>
        <v>423000</v>
      </c>
      <c r="U23" s="38" t="s">
        <v>188</v>
      </c>
      <c r="V23" s="25">
        <f t="shared" si="5"/>
        <v>355000</v>
      </c>
      <c r="W23" s="2">
        <f t="shared" si="6"/>
        <v>287550</v>
      </c>
      <c r="X23" s="2">
        <f t="shared" si="7"/>
        <v>342184.5</v>
      </c>
      <c r="Y23" s="22">
        <f t="shared" si="8"/>
        <v>342000</v>
      </c>
    </row>
    <row r="24" spans="1:25" s="2" customFormat="1" x14ac:dyDescent="0.25">
      <c r="A24" s="19">
        <v>870547</v>
      </c>
      <c r="B24" s="2" t="s">
        <v>63</v>
      </c>
      <c r="C24" s="37" t="s">
        <v>93</v>
      </c>
      <c r="D24" s="10" t="s">
        <v>149</v>
      </c>
      <c r="E24" s="10">
        <v>1</v>
      </c>
      <c r="F24" s="10" t="s">
        <v>153</v>
      </c>
      <c r="G24" s="10">
        <v>4</v>
      </c>
      <c r="H24" s="10">
        <v>220</v>
      </c>
      <c r="I24" s="10">
        <v>2</v>
      </c>
      <c r="J24" s="14" t="str">
        <f t="shared" si="9"/>
        <v>870547.jpg</v>
      </c>
      <c r="K24" s="10" t="str">
        <f t="shared" si="1"/>
        <v>assets/images/products/870547.jpg</v>
      </c>
      <c r="L24" s="10" t="str">
        <f t="shared" si="2"/>
        <v>assets/images/products/zoom/870547.jpg</v>
      </c>
      <c r="M24" s="14" t="str">
        <f>VLOOKUP(A24,[2]BASE!A$2:N$123,14,0)</f>
        <v>NO</v>
      </c>
      <c r="N24" s="14" t="s">
        <v>163</v>
      </c>
      <c r="O24" s="14" t="s">
        <v>163</v>
      </c>
      <c r="P24" s="14">
        <f>VLOOKUP(C24,PRODUCTO!$C$2:$N$65,12,0)</f>
        <v>11</v>
      </c>
      <c r="Q24" s="3">
        <f>VLOOKUP(A24,[1]Sheet1!A$2:C$24857,3,0)</f>
        <v>6</v>
      </c>
      <c r="R24" s="4">
        <v>355453</v>
      </c>
      <c r="S24" s="18">
        <f t="shared" si="3"/>
        <v>422989.07</v>
      </c>
      <c r="T24" s="2">
        <f t="shared" si="4"/>
        <v>423000</v>
      </c>
      <c r="U24" s="38" t="s">
        <v>188</v>
      </c>
      <c r="V24" s="25">
        <f t="shared" si="5"/>
        <v>355000</v>
      </c>
      <c r="W24" s="2">
        <f t="shared" si="6"/>
        <v>287550</v>
      </c>
      <c r="X24" s="2">
        <f t="shared" si="7"/>
        <v>342184.5</v>
      </c>
      <c r="Y24" s="22">
        <f t="shared" si="8"/>
        <v>342000</v>
      </c>
    </row>
    <row r="25" spans="1:25" s="2" customFormat="1" x14ac:dyDescent="0.25">
      <c r="A25" s="19">
        <v>870606</v>
      </c>
      <c r="B25" s="2" t="s">
        <v>65</v>
      </c>
      <c r="C25" s="37" t="s">
        <v>93</v>
      </c>
      <c r="D25" s="10" t="s">
        <v>149</v>
      </c>
      <c r="E25" s="10">
        <v>1</v>
      </c>
      <c r="F25" s="10" t="s">
        <v>157</v>
      </c>
      <c r="G25" s="10">
        <v>5</v>
      </c>
      <c r="H25" s="10">
        <v>127</v>
      </c>
      <c r="I25" s="10">
        <v>1</v>
      </c>
      <c r="J25" s="14" t="str">
        <f t="shared" si="9"/>
        <v>870606.jpg</v>
      </c>
      <c r="K25" s="10" t="str">
        <f t="shared" si="1"/>
        <v>assets/images/products/870606.jpg</v>
      </c>
      <c r="L25" s="10" t="str">
        <f t="shared" si="2"/>
        <v>assets/images/products/zoom/870606.jpg</v>
      </c>
      <c r="M25" s="14" t="str">
        <f>VLOOKUP(A25,[2]BASE!A$2:N$123,14,0)</f>
        <v>NO</v>
      </c>
      <c r="N25" s="14" t="s">
        <v>163</v>
      </c>
      <c r="O25" s="14" t="s">
        <v>163</v>
      </c>
      <c r="P25" s="14">
        <f>VLOOKUP(C25,PRODUCTO!$C$2:$N$65,12,0)</f>
        <v>11</v>
      </c>
      <c r="Q25" s="3">
        <f>VLOOKUP(A25,[1]Sheet1!A$2:C$24857,3,0)</f>
        <v>25</v>
      </c>
      <c r="R25" s="4">
        <v>355453</v>
      </c>
      <c r="S25" s="18">
        <f t="shared" si="3"/>
        <v>422989.07</v>
      </c>
      <c r="T25" s="2">
        <f t="shared" si="4"/>
        <v>423000</v>
      </c>
      <c r="U25" s="38" t="s">
        <v>188</v>
      </c>
      <c r="V25" s="25">
        <f t="shared" si="5"/>
        <v>355000</v>
      </c>
      <c r="W25" s="2">
        <f t="shared" si="6"/>
        <v>287550</v>
      </c>
      <c r="X25" s="2">
        <f t="shared" si="7"/>
        <v>342184.5</v>
      </c>
      <c r="Y25" s="22">
        <f t="shared" si="8"/>
        <v>342000</v>
      </c>
    </row>
    <row r="26" spans="1:25" s="2" customFormat="1" x14ac:dyDescent="0.25">
      <c r="A26" s="19">
        <v>870607</v>
      </c>
      <c r="B26" s="2" t="s">
        <v>66</v>
      </c>
      <c r="C26" s="37" t="s">
        <v>93</v>
      </c>
      <c r="D26" s="10" t="s">
        <v>149</v>
      </c>
      <c r="E26" s="10">
        <v>1</v>
      </c>
      <c r="F26" s="10" t="s">
        <v>157</v>
      </c>
      <c r="G26" s="10">
        <v>5</v>
      </c>
      <c r="H26" s="10">
        <v>220</v>
      </c>
      <c r="I26" s="10">
        <v>2</v>
      </c>
      <c r="J26" s="14" t="str">
        <f t="shared" si="9"/>
        <v>870607.jpg</v>
      </c>
      <c r="K26" s="10" t="str">
        <f t="shared" si="1"/>
        <v>assets/images/products/870607.jpg</v>
      </c>
      <c r="L26" s="10" t="str">
        <f t="shared" si="2"/>
        <v>assets/images/products/zoom/870607.jpg</v>
      </c>
      <c r="M26" s="14" t="str">
        <f>VLOOKUP(A26,[2]BASE!A$2:N$123,14,0)</f>
        <v>NO</v>
      </c>
      <c r="N26" s="14" t="s">
        <v>163</v>
      </c>
      <c r="O26" s="14" t="s">
        <v>163</v>
      </c>
      <c r="P26" s="14">
        <f>VLOOKUP(C26,PRODUCTO!$C$2:$N$65,12,0)</f>
        <v>11</v>
      </c>
      <c r="Q26" s="3">
        <f>VLOOKUP(A26,[1]Sheet1!A$2:C$24857,3,0)</f>
        <v>1</v>
      </c>
      <c r="R26" s="4">
        <v>355453</v>
      </c>
      <c r="S26" s="18">
        <f t="shared" si="3"/>
        <v>422989.07</v>
      </c>
      <c r="T26" s="2">
        <f t="shared" si="4"/>
        <v>423000</v>
      </c>
      <c r="U26" s="38" t="s">
        <v>188</v>
      </c>
      <c r="V26" s="25">
        <f t="shared" si="5"/>
        <v>355000</v>
      </c>
      <c r="W26" s="2">
        <f t="shared" si="6"/>
        <v>287550</v>
      </c>
      <c r="X26" s="2">
        <f t="shared" si="7"/>
        <v>342184.5</v>
      </c>
      <c r="Y26" s="22">
        <f t="shared" si="8"/>
        <v>342000</v>
      </c>
    </row>
    <row r="27" spans="1:25" s="2" customFormat="1" x14ac:dyDescent="0.25">
      <c r="A27" s="19">
        <v>870529</v>
      </c>
      <c r="B27" s="2" t="s">
        <v>53</v>
      </c>
      <c r="C27" s="37" t="s">
        <v>94</v>
      </c>
      <c r="D27" s="10" t="s">
        <v>149</v>
      </c>
      <c r="E27" s="10">
        <v>1</v>
      </c>
      <c r="F27" s="10" t="s">
        <v>155</v>
      </c>
      <c r="G27" s="10">
        <v>1</v>
      </c>
      <c r="H27" s="10">
        <v>127</v>
      </c>
      <c r="I27" s="10">
        <v>1</v>
      </c>
      <c r="J27" s="14" t="str">
        <f t="shared" si="9"/>
        <v>870529.jpg</v>
      </c>
      <c r="K27" s="10" t="str">
        <f t="shared" si="1"/>
        <v>assets/images/products/870529.jpg</v>
      </c>
      <c r="L27" s="10" t="str">
        <f t="shared" si="2"/>
        <v>assets/images/products/zoom/870529.jpg</v>
      </c>
      <c r="M27" s="14" t="str">
        <f>VLOOKUP(A27,[2]BASE!A$2:N$123,14,0)</f>
        <v>NO</v>
      </c>
      <c r="N27" s="14" t="s">
        <v>163</v>
      </c>
      <c r="O27" s="14" t="s">
        <v>163</v>
      </c>
      <c r="P27" s="14">
        <f>VLOOKUP(C27,PRODUCTO!$C$2:$N$65,12,0)</f>
        <v>12</v>
      </c>
      <c r="Q27" s="3">
        <f>VLOOKUP(A27,[1]Sheet1!A$2:C$24857,3,0)</f>
        <v>82</v>
      </c>
      <c r="R27" s="4">
        <v>285705</v>
      </c>
      <c r="S27" s="18">
        <f t="shared" si="3"/>
        <v>339988.95</v>
      </c>
      <c r="T27" s="2">
        <f t="shared" si="4"/>
        <v>340000</v>
      </c>
      <c r="U27" s="38" t="s">
        <v>188</v>
      </c>
      <c r="V27" s="25">
        <f t="shared" si="5"/>
        <v>286000</v>
      </c>
      <c r="W27" s="2">
        <f t="shared" si="6"/>
        <v>231660</v>
      </c>
      <c r="X27" s="2">
        <f t="shared" si="7"/>
        <v>275675.40000000002</v>
      </c>
      <c r="Y27" s="22">
        <f t="shared" si="8"/>
        <v>276000</v>
      </c>
    </row>
    <row r="28" spans="1:25" s="2" customFormat="1" x14ac:dyDescent="0.25">
      <c r="A28" s="19">
        <v>870608</v>
      </c>
      <c r="B28" s="2" t="s">
        <v>67</v>
      </c>
      <c r="C28" s="37" t="s">
        <v>94</v>
      </c>
      <c r="D28" s="10" t="s">
        <v>149</v>
      </c>
      <c r="E28" s="10">
        <v>1</v>
      </c>
      <c r="F28" s="10" t="s">
        <v>155</v>
      </c>
      <c r="G28" s="10">
        <v>1</v>
      </c>
      <c r="H28" s="10">
        <v>220</v>
      </c>
      <c r="I28" s="10">
        <v>2</v>
      </c>
      <c r="J28" s="14" t="str">
        <f t="shared" si="9"/>
        <v>870608.jpg</v>
      </c>
      <c r="K28" s="10" t="str">
        <f t="shared" si="1"/>
        <v>assets/images/products/870608.jpg</v>
      </c>
      <c r="L28" s="10" t="str">
        <f t="shared" si="2"/>
        <v>assets/images/products/zoom/870608.jpg</v>
      </c>
      <c r="M28" s="14" t="str">
        <f>VLOOKUP(A28,[2]BASE!A$2:N$123,14,0)</f>
        <v>NO</v>
      </c>
      <c r="N28" s="14" t="s">
        <v>163</v>
      </c>
      <c r="O28" s="14" t="s">
        <v>163</v>
      </c>
      <c r="P28" s="14">
        <f>VLOOKUP(C28,PRODUCTO!$C$2:$N$65,12,0)</f>
        <v>12</v>
      </c>
      <c r="Q28" s="3">
        <f>VLOOKUP(A28,[1]Sheet1!A$2:C$24857,3,0)</f>
        <v>33</v>
      </c>
      <c r="R28" s="4">
        <v>285705</v>
      </c>
      <c r="S28" s="18">
        <f t="shared" si="3"/>
        <v>339988.95</v>
      </c>
      <c r="T28" s="2">
        <f t="shared" si="4"/>
        <v>340000</v>
      </c>
      <c r="U28" s="38" t="s">
        <v>188</v>
      </c>
      <c r="V28" s="25">
        <f t="shared" si="5"/>
        <v>286000</v>
      </c>
      <c r="W28" s="2">
        <f t="shared" si="6"/>
        <v>231660</v>
      </c>
      <c r="X28" s="2">
        <f t="shared" si="7"/>
        <v>275675.40000000002</v>
      </c>
      <c r="Y28" s="22">
        <f t="shared" si="8"/>
        <v>276000</v>
      </c>
    </row>
    <row r="29" spans="1:25" s="2" customFormat="1" x14ac:dyDescent="0.25">
      <c r="A29" s="19">
        <v>870609</v>
      </c>
      <c r="B29" s="2" t="s">
        <v>68</v>
      </c>
      <c r="C29" s="37" t="s">
        <v>95</v>
      </c>
      <c r="D29" s="10" t="s">
        <v>149</v>
      </c>
      <c r="E29" s="10">
        <v>1</v>
      </c>
      <c r="F29" s="10" t="s">
        <v>153</v>
      </c>
      <c r="G29" s="10">
        <v>4</v>
      </c>
      <c r="H29" s="10">
        <v>127</v>
      </c>
      <c r="I29" s="10">
        <v>1</v>
      </c>
      <c r="J29" s="14" t="str">
        <f t="shared" si="9"/>
        <v>870609.jpg</v>
      </c>
      <c r="K29" s="10" t="str">
        <f t="shared" si="1"/>
        <v>assets/images/products/870609.jpg</v>
      </c>
      <c r="L29" s="10" t="str">
        <f t="shared" si="2"/>
        <v>assets/images/products/zoom/870609.jpg</v>
      </c>
      <c r="M29" s="14" t="str">
        <f>VLOOKUP(A29,[2]BASE!A$2:N$123,14,0)</f>
        <v>NO</v>
      </c>
      <c r="N29" s="14" t="s">
        <v>163</v>
      </c>
      <c r="O29" s="14" t="s">
        <v>163</v>
      </c>
      <c r="P29" s="14">
        <f>VLOOKUP(C29,PRODUCTO!$C$2:$N$65,12,0)</f>
        <v>13</v>
      </c>
      <c r="Q29" s="3">
        <f>VLOOKUP(A29,[1]Sheet1!A$2:C$24857,3,0)</f>
        <v>10</v>
      </c>
      <c r="R29" s="4">
        <v>355453</v>
      </c>
      <c r="S29" s="18">
        <f t="shared" si="3"/>
        <v>422989.07</v>
      </c>
      <c r="T29" s="2">
        <f t="shared" si="4"/>
        <v>423000</v>
      </c>
      <c r="U29" s="38" t="s">
        <v>188</v>
      </c>
      <c r="V29" s="25">
        <f t="shared" si="5"/>
        <v>355000</v>
      </c>
      <c r="W29" s="2">
        <f t="shared" si="6"/>
        <v>287550</v>
      </c>
      <c r="X29" s="2">
        <f t="shared" si="7"/>
        <v>342184.5</v>
      </c>
      <c r="Y29" s="22">
        <f t="shared" si="8"/>
        <v>342000</v>
      </c>
    </row>
    <row r="30" spans="1:25" s="2" customFormat="1" x14ac:dyDescent="0.25">
      <c r="A30" s="19">
        <v>870610</v>
      </c>
      <c r="B30" s="2" t="s">
        <v>69</v>
      </c>
      <c r="C30" s="37" t="s">
        <v>95</v>
      </c>
      <c r="D30" s="10" t="s">
        <v>149</v>
      </c>
      <c r="E30" s="10">
        <v>1</v>
      </c>
      <c r="F30" s="10" t="s">
        <v>153</v>
      </c>
      <c r="G30" s="10">
        <v>4</v>
      </c>
      <c r="H30" s="10">
        <v>220</v>
      </c>
      <c r="I30" s="10">
        <v>2</v>
      </c>
      <c r="J30" s="14" t="str">
        <f t="shared" si="9"/>
        <v>870610.jpg</v>
      </c>
      <c r="K30" s="10" t="str">
        <f t="shared" si="1"/>
        <v>assets/images/products/870610.jpg</v>
      </c>
      <c r="L30" s="10" t="str">
        <f t="shared" si="2"/>
        <v>assets/images/products/zoom/870610.jpg</v>
      </c>
      <c r="M30" s="14" t="str">
        <f>VLOOKUP(A30,[2]BASE!A$2:N$123,14,0)</f>
        <v>NO</v>
      </c>
      <c r="N30" s="14" t="s">
        <v>163</v>
      </c>
      <c r="O30" s="14" t="s">
        <v>163</v>
      </c>
      <c r="P30" s="14">
        <f>VLOOKUP(C30,PRODUCTO!$C$2:$N$65,12,0)</f>
        <v>13</v>
      </c>
      <c r="Q30" s="3">
        <f>VLOOKUP(A30,[1]Sheet1!A$2:C$24857,3,0)</f>
        <v>3</v>
      </c>
      <c r="R30" s="4">
        <v>355453</v>
      </c>
      <c r="S30" s="18">
        <f t="shared" si="3"/>
        <v>422989.07</v>
      </c>
      <c r="T30" s="2">
        <f t="shared" si="4"/>
        <v>423000</v>
      </c>
      <c r="U30" s="38" t="s">
        <v>188</v>
      </c>
      <c r="V30" s="25">
        <f t="shared" si="5"/>
        <v>355000</v>
      </c>
      <c r="W30" s="2">
        <f t="shared" si="6"/>
        <v>287550</v>
      </c>
      <c r="X30" s="2">
        <f t="shared" si="7"/>
        <v>342184.5</v>
      </c>
      <c r="Y30" s="22">
        <f t="shared" si="8"/>
        <v>342000</v>
      </c>
    </row>
    <row r="31" spans="1:25" s="2" customFormat="1" x14ac:dyDescent="0.25">
      <c r="A31" s="19">
        <v>870611</v>
      </c>
      <c r="B31" s="2" t="s">
        <v>70</v>
      </c>
      <c r="C31" s="37" t="s">
        <v>94</v>
      </c>
      <c r="D31" s="10" t="s">
        <v>149</v>
      </c>
      <c r="E31" s="10">
        <v>1</v>
      </c>
      <c r="F31" s="10" t="s">
        <v>156</v>
      </c>
      <c r="G31" s="10">
        <v>2</v>
      </c>
      <c r="H31" s="10">
        <v>127</v>
      </c>
      <c r="I31" s="10">
        <v>1</v>
      </c>
      <c r="J31" s="14" t="str">
        <f t="shared" si="9"/>
        <v>870611.jpg</v>
      </c>
      <c r="K31" s="10" t="str">
        <f t="shared" si="1"/>
        <v>assets/images/products/870611.jpg</v>
      </c>
      <c r="L31" s="10" t="str">
        <f t="shared" si="2"/>
        <v>assets/images/products/zoom/870611.jpg</v>
      </c>
      <c r="M31" s="14" t="str">
        <f>VLOOKUP(A31,[2]BASE!A$2:N$123,14,0)</f>
        <v>NO</v>
      </c>
      <c r="N31" s="14" t="s">
        <v>163</v>
      </c>
      <c r="O31" s="14" t="s">
        <v>163</v>
      </c>
      <c r="P31" s="14">
        <f>VLOOKUP(C31,PRODUCTO!$C$2:$N$65,12,0)</f>
        <v>12</v>
      </c>
      <c r="Q31" s="3">
        <f>VLOOKUP(A31,[1]Sheet1!A$2:C$24857,3,0)</f>
        <v>1</v>
      </c>
      <c r="R31" s="4">
        <v>309235</v>
      </c>
      <c r="S31" s="18">
        <f t="shared" si="3"/>
        <v>367989.64999999997</v>
      </c>
      <c r="T31" s="2">
        <f t="shared" si="4"/>
        <v>368000</v>
      </c>
      <c r="U31" s="38" t="s">
        <v>188</v>
      </c>
      <c r="V31" s="25">
        <f t="shared" si="5"/>
        <v>309000</v>
      </c>
      <c r="W31" s="2">
        <f t="shared" si="6"/>
        <v>250290</v>
      </c>
      <c r="X31" s="2">
        <f t="shared" si="7"/>
        <v>297845.09999999998</v>
      </c>
      <c r="Y31" s="22">
        <f t="shared" si="8"/>
        <v>298000</v>
      </c>
    </row>
    <row r="32" spans="1:25" s="2" customFormat="1" x14ac:dyDescent="0.25">
      <c r="A32" s="19">
        <v>870528</v>
      </c>
      <c r="B32" s="2" t="s">
        <v>52</v>
      </c>
      <c r="C32" s="37" t="s">
        <v>94</v>
      </c>
      <c r="D32" s="10" t="s">
        <v>149</v>
      </c>
      <c r="E32" s="10">
        <v>1</v>
      </c>
      <c r="F32" s="10" t="s">
        <v>156</v>
      </c>
      <c r="G32" s="10">
        <v>2</v>
      </c>
      <c r="H32" s="10">
        <v>220</v>
      </c>
      <c r="I32" s="10">
        <v>2</v>
      </c>
      <c r="J32" s="14" t="str">
        <f t="shared" si="9"/>
        <v>870528.jpg</v>
      </c>
      <c r="K32" s="10" t="str">
        <f t="shared" si="1"/>
        <v>assets/images/products/870528.jpg</v>
      </c>
      <c r="L32" s="10" t="str">
        <f t="shared" si="2"/>
        <v>assets/images/products/zoom/870528.jpg</v>
      </c>
      <c r="M32" s="14" t="str">
        <f>VLOOKUP(A32,[2]BASE!A$2:N$123,14,0)</f>
        <v>NO</v>
      </c>
      <c r="N32" s="14" t="s">
        <v>163</v>
      </c>
      <c r="O32" s="14" t="s">
        <v>163</v>
      </c>
      <c r="P32" s="14">
        <f>VLOOKUP(C32,PRODUCTO!$C$2:$N$65,12,0)</f>
        <v>12</v>
      </c>
      <c r="Q32" s="3">
        <f>VLOOKUP(A32,[1]Sheet1!A$2:C$24857,3,0)</f>
        <v>13</v>
      </c>
      <c r="R32" s="4">
        <v>309235</v>
      </c>
      <c r="S32" s="18">
        <f t="shared" si="3"/>
        <v>367989.64999999997</v>
      </c>
      <c r="T32" s="2">
        <f t="shared" si="4"/>
        <v>368000</v>
      </c>
      <c r="U32" s="38" t="s">
        <v>188</v>
      </c>
      <c r="V32" s="25">
        <f t="shared" si="5"/>
        <v>309000</v>
      </c>
      <c r="W32" s="2">
        <f t="shared" si="6"/>
        <v>250290</v>
      </c>
      <c r="X32" s="2">
        <f t="shared" si="7"/>
        <v>297845.09999999998</v>
      </c>
      <c r="Y32" s="22">
        <f t="shared" si="8"/>
        <v>298000</v>
      </c>
    </row>
    <row r="33" spans="1:25" s="2" customFormat="1" x14ac:dyDescent="0.25">
      <c r="A33" s="19">
        <v>870532</v>
      </c>
      <c r="B33" s="2" t="s">
        <v>88</v>
      </c>
      <c r="C33" s="37" t="s">
        <v>95</v>
      </c>
      <c r="D33" s="10" t="s">
        <v>149</v>
      </c>
      <c r="E33" s="10">
        <v>1</v>
      </c>
      <c r="F33" s="10" t="s">
        <v>157</v>
      </c>
      <c r="G33" s="10">
        <v>5</v>
      </c>
      <c r="H33" s="10">
        <v>127</v>
      </c>
      <c r="I33" s="10">
        <v>1</v>
      </c>
      <c r="J33" s="14" t="str">
        <f t="shared" si="9"/>
        <v>870532.jpg</v>
      </c>
      <c r="K33" s="10" t="str">
        <f t="shared" si="1"/>
        <v>assets/images/products/870532.jpg</v>
      </c>
      <c r="L33" s="10" t="str">
        <f t="shared" si="2"/>
        <v>assets/images/products/zoom/870532.jpg</v>
      </c>
      <c r="M33" s="14" t="str">
        <f>VLOOKUP(A33,[2]BASE!A$2:N$123,14,0)</f>
        <v>NO</v>
      </c>
      <c r="N33" s="14" t="s">
        <v>163</v>
      </c>
      <c r="O33" s="14" t="s">
        <v>163</v>
      </c>
      <c r="P33" s="14">
        <f>VLOOKUP(C33,PRODUCTO!$C$2:$N$65,12,0)</f>
        <v>13</v>
      </c>
      <c r="Q33" s="3">
        <f>VLOOKUP(A33,[1]Sheet1!A$2:C$24857,3,0)</f>
        <v>112</v>
      </c>
      <c r="R33" s="4">
        <v>355453</v>
      </c>
      <c r="S33" s="18">
        <f t="shared" si="3"/>
        <v>422989.07</v>
      </c>
      <c r="T33" s="2">
        <f t="shared" si="4"/>
        <v>423000</v>
      </c>
      <c r="U33" s="38" t="s">
        <v>188</v>
      </c>
      <c r="V33" s="25">
        <f t="shared" si="5"/>
        <v>355000</v>
      </c>
      <c r="W33" s="2">
        <f t="shared" si="6"/>
        <v>287550</v>
      </c>
      <c r="X33" s="2">
        <f t="shared" si="7"/>
        <v>342184.5</v>
      </c>
      <c r="Y33" s="22">
        <f t="shared" si="8"/>
        <v>342000</v>
      </c>
    </row>
    <row r="34" spans="1:25" s="2" customFormat="1" x14ac:dyDescent="0.25">
      <c r="A34" s="19">
        <v>870612</v>
      </c>
      <c r="B34" s="2" t="s">
        <v>71</v>
      </c>
      <c r="C34" s="37" t="s">
        <v>95</v>
      </c>
      <c r="D34" s="10" t="s">
        <v>149</v>
      </c>
      <c r="E34" s="10">
        <v>1</v>
      </c>
      <c r="F34" s="10" t="s">
        <v>157</v>
      </c>
      <c r="G34" s="10">
        <v>5</v>
      </c>
      <c r="H34" s="10">
        <v>220</v>
      </c>
      <c r="I34" s="10">
        <v>2</v>
      </c>
      <c r="J34" s="14" t="str">
        <f t="shared" si="9"/>
        <v>870612.jpg</v>
      </c>
      <c r="K34" s="10" t="str">
        <f t="shared" ref="K34:K65" si="10">CONCATENATE("assets/images/products/",J34)</f>
        <v>assets/images/products/870612.jpg</v>
      </c>
      <c r="L34" s="10" t="str">
        <f t="shared" ref="L34:L65" si="11">CONCATENATE("assets/images/products/zoom/",J34)</f>
        <v>assets/images/products/zoom/870612.jpg</v>
      </c>
      <c r="M34" s="14" t="str">
        <f>VLOOKUP(A34,[2]BASE!A$2:N$123,14,0)</f>
        <v>NO</v>
      </c>
      <c r="N34" s="14" t="s">
        <v>163</v>
      </c>
      <c r="O34" s="14" t="s">
        <v>163</v>
      </c>
      <c r="P34" s="14">
        <f>VLOOKUP(C34,PRODUCTO!$C$2:$N$65,12,0)</f>
        <v>13</v>
      </c>
      <c r="Q34" s="3">
        <f>VLOOKUP(A34,[1]Sheet1!A$2:C$24857,3,0)</f>
        <v>0</v>
      </c>
      <c r="R34" s="4">
        <v>355453</v>
      </c>
      <c r="S34" s="18">
        <f t="shared" ref="S34:S65" si="12">R34*1.19</f>
        <v>422989.07</v>
      </c>
      <c r="T34" s="2">
        <f t="shared" si="4"/>
        <v>423000</v>
      </c>
      <c r="U34" s="38" t="s">
        <v>188</v>
      </c>
      <c r="V34" s="25">
        <f t="shared" si="5"/>
        <v>355000</v>
      </c>
      <c r="W34" s="2">
        <f t="shared" si="6"/>
        <v>287550</v>
      </c>
      <c r="X34" s="2">
        <f t="shared" si="7"/>
        <v>342184.5</v>
      </c>
      <c r="Y34" s="22">
        <f t="shared" si="8"/>
        <v>342000</v>
      </c>
    </row>
    <row r="35" spans="1:25" s="2" customFormat="1" x14ac:dyDescent="0.25">
      <c r="A35" s="19">
        <v>870531</v>
      </c>
      <c r="B35" s="2" t="s">
        <v>55</v>
      </c>
      <c r="C35" s="37" t="s">
        <v>96</v>
      </c>
      <c r="D35" s="10" t="s">
        <v>149</v>
      </c>
      <c r="E35" s="10">
        <v>1</v>
      </c>
      <c r="F35" s="10" t="s">
        <v>155</v>
      </c>
      <c r="G35" s="10">
        <v>1</v>
      </c>
      <c r="H35" s="10">
        <v>127</v>
      </c>
      <c r="I35" s="10">
        <v>1</v>
      </c>
      <c r="J35" s="14" t="str">
        <f t="shared" si="9"/>
        <v>870531.jpg</v>
      </c>
      <c r="K35" s="10" t="str">
        <f t="shared" si="10"/>
        <v>assets/images/products/870531.jpg</v>
      </c>
      <c r="L35" s="10" t="str">
        <f t="shared" si="11"/>
        <v>assets/images/products/zoom/870531.jpg</v>
      </c>
      <c r="M35" s="14" t="str">
        <f>VLOOKUP(A35,[2]BASE!A$2:N$123,14,0)</f>
        <v>NO</v>
      </c>
      <c r="N35" s="14" t="s">
        <v>163</v>
      </c>
      <c r="O35" s="14" t="s">
        <v>163</v>
      </c>
      <c r="P35" s="14">
        <f>VLOOKUP(C35,PRODUCTO!$C$2:$N$65,12,0)</f>
        <v>14</v>
      </c>
      <c r="Q35" s="3">
        <f>VLOOKUP(A35,[1]Sheet1!A$2:C$24857,3,0)</f>
        <v>0</v>
      </c>
      <c r="R35" s="4">
        <v>331924</v>
      </c>
      <c r="S35" s="18">
        <f t="shared" si="12"/>
        <v>394989.56</v>
      </c>
      <c r="T35" s="2">
        <f t="shared" si="4"/>
        <v>395000</v>
      </c>
      <c r="U35" s="38" t="s">
        <v>188</v>
      </c>
      <c r="V35" s="25">
        <f t="shared" si="5"/>
        <v>332000</v>
      </c>
      <c r="W35" s="2">
        <f t="shared" si="6"/>
        <v>268920</v>
      </c>
      <c r="X35" s="2">
        <f t="shared" si="7"/>
        <v>320014.8</v>
      </c>
      <c r="Y35" s="22">
        <f t="shared" si="8"/>
        <v>320000</v>
      </c>
    </row>
    <row r="36" spans="1:25" s="2" customFormat="1" x14ac:dyDescent="0.25">
      <c r="A36" s="19">
        <v>870613</v>
      </c>
      <c r="B36" s="2" t="s">
        <v>72</v>
      </c>
      <c r="C36" s="37" t="s">
        <v>96</v>
      </c>
      <c r="D36" s="10" t="s">
        <v>149</v>
      </c>
      <c r="E36" s="10">
        <v>1</v>
      </c>
      <c r="F36" s="10" t="s">
        <v>155</v>
      </c>
      <c r="G36" s="10">
        <v>1</v>
      </c>
      <c r="H36" s="10">
        <v>220</v>
      </c>
      <c r="I36" s="10">
        <v>2</v>
      </c>
      <c r="J36" s="14" t="str">
        <f t="shared" si="9"/>
        <v>870613.jpg</v>
      </c>
      <c r="K36" s="10" t="str">
        <f t="shared" si="10"/>
        <v>assets/images/products/870613.jpg</v>
      </c>
      <c r="L36" s="10" t="str">
        <f t="shared" si="11"/>
        <v>assets/images/products/zoom/870613.jpg</v>
      </c>
      <c r="M36" s="14" t="str">
        <f>VLOOKUP(A36,[2]BASE!A$2:N$123,14,0)</f>
        <v>NO</v>
      </c>
      <c r="N36" s="14" t="s">
        <v>163</v>
      </c>
      <c r="O36" s="14" t="s">
        <v>163</v>
      </c>
      <c r="P36" s="14">
        <f>VLOOKUP(C36,PRODUCTO!$C$2:$N$65,12,0)</f>
        <v>14</v>
      </c>
      <c r="Q36" s="3">
        <f>VLOOKUP(A36,[1]Sheet1!A$2:C$24857,3,0)</f>
        <v>4</v>
      </c>
      <c r="R36" s="4">
        <v>331924</v>
      </c>
      <c r="S36" s="18">
        <f t="shared" si="12"/>
        <v>394989.56</v>
      </c>
      <c r="T36" s="2">
        <f t="shared" si="4"/>
        <v>395000</v>
      </c>
      <c r="U36" s="38" t="s">
        <v>188</v>
      </c>
      <c r="V36" s="25">
        <f t="shared" si="5"/>
        <v>332000</v>
      </c>
      <c r="W36" s="2">
        <f t="shared" si="6"/>
        <v>268920</v>
      </c>
      <c r="X36" s="2">
        <f t="shared" si="7"/>
        <v>320014.8</v>
      </c>
      <c r="Y36" s="22">
        <f t="shared" si="8"/>
        <v>320000</v>
      </c>
    </row>
    <row r="37" spans="1:25" s="2" customFormat="1" x14ac:dyDescent="0.25">
      <c r="A37" s="19">
        <v>870614</v>
      </c>
      <c r="B37" s="2" t="s">
        <v>73</v>
      </c>
      <c r="C37" s="37" t="s">
        <v>97</v>
      </c>
      <c r="D37" s="10" t="s">
        <v>149</v>
      </c>
      <c r="E37" s="10">
        <v>1</v>
      </c>
      <c r="F37" s="10" t="s">
        <v>153</v>
      </c>
      <c r="G37" s="10">
        <v>4</v>
      </c>
      <c r="H37" s="10">
        <v>127</v>
      </c>
      <c r="I37" s="10">
        <v>1</v>
      </c>
      <c r="J37" s="14" t="str">
        <f t="shared" si="9"/>
        <v>870614.jpg</v>
      </c>
      <c r="K37" s="10" t="str">
        <f t="shared" si="10"/>
        <v>assets/images/products/870614.jpg</v>
      </c>
      <c r="L37" s="10" t="str">
        <f t="shared" si="11"/>
        <v>assets/images/products/zoom/870614.jpg</v>
      </c>
      <c r="M37" s="14" t="str">
        <f>VLOOKUP(A37,[2]BASE!A$2:N$123,14,0)</f>
        <v>NO</v>
      </c>
      <c r="N37" s="14" t="s">
        <v>163</v>
      </c>
      <c r="O37" s="14" t="s">
        <v>163</v>
      </c>
      <c r="P37" s="14">
        <f>VLOOKUP(C37,PRODUCTO!$C$2:$N$65,12,0)</f>
        <v>15</v>
      </c>
      <c r="Q37" s="3">
        <f>VLOOKUP(A37,[1]Sheet1!A$2:C$24857,3,0)</f>
        <v>1</v>
      </c>
      <c r="R37" s="4">
        <v>411756</v>
      </c>
      <c r="S37" s="18">
        <f t="shared" si="12"/>
        <v>489989.63999999996</v>
      </c>
      <c r="T37" s="2">
        <f t="shared" si="4"/>
        <v>490000</v>
      </c>
      <c r="U37" s="38" t="s">
        <v>188</v>
      </c>
      <c r="V37" s="25">
        <f t="shared" si="5"/>
        <v>412000</v>
      </c>
      <c r="W37" s="2">
        <f t="shared" si="6"/>
        <v>333720</v>
      </c>
      <c r="X37" s="2">
        <f t="shared" si="7"/>
        <v>397126.8</v>
      </c>
      <c r="Y37" s="22">
        <f t="shared" si="8"/>
        <v>397000</v>
      </c>
    </row>
    <row r="38" spans="1:25" s="2" customFormat="1" x14ac:dyDescent="0.25">
      <c r="A38" s="19">
        <v>870615</v>
      </c>
      <c r="B38" s="2" t="s">
        <v>74</v>
      </c>
      <c r="C38" s="37" t="s">
        <v>97</v>
      </c>
      <c r="D38" s="10" t="s">
        <v>149</v>
      </c>
      <c r="E38" s="10">
        <v>1</v>
      </c>
      <c r="F38" s="10" t="s">
        <v>153</v>
      </c>
      <c r="G38" s="10">
        <v>4</v>
      </c>
      <c r="H38" s="10">
        <v>220</v>
      </c>
      <c r="I38" s="10">
        <v>2</v>
      </c>
      <c r="J38" s="14" t="str">
        <f t="shared" si="9"/>
        <v>870615.jpg</v>
      </c>
      <c r="K38" s="10" t="str">
        <f t="shared" si="10"/>
        <v>assets/images/products/870615.jpg</v>
      </c>
      <c r="L38" s="10" t="str">
        <f t="shared" si="11"/>
        <v>assets/images/products/zoom/870615.jpg</v>
      </c>
      <c r="M38" s="14" t="str">
        <f>VLOOKUP(A38,[2]BASE!A$2:N$123,14,0)</f>
        <v>NO</v>
      </c>
      <c r="N38" s="14" t="s">
        <v>163</v>
      </c>
      <c r="O38" s="14" t="s">
        <v>163</v>
      </c>
      <c r="P38" s="14">
        <f>VLOOKUP(C38,PRODUCTO!$C$2:$N$65,12,0)</f>
        <v>15</v>
      </c>
      <c r="Q38" s="3">
        <f>VLOOKUP(A38,[1]Sheet1!A$2:C$24857,3,0)</f>
        <v>4</v>
      </c>
      <c r="R38" s="4">
        <v>411756</v>
      </c>
      <c r="S38" s="18">
        <f t="shared" si="12"/>
        <v>489989.63999999996</v>
      </c>
      <c r="T38" s="2">
        <f t="shared" si="4"/>
        <v>490000</v>
      </c>
      <c r="U38" s="38" t="s">
        <v>188</v>
      </c>
      <c r="V38" s="25">
        <f t="shared" si="5"/>
        <v>412000</v>
      </c>
      <c r="W38" s="2">
        <f t="shared" si="6"/>
        <v>333720</v>
      </c>
      <c r="X38" s="2">
        <f t="shared" si="7"/>
        <v>397126.8</v>
      </c>
      <c r="Y38" s="22">
        <f t="shared" si="8"/>
        <v>397000</v>
      </c>
    </row>
    <row r="39" spans="1:25" s="2" customFormat="1" x14ac:dyDescent="0.25">
      <c r="A39" s="19">
        <v>870616</v>
      </c>
      <c r="B39" s="2" t="s">
        <v>75</v>
      </c>
      <c r="C39" s="37" t="s">
        <v>96</v>
      </c>
      <c r="D39" s="10" t="s">
        <v>149</v>
      </c>
      <c r="E39" s="10">
        <v>1</v>
      </c>
      <c r="F39" s="10" t="s">
        <v>156</v>
      </c>
      <c r="G39" s="10">
        <v>2</v>
      </c>
      <c r="H39" s="10">
        <v>127</v>
      </c>
      <c r="I39" s="10">
        <v>1</v>
      </c>
      <c r="J39" s="14" t="str">
        <f t="shared" si="9"/>
        <v>870616.jpg</v>
      </c>
      <c r="K39" s="10" t="str">
        <f t="shared" si="10"/>
        <v>assets/images/products/870616.jpg</v>
      </c>
      <c r="L39" s="10" t="str">
        <f t="shared" si="11"/>
        <v>assets/images/products/zoom/870616.jpg</v>
      </c>
      <c r="M39" s="14" t="str">
        <f>VLOOKUP(A39,[2]BASE!A$2:N$123,14,0)</f>
        <v>NO</v>
      </c>
      <c r="N39" s="14" t="s">
        <v>163</v>
      </c>
      <c r="O39" s="14" t="s">
        <v>163</v>
      </c>
      <c r="P39" s="14">
        <f>VLOOKUP(C39,PRODUCTO!$C$2:$N$65,12,0)</f>
        <v>14</v>
      </c>
      <c r="Q39" s="3">
        <f>VLOOKUP(A39,[1]Sheet1!A$2:C$24857,3,0)</f>
        <v>53</v>
      </c>
      <c r="R39" s="4">
        <v>343689</v>
      </c>
      <c r="S39" s="18">
        <f t="shared" si="12"/>
        <v>408989.91</v>
      </c>
      <c r="T39" s="2">
        <f t="shared" si="4"/>
        <v>409000</v>
      </c>
      <c r="U39" s="38" t="s">
        <v>188</v>
      </c>
      <c r="V39" s="25">
        <f t="shared" si="5"/>
        <v>344000</v>
      </c>
      <c r="W39" s="2">
        <f t="shared" si="6"/>
        <v>278640</v>
      </c>
      <c r="X39" s="2">
        <f t="shared" si="7"/>
        <v>331581.59999999998</v>
      </c>
      <c r="Y39" s="22">
        <f t="shared" si="8"/>
        <v>332000</v>
      </c>
    </row>
    <row r="40" spans="1:25" s="2" customFormat="1" x14ac:dyDescent="0.25">
      <c r="A40" s="19">
        <v>870530</v>
      </c>
      <c r="B40" s="2" t="s">
        <v>54</v>
      </c>
      <c r="C40" s="37" t="s">
        <v>96</v>
      </c>
      <c r="D40" s="10" t="s">
        <v>149</v>
      </c>
      <c r="E40" s="10">
        <v>1</v>
      </c>
      <c r="F40" s="10" t="s">
        <v>156</v>
      </c>
      <c r="G40" s="10">
        <v>2</v>
      </c>
      <c r="H40" s="10">
        <v>220</v>
      </c>
      <c r="I40" s="10">
        <v>2</v>
      </c>
      <c r="J40" s="14" t="str">
        <f t="shared" si="9"/>
        <v>870530.jpg</v>
      </c>
      <c r="K40" s="10" t="str">
        <f t="shared" si="10"/>
        <v>assets/images/products/870530.jpg</v>
      </c>
      <c r="L40" s="10" t="str">
        <f t="shared" si="11"/>
        <v>assets/images/products/zoom/870530.jpg</v>
      </c>
      <c r="M40" s="14" t="str">
        <f>VLOOKUP(A40,[2]BASE!A$2:N$123,14,0)</f>
        <v>NO</v>
      </c>
      <c r="N40" s="14" t="s">
        <v>163</v>
      </c>
      <c r="O40" s="14" t="s">
        <v>163</v>
      </c>
      <c r="P40" s="14">
        <f>VLOOKUP(C40,PRODUCTO!$C$2:$N$65,12,0)</f>
        <v>14</v>
      </c>
      <c r="Q40" s="3">
        <f>VLOOKUP(A40,[1]Sheet1!A$2:C$24857,3,0)</f>
        <v>5</v>
      </c>
      <c r="R40" s="4">
        <v>343689</v>
      </c>
      <c r="S40" s="18">
        <f t="shared" si="12"/>
        <v>408989.91</v>
      </c>
      <c r="T40" s="2">
        <f t="shared" si="4"/>
        <v>409000</v>
      </c>
      <c r="U40" s="38" t="s">
        <v>188</v>
      </c>
      <c r="V40" s="25">
        <f t="shared" si="5"/>
        <v>344000</v>
      </c>
      <c r="W40" s="2">
        <f t="shared" si="6"/>
        <v>278640</v>
      </c>
      <c r="X40" s="2">
        <f t="shared" si="7"/>
        <v>331581.59999999998</v>
      </c>
      <c r="Y40" s="22">
        <f t="shared" si="8"/>
        <v>332000</v>
      </c>
    </row>
    <row r="41" spans="1:25" s="2" customFormat="1" x14ac:dyDescent="0.25">
      <c r="A41" s="19">
        <v>870533</v>
      </c>
      <c r="B41" s="2" t="s">
        <v>56</v>
      </c>
      <c r="C41" s="37" t="s">
        <v>97</v>
      </c>
      <c r="D41" s="10" t="s">
        <v>149</v>
      </c>
      <c r="E41" s="10">
        <v>1</v>
      </c>
      <c r="F41" s="10" t="s">
        <v>157</v>
      </c>
      <c r="G41" s="10">
        <v>5</v>
      </c>
      <c r="H41" s="10">
        <v>127</v>
      </c>
      <c r="I41" s="10">
        <v>1</v>
      </c>
      <c r="J41" s="14" t="str">
        <f t="shared" ref="J41:J72" si="13">CONCATENATE(A41,".jpg")</f>
        <v>870533.jpg</v>
      </c>
      <c r="K41" s="10" t="str">
        <f t="shared" si="10"/>
        <v>assets/images/products/870533.jpg</v>
      </c>
      <c r="L41" s="10" t="str">
        <f t="shared" si="11"/>
        <v>assets/images/products/zoom/870533.jpg</v>
      </c>
      <c r="M41" s="14" t="str">
        <f>VLOOKUP(A41,[2]BASE!A$2:N$123,14,0)</f>
        <v>NO</v>
      </c>
      <c r="N41" s="14" t="s">
        <v>163</v>
      </c>
      <c r="O41" s="14" t="s">
        <v>163</v>
      </c>
      <c r="P41" s="14">
        <f>VLOOKUP(C41,PRODUCTO!$C$2:$N$65,12,0)</f>
        <v>15</v>
      </c>
      <c r="Q41" s="3">
        <f>VLOOKUP(A41,[1]Sheet1!A$2:C$24857,3,0)</f>
        <v>154</v>
      </c>
      <c r="R41" s="4">
        <v>411756</v>
      </c>
      <c r="S41" s="18">
        <f t="shared" si="12"/>
        <v>489989.63999999996</v>
      </c>
      <c r="T41" s="2">
        <f t="shared" si="4"/>
        <v>490000</v>
      </c>
      <c r="U41" s="38" t="s">
        <v>188</v>
      </c>
      <c r="V41" s="25">
        <f t="shared" si="5"/>
        <v>412000</v>
      </c>
      <c r="W41" s="2">
        <f t="shared" si="6"/>
        <v>333720</v>
      </c>
      <c r="X41" s="2">
        <f t="shared" si="7"/>
        <v>397126.8</v>
      </c>
      <c r="Y41" s="22">
        <f t="shared" si="8"/>
        <v>397000</v>
      </c>
    </row>
    <row r="42" spans="1:25" s="2" customFormat="1" x14ac:dyDescent="0.25">
      <c r="A42" s="19">
        <v>870617</v>
      </c>
      <c r="B42" s="2" t="s">
        <v>76</v>
      </c>
      <c r="C42" s="37" t="s">
        <v>97</v>
      </c>
      <c r="D42" s="10" t="s">
        <v>149</v>
      </c>
      <c r="E42" s="10">
        <v>1</v>
      </c>
      <c r="F42" s="10" t="s">
        <v>157</v>
      </c>
      <c r="G42" s="10">
        <v>5</v>
      </c>
      <c r="H42" s="10">
        <v>220</v>
      </c>
      <c r="I42" s="10">
        <v>2</v>
      </c>
      <c r="J42" s="14" t="str">
        <f t="shared" si="13"/>
        <v>870617.jpg</v>
      </c>
      <c r="K42" s="10" t="str">
        <f t="shared" si="10"/>
        <v>assets/images/products/870617.jpg</v>
      </c>
      <c r="L42" s="10" t="str">
        <f t="shared" si="11"/>
        <v>assets/images/products/zoom/870617.jpg</v>
      </c>
      <c r="M42" s="14" t="str">
        <f>VLOOKUP(A42,[2]BASE!A$2:N$123,14,0)</f>
        <v>NO</v>
      </c>
      <c r="N42" s="14" t="s">
        <v>163</v>
      </c>
      <c r="O42" s="14" t="s">
        <v>163</v>
      </c>
      <c r="P42" s="14">
        <f>VLOOKUP(C42,PRODUCTO!$C$2:$N$65,12,0)</f>
        <v>15</v>
      </c>
      <c r="Q42" s="3">
        <f>VLOOKUP(A42,[1]Sheet1!A$2:C$24857,3,0)</f>
        <v>129</v>
      </c>
      <c r="R42" s="4">
        <v>411756</v>
      </c>
      <c r="S42" s="18">
        <f t="shared" si="12"/>
        <v>489989.63999999996</v>
      </c>
      <c r="T42" s="2">
        <f t="shared" si="4"/>
        <v>490000</v>
      </c>
      <c r="U42" s="38" t="s">
        <v>188</v>
      </c>
      <c r="V42" s="25">
        <f t="shared" si="5"/>
        <v>412000</v>
      </c>
      <c r="W42" s="2">
        <f t="shared" si="6"/>
        <v>333720</v>
      </c>
      <c r="X42" s="2">
        <f t="shared" si="7"/>
        <v>397126.8</v>
      </c>
      <c r="Y42" s="22">
        <f t="shared" si="8"/>
        <v>397000</v>
      </c>
    </row>
    <row r="43" spans="1:25" s="2" customFormat="1" x14ac:dyDescent="0.25">
      <c r="A43" s="19">
        <v>870618</v>
      </c>
      <c r="B43" s="2" t="s">
        <v>77</v>
      </c>
      <c r="C43" s="37" t="s">
        <v>98</v>
      </c>
      <c r="D43" s="10" t="s">
        <v>149</v>
      </c>
      <c r="E43" s="10">
        <v>1</v>
      </c>
      <c r="F43" s="10" t="s">
        <v>155</v>
      </c>
      <c r="G43" s="10">
        <v>1</v>
      </c>
      <c r="H43" s="10">
        <v>127</v>
      </c>
      <c r="I43" s="10">
        <v>1</v>
      </c>
      <c r="J43" s="14" t="str">
        <f t="shared" si="13"/>
        <v>870618.jpg</v>
      </c>
      <c r="K43" s="10" t="str">
        <f t="shared" si="10"/>
        <v>assets/images/products/870618.jpg</v>
      </c>
      <c r="L43" s="10" t="str">
        <f t="shared" si="11"/>
        <v>assets/images/products/zoom/870618.jpg</v>
      </c>
      <c r="M43" s="14" t="str">
        <f>VLOOKUP(A43,[2]BASE!A$2:N$123,14,0)</f>
        <v>NO</v>
      </c>
      <c r="N43" s="14" t="s">
        <v>163</v>
      </c>
      <c r="O43" s="14" t="s">
        <v>163</v>
      </c>
      <c r="P43" s="14">
        <f>VLOOKUP(C43,PRODUCTO!$C$2:$N$65,12,0)</f>
        <v>16</v>
      </c>
      <c r="Q43" s="3">
        <f>VLOOKUP(A43,[1]Sheet1!A$2:C$24857,3,0)</f>
        <v>16</v>
      </c>
      <c r="R43" s="4">
        <v>331924</v>
      </c>
      <c r="S43" s="18">
        <f t="shared" si="12"/>
        <v>394989.56</v>
      </c>
      <c r="T43" s="2">
        <f t="shared" si="4"/>
        <v>395000</v>
      </c>
      <c r="U43" s="38" t="s">
        <v>188</v>
      </c>
      <c r="V43" s="25">
        <f t="shared" si="5"/>
        <v>332000</v>
      </c>
      <c r="W43" s="2">
        <f t="shared" si="6"/>
        <v>268920</v>
      </c>
      <c r="X43" s="2">
        <f t="shared" si="7"/>
        <v>320014.8</v>
      </c>
      <c r="Y43" s="22">
        <f t="shared" si="8"/>
        <v>320000</v>
      </c>
    </row>
    <row r="44" spans="1:25" s="2" customFormat="1" x14ac:dyDescent="0.25">
      <c r="A44" s="19">
        <v>870619</v>
      </c>
      <c r="B44" s="2" t="s">
        <v>78</v>
      </c>
      <c r="C44" s="37" t="s">
        <v>98</v>
      </c>
      <c r="D44" s="10" t="s">
        <v>149</v>
      </c>
      <c r="E44" s="10">
        <v>1</v>
      </c>
      <c r="F44" s="10" t="s">
        <v>155</v>
      </c>
      <c r="G44" s="10">
        <v>1</v>
      </c>
      <c r="H44" s="10">
        <v>220</v>
      </c>
      <c r="I44" s="10">
        <v>2</v>
      </c>
      <c r="J44" s="14" t="str">
        <f t="shared" si="13"/>
        <v>870619.jpg</v>
      </c>
      <c r="K44" s="10" t="str">
        <f t="shared" si="10"/>
        <v>assets/images/products/870619.jpg</v>
      </c>
      <c r="L44" s="10" t="str">
        <f t="shared" si="11"/>
        <v>assets/images/products/zoom/870619.jpg</v>
      </c>
      <c r="M44" s="14" t="str">
        <f>VLOOKUP(A44,[2]BASE!A$2:N$123,14,0)</f>
        <v>NO</v>
      </c>
      <c r="N44" s="14" t="s">
        <v>163</v>
      </c>
      <c r="O44" s="14" t="s">
        <v>163</v>
      </c>
      <c r="P44" s="14">
        <f>VLOOKUP(C44,PRODUCTO!$C$2:$N$65,12,0)</f>
        <v>16</v>
      </c>
      <c r="Q44" s="3">
        <f>VLOOKUP(A44,[1]Sheet1!A$2:C$24857,3,0)</f>
        <v>4</v>
      </c>
      <c r="R44" s="4">
        <v>331924</v>
      </c>
      <c r="S44" s="18">
        <f t="shared" si="12"/>
        <v>394989.56</v>
      </c>
      <c r="T44" s="2">
        <f t="shared" si="4"/>
        <v>395000</v>
      </c>
      <c r="U44" s="38" t="s">
        <v>188</v>
      </c>
      <c r="V44" s="25">
        <f t="shared" si="5"/>
        <v>332000</v>
      </c>
      <c r="W44" s="2">
        <f t="shared" si="6"/>
        <v>268920</v>
      </c>
      <c r="X44" s="2">
        <f t="shared" si="7"/>
        <v>320014.8</v>
      </c>
      <c r="Y44" s="22">
        <f t="shared" si="8"/>
        <v>320000</v>
      </c>
    </row>
    <row r="45" spans="1:25" s="2" customFormat="1" x14ac:dyDescent="0.25">
      <c r="A45" s="19">
        <v>870620</v>
      </c>
      <c r="B45" s="2" t="s">
        <v>79</v>
      </c>
      <c r="C45" s="37" t="s">
        <v>99</v>
      </c>
      <c r="D45" s="10" t="s">
        <v>149</v>
      </c>
      <c r="E45" s="10">
        <v>1</v>
      </c>
      <c r="F45" s="10" t="s">
        <v>153</v>
      </c>
      <c r="G45" s="10">
        <v>4</v>
      </c>
      <c r="H45" s="10">
        <v>127</v>
      </c>
      <c r="I45" s="10">
        <v>1</v>
      </c>
      <c r="J45" s="14" t="str">
        <f t="shared" si="13"/>
        <v>870620.jpg</v>
      </c>
      <c r="K45" s="10" t="str">
        <f t="shared" si="10"/>
        <v>assets/images/products/870620.jpg</v>
      </c>
      <c r="L45" s="10" t="str">
        <f t="shared" si="11"/>
        <v>assets/images/products/zoom/870620.jpg</v>
      </c>
      <c r="M45" s="14" t="str">
        <f>VLOOKUP(A45,[2]BASE!A$2:N$123,14,0)</f>
        <v>NO</v>
      </c>
      <c r="N45" s="14" t="s">
        <v>163</v>
      </c>
      <c r="O45" s="14" t="s">
        <v>163</v>
      </c>
      <c r="P45" s="14">
        <f>VLOOKUP(C45,PRODUCTO!$C$2:$N$65,12,0)</f>
        <v>17</v>
      </c>
      <c r="Q45" s="3">
        <f>VLOOKUP(A45,[1]Sheet1!A$2:C$24857,3,0)</f>
        <v>83</v>
      </c>
      <c r="R45" s="4">
        <v>411756</v>
      </c>
      <c r="S45" s="18">
        <f t="shared" si="12"/>
        <v>489989.63999999996</v>
      </c>
      <c r="T45" s="2">
        <f t="shared" si="4"/>
        <v>490000</v>
      </c>
      <c r="U45" s="38" t="s">
        <v>188</v>
      </c>
      <c r="V45" s="25">
        <f t="shared" si="5"/>
        <v>412000</v>
      </c>
      <c r="W45" s="2">
        <f t="shared" si="6"/>
        <v>333720</v>
      </c>
      <c r="X45" s="2">
        <f t="shared" si="7"/>
        <v>397126.8</v>
      </c>
      <c r="Y45" s="22">
        <f t="shared" si="8"/>
        <v>397000</v>
      </c>
    </row>
    <row r="46" spans="1:25" s="2" customFormat="1" x14ac:dyDescent="0.25">
      <c r="A46" s="19">
        <v>870621</v>
      </c>
      <c r="B46" s="2" t="s">
        <v>80</v>
      </c>
      <c r="C46" s="37" t="s">
        <v>99</v>
      </c>
      <c r="D46" s="10" t="s">
        <v>149</v>
      </c>
      <c r="E46" s="10">
        <v>1</v>
      </c>
      <c r="F46" s="10" t="s">
        <v>153</v>
      </c>
      <c r="G46" s="10">
        <v>4</v>
      </c>
      <c r="H46" s="10">
        <v>220</v>
      </c>
      <c r="I46" s="10">
        <v>2</v>
      </c>
      <c r="J46" s="14" t="str">
        <f t="shared" si="13"/>
        <v>870621.jpg</v>
      </c>
      <c r="K46" s="10" t="str">
        <f t="shared" si="10"/>
        <v>assets/images/products/870621.jpg</v>
      </c>
      <c r="L46" s="10" t="str">
        <f t="shared" si="11"/>
        <v>assets/images/products/zoom/870621.jpg</v>
      </c>
      <c r="M46" s="14" t="str">
        <f>VLOOKUP(A46,[2]BASE!A$2:N$123,14,0)</f>
        <v>NO</v>
      </c>
      <c r="N46" s="14" t="s">
        <v>163</v>
      </c>
      <c r="O46" s="14" t="s">
        <v>163</v>
      </c>
      <c r="P46" s="14">
        <f>VLOOKUP(C46,PRODUCTO!$C$2:$N$65,12,0)</f>
        <v>17</v>
      </c>
      <c r="Q46" s="3">
        <f>VLOOKUP(A46,[1]Sheet1!A$2:C$24857,3,0)</f>
        <v>4</v>
      </c>
      <c r="R46" s="4">
        <v>411756</v>
      </c>
      <c r="S46" s="18">
        <f t="shared" si="12"/>
        <v>489989.63999999996</v>
      </c>
      <c r="T46" s="2">
        <f t="shared" si="4"/>
        <v>490000</v>
      </c>
      <c r="U46" s="38" t="s">
        <v>188</v>
      </c>
      <c r="V46" s="25">
        <f t="shared" si="5"/>
        <v>412000</v>
      </c>
      <c r="W46" s="2">
        <f t="shared" si="6"/>
        <v>333720</v>
      </c>
      <c r="X46" s="2">
        <f t="shared" si="7"/>
        <v>397126.8</v>
      </c>
      <c r="Y46" s="22">
        <f t="shared" si="8"/>
        <v>397000</v>
      </c>
    </row>
    <row r="47" spans="1:25" s="2" customFormat="1" x14ac:dyDescent="0.25">
      <c r="A47" s="19">
        <v>870624</v>
      </c>
      <c r="B47" s="2" t="s">
        <v>81</v>
      </c>
      <c r="C47" s="37" t="s">
        <v>99</v>
      </c>
      <c r="D47" s="10" t="s">
        <v>149</v>
      </c>
      <c r="E47" s="10">
        <v>1</v>
      </c>
      <c r="F47" s="10" t="s">
        <v>157</v>
      </c>
      <c r="G47" s="10">
        <v>5</v>
      </c>
      <c r="H47" s="10">
        <v>127</v>
      </c>
      <c r="I47" s="10">
        <v>1</v>
      </c>
      <c r="J47" s="14" t="str">
        <f t="shared" si="13"/>
        <v>870624.jpg</v>
      </c>
      <c r="K47" s="10" t="str">
        <f t="shared" si="10"/>
        <v>assets/images/products/870624.jpg</v>
      </c>
      <c r="L47" s="10" t="str">
        <f t="shared" si="11"/>
        <v>assets/images/products/zoom/870624.jpg</v>
      </c>
      <c r="M47" s="14" t="str">
        <f>VLOOKUP(A47,[2]BASE!A$2:N$123,14,0)</f>
        <v>NO</v>
      </c>
      <c r="N47" s="14" t="s">
        <v>163</v>
      </c>
      <c r="O47" s="14" t="s">
        <v>163</v>
      </c>
      <c r="P47" s="14">
        <f>VLOOKUP(C47,PRODUCTO!$C$2:$N$65,12,0)</f>
        <v>17</v>
      </c>
      <c r="Q47" s="3">
        <f>VLOOKUP(A47,[1]Sheet1!A$2:C$24857,3,0)</f>
        <v>124</v>
      </c>
      <c r="R47" s="4">
        <v>411756</v>
      </c>
      <c r="S47" s="18">
        <f t="shared" si="12"/>
        <v>489989.63999999996</v>
      </c>
      <c r="T47" s="2">
        <f t="shared" si="4"/>
        <v>490000</v>
      </c>
      <c r="U47" s="38" t="s">
        <v>188</v>
      </c>
      <c r="V47" s="25">
        <f t="shared" si="5"/>
        <v>412000</v>
      </c>
      <c r="W47" s="2">
        <f t="shared" si="6"/>
        <v>333720</v>
      </c>
      <c r="X47" s="2">
        <f t="shared" si="7"/>
        <v>397126.8</v>
      </c>
      <c r="Y47" s="22">
        <f t="shared" si="8"/>
        <v>397000</v>
      </c>
    </row>
    <row r="48" spans="1:25" s="2" customFormat="1" x14ac:dyDescent="0.25">
      <c r="A48" s="19">
        <v>870625</v>
      </c>
      <c r="B48" s="2" t="s">
        <v>82</v>
      </c>
      <c r="C48" s="37" t="s">
        <v>99</v>
      </c>
      <c r="D48" s="10" t="s">
        <v>149</v>
      </c>
      <c r="E48" s="10">
        <v>1</v>
      </c>
      <c r="F48" s="10" t="s">
        <v>157</v>
      </c>
      <c r="G48" s="10">
        <v>5</v>
      </c>
      <c r="H48" s="10">
        <v>220</v>
      </c>
      <c r="I48" s="10">
        <v>2</v>
      </c>
      <c r="J48" s="14" t="str">
        <f t="shared" si="13"/>
        <v>870625.jpg</v>
      </c>
      <c r="K48" s="10" t="str">
        <f t="shared" si="10"/>
        <v>assets/images/products/870625.jpg</v>
      </c>
      <c r="L48" s="10" t="str">
        <f t="shared" si="11"/>
        <v>assets/images/products/zoom/870625.jpg</v>
      </c>
      <c r="M48" s="14" t="str">
        <f>VLOOKUP(A48,[2]BASE!A$2:N$123,14,0)</f>
        <v>NO</v>
      </c>
      <c r="N48" s="14" t="s">
        <v>163</v>
      </c>
      <c r="O48" s="14" t="s">
        <v>163</v>
      </c>
      <c r="P48" s="14">
        <f>VLOOKUP(C48,PRODUCTO!$C$2:$N$65,12,0)</f>
        <v>17</v>
      </c>
      <c r="Q48" s="3">
        <f>VLOOKUP(A48,[1]Sheet1!A$2:C$24857,3,0)</f>
        <v>3</v>
      </c>
      <c r="R48" s="4">
        <v>411756</v>
      </c>
      <c r="S48" s="18">
        <f t="shared" si="12"/>
        <v>489989.63999999996</v>
      </c>
      <c r="T48" s="2">
        <f t="shared" si="4"/>
        <v>490000</v>
      </c>
      <c r="U48" s="38" t="s">
        <v>188</v>
      </c>
      <c r="V48" s="25">
        <f t="shared" si="5"/>
        <v>412000</v>
      </c>
      <c r="W48" s="2">
        <f t="shared" si="6"/>
        <v>333720</v>
      </c>
      <c r="X48" s="2">
        <f t="shared" si="7"/>
        <v>397126.8</v>
      </c>
      <c r="Y48" s="22">
        <f t="shared" si="8"/>
        <v>397000</v>
      </c>
    </row>
    <row r="49" spans="1:25" s="2" customFormat="1" x14ac:dyDescent="0.25">
      <c r="A49" s="19">
        <v>869966</v>
      </c>
      <c r="B49" s="2" t="s">
        <v>31</v>
      </c>
      <c r="C49" s="37" t="s">
        <v>100</v>
      </c>
      <c r="D49" s="10" t="s">
        <v>149</v>
      </c>
      <c r="E49" s="10">
        <v>1</v>
      </c>
      <c r="F49" s="10"/>
      <c r="G49" s="10"/>
      <c r="H49" s="10">
        <v>127</v>
      </c>
      <c r="I49" s="10">
        <v>1</v>
      </c>
      <c r="J49" s="14" t="str">
        <f t="shared" si="13"/>
        <v>869966.jpg</v>
      </c>
      <c r="K49" s="10" t="str">
        <f t="shared" si="10"/>
        <v>assets/images/products/869966.jpg</v>
      </c>
      <c r="L49" s="10" t="str">
        <f t="shared" si="11"/>
        <v>assets/images/products/zoom/869966.jpg</v>
      </c>
      <c r="M49" s="14" t="str">
        <f>VLOOKUP(A49,[2]BASE!A$2:N$123,14,0)</f>
        <v>NO</v>
      </c>
      <c r="N49" s="14" t="s">
        <v>162</v>
      </c>
      <c r="O49" s="14" t="s">
        <v>163</v>
      </c>
      <c r="P49" s="14">
        <f>VLOOKUP(C49,PRODUCTO!$C$2:$N$65,12,0)</f>
        <v>18</v>
      </c>
      <c r="Q49" s="3">
        <f>VLOOKUP(A49,[1]Sheet1!A$2:C$24857,3,0)</f>
        <v>15</v>
      </c>
      <c r="R49" s="4">
        <v>201683</v>
      </c>
      <c r="S49" s="18">
        <f t="shared" si="12"/>
        <v>240002.77</v>
      </c>
      <c r="T49" s="2">
        <f t="shared" si="4"/>
        <v>240000</v>
      </c>
      <c r="V49" s="25">
        <f t="shared" si="5"/>
        <v>202000</v>
      </c>
      <c r="W49" s="2">
        <f t="shared" si="6"/>
        <v>163620</v>
      </c>
      <c r="X49" s="2">
        <f t="shared" si="7"/>
        <v>194707.8</v>
      </c>
      <c r="Y49" s="22">
        <f t="shared" si="8"/>
        <v>195000</v>
      </c>
    </row>
    <row r="50" spans="1:25" s="2" customFormat="1" x14ac:dyDescent="0.25">
      <c r="A50" s="19">
        <v>869920</v>
      </c>
      <c r="B50" s="2" t="s">
        <v>12</v>
      </c>
      <c r="C50" s="37" t="s">
        <v>101</v>
      </c>
      <c r="D50" s="10" t="s">
        <v>149</v>
      </c>
      <c r="E50" s="10">
        <v>1</v>
      </c>
      <c r="F50" s="10"/>
      <c r="G50" s="10"/>
      <c r="H50" s="10">
        <v>127</v>
      </c>
      <c r="I50" s="10">
        <v>1</v>
      </c>
      <c r="J50" s="14" t="str">
        <f t="shared" si="13"/>
        <v>869920.jpg</v>
      </c>
      <c r="K50" s="10" t="str">
        <f t="shared" si="10"/>
        <v>assets/images/products/869920.jpg</v>
      </c>
      <c r="L50" s="10" t="str">
        <f t="shared" si="11"/>
        <v>assets/images/products/zoom/869920.jpg</v>
      </c>
      <c r="M50" s="14" t="str">
        <f>VLOOKUP(A50,[2]BASE!A$2:N$123,14,0)</f>
        <v>NO</v>
      </c>
      <c r="N50" s="14" t="s">
        <v>162</v>
      </c>
      <c r="O50" s="14" t="s">
        <v>163</v>
      </c>
      <c r="P50" s="14">
        <f>VLOOKUP(C50,PRODUCTO!$C$2:$N$65,12,0)</f>
        <v>19</v>
      </c>
      <c r="Q50" s="3">
        <f>VLOOKUP(A50,[1]Sheet1!A$2:C$24857,3,0)</f>
        <v>3</v>
      </c>
      <c r="R50" s="4">
        <v>252092</v>
      </c>
      <c r="S50" s="18">
        <f t="shared" si="12"/>
        <v>299989.48</v>
      </c>
      <c r="T50" s="2">
        <f t="shared" si="4"/>
        <v>300000</v>
      </c>
      <c r="U50" s="38" t="s">
        <v>190</v>
      </c>
      <c r="V50" s="25">
        <f t="shared" si="5"/>
        <v>252000</v>
      </c>
      <c r="W50" s="2">
        <f t="shared" si="6"/>
        <v>204120</v>
      </c>
      <c r="X50" s="2">
        <f t="shared" si="7"/>
        <v>242902.8</v>
      </c>
      <c r="Y50" s="22">
        <f t="shared" si="8"/>
        <v>243000</v>
      </c>
    </row>
    <row r="51" spans="1:25" s="2" customFormat="1" x14ac:dyDescent="0.25">
      <c r="A51" s="19">
        <v>869999</v>
      </c>
      <c r="B51" s="2" t="s">
        <v>36</v>
      </c>
      <c r="C51" s="37" t="s">
        <v>102</v>
      </c>
      <c r="D51" s="10" t="s">
        <v>149</v>
      </c>
      <c r="E51" s="10">
        <v>1</v>
      </c>
      <c r="F51" s="10"/>
      <c r="G51" s="10"/>
      <c r="H51" s="10">
        <v>220</v>
      </c>
      <c r="I51" s="10">
        <v>2</v>
      </c>
      <c r="J51" s="14" t="str">
        <f t="shared" si="13"/>
        <v>869999.jpg</v>
      </c>
      <c r="K51" s="10" t="str">
        <f t="shared" si="10"/>
        <v>assets/images/products/869999.jpg</v>
      </c>
      <c r="L51" s="10" t="str">
        <f t="shared" si="11"/>
        <v>assets/images/products/zoom/869999.jpg</v>
      </c>
      <c r="M51" s="14" t="str">
        <f>VLOOKUP(A51,[2]BASE!A$2:N$123,14,0)</f>
        <v>NO</v>
      </c>
      <c r="N51" s="14" t="s">
        <v>162</v>
      </c>
      <c r="O51" s="14" t="s">
        <v>163</v>
      </c>
      <c r="P51" s="14">
        <f>VLOOKUP(C51,PRODUCTO!$C$2:$N$65,12,0)</f>
        <v>20</v>
      </c>
      <c r="Q51" s="3">
        <f>VLOOKUP(A51,[1]Sheet1!A$2:C$24857,3,0)</f>
        <v>5</v>
      </c>
      <c r="R51" s="4">
        <v>217638</v>
      </c>
      <c r="S51" s="18">
        <f t="shared" si="12"/>
        <v>258989.22</v>
      </c>
      <c r="T51" s="2">
        <f t="shared" si="4"/>
        <v>259000</v>
      </c>
      <c r="U51" s="38" t="s">
        <v>190</v>
      </c>
      <c r="V51" s="25">
        <f t="shared" si="5"/>
        <v>218000</v>
      </c>
      <c r="W51" s="2">
        <f t="shared" si="6"/>
        <v>176580</v>
      </c>
      <c r="X51" s="2">
        <f t="shared" si="7"/>
        <v>210130.2</v>
      </c>
      <c r="Y51" s="22">
        <f t="shared" si="8"/>
        <v>210000</v>
      </c>
    </row>
    <row r="52" spans="1:25" s="2" customFormat="1" x14ac:dyDescent="0.25">
      <c r="A52" s="19">
        <v>869950</v>
      </c>
      <c r="B52" s="2" t="s">
        <v>22</v>
      </c>
      <c r="C52" s="37" t="s">
        <v>103</v>
      </c>
      <c r="D52" s="10" t="s">
        <v>149</v>
      </c>
      <c r="E52" s="10">
        <v>1</v>
      </c>
      <c r="F52" s="10"/>
      <c r="G52" s="10"/>
      <c r="H52" s="10">
        <v>127</v>
      </c>
      <c r="I52" s="10">
        <v>1</v>
      </c>
      <c r="J52" s="14" t="str">
        <f t="shared" si="13"/>
        <v>869950.jpg</v>
      </c>
      <c r="K52" s="10" t="str">
        <f t="shared" si="10"/>
        <v>assets/images/products/869950.jpg</v>
      </c>
      <c r="L52" s="10" t="str">
        <f t="shared" si="11"/>
        <v>assets/images/products/zoom/869950.jpg</v>
      </c>
      <c r="M52" s="14" t="str">
        <f>VLOOKUP(A52,[2]BASE!A$2:N$123,14,0)</f>
        <v>SI</v>
      </c>
      <c r="N52" s="14" t="s">
        <v>162</v>
      </c>
      <c r="O52" s="14" t="s">
        <v>163</v>
      </c>
      <c r="P52" s="14">
        <f>VLOOKUP(C52,PRODUCTO!$C$2:$N$65,12,0)</f>
        <v>21</v>
      </c>
      <c r="Q52" s="3">
        <f>VLOOKUP(A52,[1]Sheet1!A$2:C$24857,3,0)</f>
        <v>6857</v>
      </c>
      <c r="R52" s="4">
        <v>117563</v>
      </c>
      <c r="S52" s="18">
        <f t="shared" si="12"/>
        <v>139899.97</v>
      </c>
      <c r="T52" s="2">
        <f t="shared" si="4"/>
        <v>139900</v>
      </c>
      <c r="U52" s="38" t="s">
        <v>189</v>
      </c>
      <c r="V52" s="25">
        <f t="shared" si="5"/>
        <v>118000</v>
      </c>
      <c r="W52" s="2">
        <f t="shared" si="6"/>
        <v>95580</v>
      </c>
      <c r="X52" s="2">
        <f t="shared" si="7"/>
        <v>113740.2</v>
      </c>
      <c r="Y52" s="22">
        <f t="shared" si="8"/>
        <v>114000</v>
      </c>
    </row>
    <row r="53" spans="1:25" s="2" customFormat="1" x14ac:dyDescent="0.25">
      <c r="A53" s="19">
        <v>869964</v>
      </c>
      <c r="B53" s="2" t="s">
        <v>30</v>
      </c>
      <c r="C53" s="37" t="s">
        <v>103</v>
      </c>
      <c r="D53" s="10" t="s">
        <v>149</v>
      </c>
      <c r="E53" s="10">
        <v>1</v>
      </c>
      <c r="F53" s="10"/>
      <c r="G53" s="10"/>
      <c r="H53" s="10">
        <v>220</v>
      </c>
      <c r="I53" s="10">
        <v>2</v>
      </c>
      <c r="J53" s="14" t="str">
        <f t="shared" si="13"/>
        <v>869964.jpg</v>
      </c>
      <c r="K53" s="10" t="str">
        <f t="shared" si="10"/>
        <v>assets/images/products/869964.jpg</v>
      </c>
      <c r="L53" s="10" t="str">
        <f t="shared" si="11"/>
        <v>assets/images/products/zoom/869964.jpg</v>
      </c>
      <c r="M53" s="14" t="str">
        <f>VLOOKUP(A53,[2]BASE!A$2:N$123,14,0)</f>
        <v>NO</v>
      </c>
      <c r="N53" s="14" t="s">
        <v>162</v>
      </c>
      <c r="O53" s="14" t="s">
        <v>163</v>
      </c>
      <c r="P53" s="14">
        <f>VLOOKUP(C53,PRODUCTO!$C$2:$N$65,12,0)</f>
        <v>21</v>
      </c>
      <c r="Q53" s="3">
        <f>VLOOKUP(A53,[1]Sheet1!A$2:C$24857,3,0)</f>
        <v>177</v>
      </c>
      <c r="R53" s="4">
        <v>117563</v>
      </c>
      <c r="S53" s="18">
        <f t="shared" si="12"/>
        <v>139899.97</v>
      </c>
      <c r="T53" s="2">
        <f t="shared" si="4"/>
        <v>139900</v>
      </c>
      <c r="U53" s="38" t="s">
        <v>189</v>
      </c>
      <c r="V53" s="25">
        <f t="shared" si="5"/>
        <v>118000</v>
      </c>
      <c r="W53" s="2">
        <f t="shared" si="6"/>
        <v>95580</v>
      </c>
      <c r="X53" s="2">
        <f t="shared" si="7"/>
        <v>113740.2</v>
      </c>
      <c r="Y53" s="22">
        <f t="shared" si="8"/>
        <v>114000</v>
      </c>
    </row>
    <row r="54" spans="1:25" s="2" customFormat="1" x14ac:dyDescent="0.25">
      <c r="A54" s="19">
        <v>869989</v>
      </c>
      <c r="B54" s="2" t="s">
        <v>177</v>
      </c>
      <c r="C54" s="37" t="s">
        <v>174</v>
      </c>
      <c r="D54" s="10" t="s">
        <v>149</v>
      </c>
      <c r="E54" s="10">
        <v>1</v>
      </c>
      <c r="F54" s="10" t="s">
        <v>155</v>
      </c>
      <c r="G54" s="10">
        <v>1</v>
      </c>
      <c r="H54" s="10">
        <v>220</v>
      </c>
      <c r="I54" s="10">
        <v>2</v>
      </c>
      <c r="J54" s="14" t="str">
        <f t="shared" si="13"/>
        <v>869989.jpg</v>
      </c>
      <c r="K54" s="10" t="str">
        <f t="shared" si="10"/>
        <v>assets/images/products/869989.jpg</v>
      </c>
      <c r="L54" s="10" t="str">
        <f t="shared" si="11"/>
        <v>assets/images/products/zoom/869989.jpg</v>
      </c>
      <c r="M54" s="14" t="str">
        <f>VLOOKUP(A54,[2]BASE!A$2:N$123,14,0)</f>
        <v>NO</v>
      </c>
      <c r="N54" s="14" t="s">
        <v>163</v>
      </c>
      <c r="O54" s="14" t="s">
        <v>163</v>
      </c>
      <c r="P54" s="14">
        <f>VLOOKUP(C54,PRODUCTO!$C$2:$N$65,12,0)</f>
        <v>22</v>
      </c>
      <c r="Q54" s="3">
        <f>VLOOKUP(A54,[1]Sheet1!A$2:C$24857,3,0)</f>
        <v>1357</v>
      </c>
      <c r="R54" s="4">
        <v>64697</v>
      </c>
      <c r="S54" s="18">
        <f t="shared" si="12"/>
        <v>76989.429999999993</v>
      </c>
      <c r="T54" s="2">
        <f t="shared" si="4"/>
        <v>77000</v>
      </c>
      <c r="U54" s="38" t="s">
        <v>193</v>
      </c>
      <c r="V54" s="25">
        <f t="shared" si="5"/>
        <v>65000</v>
      </c>
      <c r="W54" s="2">
        <f t="shared" si="6"/>
        <v>52650</v>
      </c>
      <c r="X54" s="2">
        <f t="shared" si="7"/>
        <v>62653.5</v>
      </c>
      <c r="Y54" s="22">
        <f t="shared" si="8"/>
        <v>63000</v>
      </c>
    </row>
    <row r="55" spans="1:25" s="2" customFormat="1" x14ac:dyDescent="0.25">
      <c r="A55" s="19">
        <v>869988</v>
      </c>
      <c r="B55" s="2" t="s">
        <v>176</v>
      </c>
      <c r="C55" s="37" t="s">
        <v>174</v>
      </c>
      <c r="D55" s="10" t="s">
        <v>149</v>
      </c>
      <c r="E55" s="10">
        <v>1</v>
      </c>
      <c r="F55" s="10" t="s">
        <v>155</v>
      </c>
      <c r="G55" s="10">
        <v>1</v>
      </c>
      <c r="H55" s="10">
        <v>127</v>
      </c>
      <c r="I55" s="10">
        <v>1</v>
      </c>
      <c r="J55" s="14" t="str">
        <f t="shared" si="13"/>
        <v>869988.jpg</v>
      </c>
      <c r="K55" s="10" t="str">
        <f t="shared" si="10"/>
        <v>assets/images/products/869988.jpg</v>
      </c>
      <c r="L55" s="10" t="str">
        <f t="shared" si="11"/>
        <v>assets/images/products/zoom/869988.jpg</v>
      </c>
      <c r="M55" s="14" t="str">
        <f>VLOOKUP(A55,[2]BASE!A$2:N$123,14,0)</f>
        <v>NO</v>
      </c>
      <c r="N55" s="14" t="s">
        <v>163</v>
      </c>
      <c r="O55" s="14" t="s">
        <v>163</v>
      </c>
      <c r="P55" s="14">
        <f>VLOOKUP(C55,PRODUCTO!$C$2:$N$65,12,0)</f>
        <v>22</v>
      </c>
      <c r="Q55" s="3">
        <f>VLOOKUP(A55,[1]Sheet1!A$2:C$24857,3,0)</f>
        <v>7660</v>
      </c>
      <c r="R55" s="4">
        <v>64697</v>
      </c>
      <c r="S55" s="18">
        <f t="shared" si="12"/>
        <v>76989.429999999993</v>
      </c>
      <c r="T55" s="2">
        <f t="shared" si="4"/>
        <v>77000</v>
      </c>
      <c r="U55" s="38" t="s">
        <v>193</v>
      </c>
      <c r="V55" s="25">
        <f t="shared" si="5"/>
        <v>65000</v>
      </c>
      <c r="W55" s="2">
        <f t="shared" si="6"/>
        <v>52650</v>
      </c>
      <c r="X55" s="2">
        <f t="shared" si="7"/>
        <v>62653.5</v>
      </c>
      <c r="Y55" s="22">
        <f t="shared" si="8"/>
        <v>63000</v>
      </c>
    </row>
    <row r="56" spans="1:25" s="2" customFormat="1" x14ac:dyDescent="0.25">
      <c r="A56" s="19">
        <v>869922</v>
      </c>
      <c r="B56" s="2" t="s">
        <v>14</v>
      </c>
      <c r="C56" s="37" t="s">
        <v>104</v>
      </c>
      <c r="D56" s="10" t="s">
        <v>149</v>
      </c>
      <c r="E56" s="10">
        <v>1</v>
      </c>
      <c r="F56" s="10"/>
      <c r="G56" s="10"/>
      <c r="H56" s="10">
        <v>127</v>
      </c>
      <c r="I56" s="10">
        <v>1</v>
      </c>
      <c r="J56" s="14" t="str">
        <f t="shared" si="13"/>
        <v>869922.jpg</v>
      </c>
      <c r="K56" s="10" t="str">
        <f t="shared" si="10"/>
        <v>assets/images/products/869922.jpg</v>
      </c>
      <c r="L56" s="10" t="str">
        <f t="shared" si="11"/>
        <v>assets/images/products/zoom/869922.jpg</v>
      </c>
      <c r="M56" s="14" t="str">
        <f>VLOOKUP(A56,[2]BASE!A$2:N$123,14,0)</f>
        <v>NO</v>
      </c>
      <c r="N56" s="14" t="s">
        <v>162</v>
      </c>
      <c r="O56" s="14" t="s">
        <v>163</v>
      </c>
      <c r="P56" s="14">
        <f>VLOOKUP(C56,PRODUCTO!$C$2:$N$65,12,0)</f>
        <v>23</v>
      </c>
      <c r="Q56" s="3">
        <f>VLOOKUP(A56,[1]Sheet1!A$2:C$24857,3,0)</f>
        <v>1448</v>
      </c>
      <c r="R56" s="4">
        <v>195789</v>
      </c>
      <c r="S56" s="18">
        <f t="shared" si="12"/>
        <v>232988.91</v>
      </c>
      <c r="T56" s="2">
        <f t="shared" si="4"/>
        <v>233000</v>
      </c>
      <c r="U56" s="38" t="s">
        <v>191</v>
      </c>
      <c r="V56" s="25">
        <f t="shared" si="5"/>
        <v>196000</v>
      </c>
      <c r="W56" s="2">
        <f t="shared" si="6"/>
        <v>158760</v>
      </c>
      <c r="X56" s="2">
        <f t="shared" si="7"/>
        <v>188924.4</v>
      </c>
      <c r="Y56" s="22">
        <f t="shared" si="8"/>
        <v>189000</v>
      </c>
    </row>
    <row r="57" spans="1:25" s="2" customFormat="1" x14ac:dyDescent="0.25">
      <c r="A57" s="19">
        <v>869921</v>
      </c>
      <c r="B57" s="2" t="s">
        <v>13</v>
      </c>
      <c r="C57" s="37" t="s">
        <v>104</v>
      </c>
      <c r="D57" s="10" t="s">
        <v>149</v>
      </c>
      <c r="E57" s="10">
        <v>1</v>
      </c>
      <c r="F57" s="10"/>
      <c r="G57" s="10"/>
      <c r="H57" s="10">
        <v>220</v>
      </c>
      <c r="I57" s="10">
        <v>2</v>
      </c>
      <c r="J57" s="14" t="str">
        <f t="shared" si="13"/>
        <v>869921.jpg</v>
      </c>
      <c r="K57" s="10" t="str">
        <f t="shared" si="10"/>
        <v>assets/images/products/869921.jpg</v>
      </c>
      <c r="L57" s="10" t="str">
        <f t="shared" si="11"/>
        <v>assets/images/products/zoom/869921.jpg</v>
      </c>
      <c r="M57" s="14" t="str">
        <f>VLOOKUP(A57,[2]BASE!A$2:N$123,14,0)</f>
        <v>NO</v>
      </c>
      <c r="N57" s="14" t="s">
        <v>162</v>
      </c>
      <c r="O57" s="14" t="s">
        <v>163</v>
      </c>
      <c r="P57" s="14">
        <f>VLOOKUP(C57,PRODUCTO!$C$2:$N$65,12,0)</f>
        <v>23</v>
      </c>
      <c r="Q57" s="3">
        <f>VLOOKUP(A57,[1]Sheet1!A$2:C$24857,3,0)</f>
        <v>339</v>
      </c>
      <c r="R57" s="4">
        <v>195789</v>
      </c>
      <c r="S57" s="18">
        <f t="shared" si="12"/>
        <v>232988.91</v>
      </c>
      <c r="T57" s="2">
        <f t="shared" si="4"/>
        <v>233000</v>
      </c>
      <c r="U57" s="38" t="s">
        <v>191</v>
      </c>
      <c r="V57" s="25">
        <f t="shared" si="5"/>
        <v>196000</v>
      </c>
      <c r="W57" s="2">
        <f t="shared" si="6"/>
        <v>158760</v>
      </c>
      <c r="X57" s="2">
        <f t="shared" si="7"/>
        <v>188924.4</v>
      </c>
      <c r="Y57" s="22">
        <f t="shared" si="8"/>
        <v>189000</v>
      </c>
    </row>
    <row r="58" spans="1:25" s="2" customFormat="1" x14ac:dyDescent="0.25">
      <c r="A58" s="19">
        <v>869936</v>
      </c>
      <c r="B58" s="2" t="s">
        <v>21</v>
      </c>
      <c r="C58" s="37" t="s">
        <v>105</v>
      </c>
      <c r="D58" s="10" t="s">
        <v>149</v>
      </c>
      <c r="E58" s="10">
        <v>1</v>
      </c>
      <c r="F58" s="10"/>
      <c r="G58" s="10"/>
      <c r="H58" s="10">
        <v>127</v>
      </c>
      <c r="I58" s="10">
        <v>1</v>
      </c>
      <c r="J58" s="14" t="str">
        <f t="shared" si="13"/>
        <v>869936.jpg</v>
      </c>
      <c r="K58" s="10" t="str">
        <f t="shared" si="10"/>
        <v>assets/images/products/869936.jpg</v>
      </c>
      <c r="L58" s="10" t="str">
        <f t="shared" si="11"/>
        <v>assets/images/products/zoom/869936.jpg</v>
      </c>
      <c r="M58" s="14" t="str">
        <f>VLOOKUP(A58,[2]BASE!A$2:N$123,14,0)</f>
        <v>SI</v>
      </c>
      <c r="N58" s="14" t="s">
        <v>162</v>
      </c>
      <c r="O58" s="14" t="s">
        <v>163</v>
      </c>
      <c r="P58" s="14">
        <f>VLOOKUP(C58,PRODUCTO!$C$2:$N$65,12,0)</f>
        <v>24</v>
      </c>
      <c r="Q58" s="3">
        <f>VLOOKUP(A58,[1]Sheet1!A$2:C$24857,3,0)</f>
        <v>496</v>
      </c>
      <c r="R58" s="4">
        <v>207554</v>
      </c>
      <c r="S58" s="18">
        <f t="shared" si="12"/>
        <v>246989.25999999998</v>
      </c>
      <c r="T58" s="2">
        <f t="shared" si="4"/>
        <v>247000</v>
      </c>
      <c r="U58" s="38" t="s">
        <v>191</v>
      </c>
      <c r="V58" s="25">
        <f t="shared" si="5"/>
        <v>208000</v>
      </c>
      <c r="W58" s="2">
        <f t="shared" si="6"/>
        <v>168480</v>
      </c>
      <c r="X58" s="2">
        <f t="shared" si="7"/>
        <v>200491.2</v>
      </c>
      <c r="Y58" s="22">
        <f t="shared" si="8"/>
        <v>200000</v>
      </c>
    </row>
    <row r="59" spans="1:25" s="2" customFormat="1" x14ac:dyDescent="0.25">
      <c r="A59" s="19">
        <v>869998</v>
      </c>
      <c r="B59" s="2" t="s">
        <v>35</v>
      </c>
      <c r="C59" s="37" t="s">
        <v>105</v>
      </c>
      <c r="D59" s="10" t="s">
        <v>149</v>
      </c>
      <c r="E59" s="10">
        <v>1</v>
      </c>
      <c r="F59" s="10"/>
      <c r="G59" s="10"/>
      <c r="H59" s="10">
        <v>220</v>
      </c>
      <c r="I59" s="10">
        <v>2</v>
      </c>
      <c r="J59" s="14" t="str">
        <f t="shared" si="13"/>
        <v>869998.jpg</v>
      </c>
      <c r="K59" s="10" t="str">
        <f t="shared" si="10"/>
        <v>assets/images/products/869998.jpg</v>
      </c>
      <c r="L59" s="10" t="str">
        <f t="shared" si="11"/>
        <v>assets/images/products/zoom/869998.jpg</v>
      </c>
      <c r="M59" s="14" t="str">
        <f>VLOOKUP(A59,[2]BASE!A$2:N$123,14,0)</f>
        <v>NO</v>
      </c>
      <c r="N59" s="14" t="s">
        <v>162</v>
      </c>
      <c r="O59" s="14" t="s">
        <v>163</v>
      </c>
      <c r="P59" s="14">
        <f>VLOOKUP(C59,PRODUCTO!$C$2:$N$65,12,0)</f>
        <v>24</v>
      </c>
      <c r="Q59" s="3">
        <f>VLOOKUP(A59,[1]Sheet1!A$2:C$24857,3,0)</f>
        <v>245</v>
      </c>
      <c r="R59" s="4">
        <v>207554</v>
      </c>
      <c r="S59" s="18">
        <f t="shared" si="12"/>
        <v>246989.25999999998</v>
      </c>
      <c r="T59" s="2">
        <f t="shared" si="4"/>
        <v>247000</v>
      </c>
      <c r="U59" s="38" t="s">
        <v>191</v>
      </c>
      <c r="V59" s="25">
        <f t="shared" si="5"/>
        <v>208000</v>
      </c>
      <c r="W59" s="2">
        <f t="shared" si="6"/>
        <v>168480</v>
      </c>
      <c r="X59" s="2">
        <f t="shared" si="7"/>
        <v>200491.2</v>
      </c>
      <c r="Y59" s="22">
        <f t="shared" si="8"/>
        <v>200000</v>
      </c>
    </row>
    <row r="60" spans="1:25" s="2" customFormat="1" x14ac:dyDescent="0.25">
      <c r="A60" s="19">
        <v>869850</v>
      </c>
      <c r="B60" s="2" t="s">
        <v>6</v>
      </c>
      <c r="C60" s="37" t="s">
        <v>106</v>
      </c>
      <c r="D60" s="10" t="s">
        <v>149</v>
      </c>
      <c r="E60" s="10">
        <v>1</v>
      </c>
      <c r="F60" s="10"/>
      <c r="G60" s="10"/>
      <c r="H60" s="10">
        <v>127</v>
      </c>
      <c r="I60" s="10">
        <v>1</v>
      </c>
      <c r="J60" s="14" t="str">
        <f t="shared" si="13"/>
        <v>869850.jpg</v>
      </c>
      <c r="K60" s="10" t="str">
        <f t="shared" si="10"/>
        <v>assets/images/products/869850.jpg</v>
      </c>
      <c r="L60" s="10" t="str">
        <f t="shared" si="11"/>
        <v>assets/images/products/zoom/869850.jpg</v>
      </c>
      <c r="M60" s="14" t="str">
        <f>VLOOKUP(A60,[2]BASE!A$2:N$123,14,0)</f>
        <v>SI</v>
      </c>
      <c r="N60" s="14" t="s">
        <v>162</v>
      </c>
      <c r="O60" s="14" t="s">
        <v>163</v>
      </c>
      <c r="P60" s="14">
        <f>VLOOKUP(C60,PRODUCTO!$C$2:$N$65,12,0)</f>
        <v>25</v>
      </c>
      <c r="Q60" s="3">
        <f>VLOOKUP(A60,[1]Sheet1!A$2:C$24857,3,0)</f>
        <v>1378</v>
      </c>
      <c r="R60" s="4">
        <v>104958</v>
      </c>
      <c r="S60" s="18">
        <f t="shared" si="12"/>
        <v>124900.01999999999</v>
      </c>
      <c r="T60" s="2">
        <f t="shared" si="4"/>
        <v>124900</v>
      </c>
      <c r="U60" s="39" t="s">
        <v>198</v>
      </c>
      <c r="V60" s="25">
        <f t="shared" si="5"/>
        <v>105000</v>
      </c>
      <c r="W60" s="2">
        <f t="shared" si="6"/>
        <v>85050</v>
      </c>
      <c r="X60" s="2">
        <f t="shared" si="7"/>
        <v>101209.5</v>
      </c>
      <c r="Y60" s="22">
        <f t="shared" si="8"/>
        <v>101000</v>
      </c>
    </row>
    <row r="61" spans="1:25" s="2" customFormat="1" x14ac:dyDescent="0.25">
      <c r="A61" s="19">
        <v>869851</v>
      </c>
      <c r="B61" s="2" t="s">
        <v>7</v>
      </c>
      <c r="C61" s="37" t="s">
        <v>106</v>
      </c>
      <c r="D61" s="10" t="s">
        <v>149</v>
      </c>
      <c r="E61" s="10">
        <v>1</v>
      </c>
      <c r="F61" s="10"/>
      <c r="G61" s="10"/>
      <c r="H61" s="10">
        <v>220</v>
      </c>
      <c r="I61" s="10">
        <v>2</v>
      </c>
      <c r="J61" s="14" t="str">
        <f t="shared" si="13"/>
        <v>869851.jpg</v>
      </c>
      <c r="K61" s="10" t="str">
        <f t="shared" si="10"/>
        <v>assets/images/products/869851.jpg</v>
      </c>
      <c r="L61" s="10" t="str">
        <f t="shared" si="11"/>
        <v>assets/images/products/zoom/869851.jpg</v>
      </c>
      <c r="M61" s="14" t="str">
        <f>VLOOKUP(A61,[2]BASE!A$2:N$123,14,0)</f>
        <v>NO</v>
      </c>
      <c r="N61" s="14" t="s">
        <v>162</v>
      </c>
      <c r="O61" s="14" t="s">
        <v>163</v>
      </c>
      <c r="P61" s="14">
        <f>VLOOKUP(C61,PRODUCTO!$C$2:$N$65,12,0)</f>
        <v>25</v>
      </c>
      <c r="Q61" s="3">
        <f>VLOOKUP(A61,[1]Sheet1!A$2:C$24857,3,0)</f>
        <v>600</v>
      </c>
      <c r="R61" s="4">
        <v>104958</v>
      </c>
      <c r="S61" s="18">
        <f t="shared" si="12"/>
        <v>124900.01999999999</v>
      </c>
      <c r="T61" s="2">
        <f t="shared" si="4"/>
        <v>124900</v>
      </c>
      <c r="U61" s="39" t="s">
        <v>198</v>
      </c>
      <c r="V61" s="25">
        <f t="shared" si="5"/>
        <v>105000</v>
      </c>
      <c r="W61" s="2">
        <f t="shared" si="6"/>
        <v>85050</v>
      </c>
      <c r="X61" s="2">
        <f t="shared" si="7"/>
        <v>101209.5</v>
      </c>
      <c r="Y61" s="22">
        <f t="shared" si="8"/>
        <v>101000</v>
      </c>
    </row>
    <row r="62" spans="1:25" s="2" customFormat="1" x14ac:dyDescent="0.25">
      <c r="A62" s="19">
        <v>869924</v>
      </c>
      <c r="B62" s="2" t="s">
        <v>15</v>
      </c>
      <c r="C62" s="37" t="s">
        <v>107</v>
      </c>
      <c r="D62" s="10" t="s">
        <v>149</v>
      </c>
      <c r="E62" s="10">
        <v>1</v>
      </c>
      <c r="F62" s="10"/>
      <c r="G62" s="10"/>
      <c r="H62" s="10">
        <v>127</v>
      </c>
      <c r="I62" s="10">
        <v>1</v>
      </c>
      <c r="J62" s="14" t="str">
        <f t="shared" si="13"/>
        <v>869924.jpg</v>
      </c>
      <c r="K62" s="10" t="str">
        <f t="shared" si="10"/>
        <v>assets/images/products/869924.jpg</v>
      </c>
      <c r="L62" s="10" t="str">
        <f t="shared" si="11"/>
        <v>assets/images/products/zoom/869924.jpg</v>
      </c>
      <c r="M62" s="14" t="str">
        <f>VLOOKUP(A62,[2]BASE!A$2:N$123,14,0)</f>
        <v>NO</v>
      </c>
      <c r="N62" s="14" t="s">
        <v>162</v>
      </c>
      <c r="O62" s="14" t="s">
        <v>163</v>
      </c>
      <c r="P62" s="14">
        <f>VLOOKUP(C62,PRODUCTO!$C$2:$N$65,12,0)</f>
        <v>26</v>
      </c>
      <c r="Q62" s="3">
        <f>VLOOKUP(A62,[1]Sheet1!A$2:C$24857,3,0)</f>
        <v>134</v>
      </c>
      <c r="R62" s="4">
        <v>63016</v>
      </c>
      <c r="S62" s="18">
        <f t="shared" si="12"/>
        <v>74989.039999999994</v>
      </c>
      <c r="T62" s="2">
        <f t="shared" si="4"/>
        <v>75000</v>
      </c>
      <c r="U62" s="39" t="s">
        <v>197</v>
      </c>
      <c r="V62" s="25">
        <f t="shared" si="5"/>
        <v>63000</v>
      </c>
      <c r="W62" s="2">
        <f t="shared" si="6"/>
        <v>51030</v>
      </c>
      <c r="X62" s="2">
        <f t="shared" si="7"/>
        <v>60725.7</v>
      </c>
      <c r="Y62" s="22">
        <f t="shared" si="8"/>
        <v>61000</v>
      </c>
    </row>
    <row r="63" spans="1:25" s="2" customFormat="1" x14ac:dyDescent="0.25">
      <c r="A63" s="19">
        <v>869925</v>
      </c>
      <c r="B63" s="2" t="s">
        <v>16</v>
      </c>
      <c r="C63" s="37" t="s">
        <v>107</v>
      </c>
      <c r="D63" s="10" t="s">
        <v>149</v>
      </c>
      <c r="E63" s="10">
        <v>1</v>
      </c>
      <c r="F63" s="10"/>
      <c r="G63" s="10"/>
      <c r="H63" s="10">
        <v>220</v>
      </c>
      <c r="I63" s="10">
        <v>2</v>
      </c>
      <c r="J63" s="14" t="str">
        <f t="shared" si="13"/>
        <v>869925.jpg</v>
      </c>
      <c r="K63" s="10" t="str">
        <f t="shared" si="10"/>
        <v>assets/images/products/869925.jpg</v>
      </c>
      <c r="L63" s="10" t="str">
        <f t="shared" si="11"/>
        <v>assets/images/products/zoom/869925.jpg</v>
      </c>
      <c r="M63" s="14" t="str">
        <f>VLOOKUP(A63,[2]BASE!A$2:N$123,14,0)</f>
        <v>NO</v>
      </c>
      <c r="N63" s="14" t="s">
        <v>162</v>
      </c>
      <c r="O63" s="14" t="s">
        <v>163</v>
      </c>
      <c r="P63" s="14">
        <f>VLOOKUP(C63,PRODUCTO!$C$2:$N$65,12,0)</f>
        <v>26</v>
      </c>
      <c r="Q63" s="3">
        <f>VLOOKUP(A63,[1]Sheet1!A$2:C$24857,3,0)</f>
        <v>232</v>
      </c>
      <c r="R63" s="4">
        <v>63016</v>
      </c>
      <c r="S63" s="18">
        <f t="shared" si="12"/>
        <v>74989.039999999994</v>
      </c>
      <c r="T63" s="2">
        <f t="shared" si="4"/>
        <v>75000</v>
      </c>
      <c r="U63" s="38" t="s">
        <v>192</v>
      </c>
      <c r="V63" s="25">
        <f t="shared" si="5"/>
        <v>63000</v>
      </c>
      <c r="W63" s="2">
        <f t="shared" si="6"/>
        <v>51030</v>
      </c>
      <c r="X63" s="2">
        <f t="shared" si="7"/>
        <v>60725.7</v>
      </c>
      <c r="Y63" s="22">
        <f t="shared" si="8"/>
        <v>61000</v>
      </c>
    </row>
    <row r="64" spans="1:25" s="2" customFormat="1" x14ac:dyDescent="0.25">
      <c r="A64" s="7">
        <v>869852</v>
      </c>
      <c r="B64" s="2" t="s">
        <v>8</v>
      </c>
      <c r="C64" s="37" t="s">
        <v>129</v>
      </c>
      <c r="D64" s="10" t="s">
        <v>149</v>
      </c>
      <c r="E64" s="10">
        <v>1</v>
      </c>
      <c r="F64" s="8"/>
      <c r="G64" s="10"/>
      <c r="H64" s="10">
        <v>220</v>
      </c>
      <c r="I64" s="10">
        <v>2</v>
      </c>
      <c r="J64" s="14" t="str">
        <f t="shared" si="13"/>
        <v>869852.jpg</v>
      </c>
      <c r="K64" s="10" t="str">
        <f t="shared" si="10"/>
        <v>assets/images/products/869852.jpg</v>
      </c>
      <c r="L64" s="10" t="str">
        <f t="shared" si="11"/>
        <v>assets/images/products/zoom/869852.jpg</v>
      </c>
      <c r="M64" s="14" t="s">
        <v>184</v>
      </c>
      <c r="N64" s="14" t="s">
        <v>162</v>
      </c>
      <c r="O64" s="14" t="s">
        <v>163</v>
      </c>
      <c r="P64" s="14">
        <f>VLOOKUP(C64,PRODUCTO!$C$2:$N$65,12,0)</f>
        <v>27</v>
      </c>
      <c r="Q64" s="3">
        <f>VLOOKUP(A64,[1]Sheet1!A$2:C$24857,3,0)</f>
        <v>1312</v>
      </c>
      <c r="R64" s="4">
        <v>71998</v>
      </c>
      <c r="S64" s="18">
        <f t="shared" si="12"/>
        <v>85677.62</v>
      </c>
      <c r="T64" s="2">
        <f t="shared" si="4"/>
        <v>85700</v>
      </c>
      <c r="U64" s="10" t="s">
        <v>194</v>
      </c>
      <c r="V64" s="25">
        <f t="shared" si="5"/>
        <v>72000</v>
      </c>
      <c r="W64" s="2">
        <f t="shared" si="6"/>
        <v>58320</v>
      </c>
      <c r="X64" s="2">
        <f t="shared" si="7"/>
        <v>69400.800000000003</v>
      </c>
      <c r="Y64" s="22">
        <f t="shared" si="8"/>
        <v>69000</v>
      </c>
    </row>
    <row r="65" spans="1:25" s="2" customFormat="1" x14ac:dyDescent="0.25">
      <c r="A65" s="19">
        <v>869951</v>
      </c>
      <c r="B65" s="2" t="s">
        <v>23</v>
      </c>
      <c r="C65" s="37" t="s">
        <v>108</v>
      </c>
      <c r="D65" s="10" t="s">
        <v>149</v>
      </c>
      <c r="E65" s="10">
        <v>1</v>
      </c>
      <c r="F65" s="8"/>
      <c r="G65" s="10"/>
      <c r="H65" s="10">
        <v>127</v>
      </c>
      <c r="I65" s="10">
        <v>1</v>
      </c>
      <c r="J65" s="14" t="str">
        <f t="shared" si="13"/>
        <v>869951.jpg</v>
      </c>
      <c r="K65" s="10" t="str">
        <f t="shared" si="10"/>
        <v>assets/images/products/869951.jpg</v>
      </c>
      <c r="L65" s="10" t="str">
        <f t="shared" si="11"/>
        <v>assets/images/products/zoom/869951.jpg</v>
      </c>
      <c r="M65" s="14" t="str">
        <f>VLOOKUP(A65,[2]BASE!A$2:N$123,14,0)</f>
        <v>NO</v>
      </c>
      <c r="N65" s="14" t="s">
        <v>162</v>
      </c>
      <c r="O65" s="14" t="s">
        <v>163</v>
      </c>
      <c r="P65" s="14">
        <f>VLOOKUP(C65,PRODUCTO!$C$2:$N$65,12,0)</f>
        <v>28</v>
      </c>
      <c r="Q65" s="3">
        <f>VLOOKUP(A65,[1]Sheet1!A$2:C$24857,3,0)</f>
        <v>923</v>
      </c>
      <c r="R65" s="4">
        <v>63016</v>
      </c>
      <c r="S65" s="18">
        <f t="shared" si="12"/>
        <v>74989.039999999994</v>
      </c>
      <c r="T65" s="2">
        <f t="shared" si="4"/>
        <v>75000</v>
      </c>
      <c r="U65" s="38" t="s">
        <v>194</v>
      </c>
      <c r="V65" s="25">
        <f t="shared" si="5"/>
        <v>63000</v>
      </c>
      <c r="W65" s="2">
        <f t="shared" si="6"/>
        <v>51030</v>
      </c>
      <c r="X65" s="2">
        <f t="shared" si="7"/>
        <v>60725.7</v>
      </c>
      <c r="Y65" s="22">
        <f t="shared" si="8"/>
        <v>61000</v>
      </c>
    </row>
    <row r="66" spans="1:25" s="2" customFormat="1" x14ac:dyDescent="0.25">
      <c r="A66" s="19">
        <v>869961</v>
      </c>
      <c r="B66" s="2" t="s">
        <v>27</v>
      </c>
      <c r="C66" s="37" t="s">
        <v>108</v>
      </c>
      <c r="D66" s="10" t="s">
        <v>149</v>
      </c>
      <c r="E66" s="10">
        <v>1</v>
      </c>
      <c r="F66" s="8"/>
      <c r="G66" s="10"/>
      <c r="H66" s="10">
        <v>220</v>
      </c>
      <c r="I66" s="10">
        <v>2</v>
      </c>
      <c r="J66" s="14" t="str">
        <f t="shared" si="13"/>
        <v>869961.jpg</v>
      </c>
      <c r="K66" s="10" t="str">
        <f t="shared" ref="K66:K97" si="14">CONCATENATE("assets/images/products/",J66)</f>
        <v>assets/images/products/869961.jpg</v>
      </c>
      <c r="L66" s="10" t="str">
        <f t="shared" ref="L66:L101" si="15">CONCATENATE("assets/images/products/zoom/",J66)</f>
        <v>assets/images/products/zoom/869961.jpg</v>
      </c>
      <c r="M66" s="14" t="str">
        <f>VLOOKUP(A66,[2]BASE!A$2:N$123,14,0)</f>
        <v>NO</v>
      </c>
      <c r="N66" s="14" t="s">
        <v>162</v>
      </c>
      <c r="O66" s="14" t="s">
        <v>163</v>
      </c>
      <c r="P66" s="14">
        <f>VLOOKUP(C66,PRODUCTO!$C$2:$N$65,12,0)</f>
        <v>28</v>
      </c>
      <c r="Q66" s="3">
        <f>VLOOKUP(A66,[1]Sheet1!A$2:C$24857,3,0)</f>
        <v>18</v>
      </c>
      <c r="R66" s="4">
        <v>63016</v>
      </c>
      <c r="S66" s="18">
        <f t="shared" ref="S66:S97" si="16">R66*1.19</f>
        <v>74989.039999999994</v>
      </c>
      <c r="T66" s="2">
        <f t="shared" si="4"/>
        <v>75000</v>
      </c>
      <c r="U66" s="38" t="s">
        <v>194</v>
      </c>
      <c r="V66" s="25">
        <f t="shared" si="5"/>
        <v>63000</v>
      </c>
      <c r="W66" s="2">
        <f t="shared" si="6"/>
        <v>51030</v>
      </c>
      <c r="X66" s="2">
        <f t="shared" si="7"/>
        <v>60725.7</v>
      </c>
      <c r="Y66" s="22">
        <f t="shared" si="8"/>
        <v>61000</v>
      </c>
    </row>
    <row r="67" spans="1:25" s="2" customFormat="1" x14ac:dyDescent="0.25">
      <c r="A67" s="19">
        <v>869955</v>
      </c>
      <c r="B67" s="2" t="s">
        <v>26</v>
      </c>
      <c r="C67" s="37" t="s">
        <v>109</v>
      </c>
      <c r="D67" s="10" t="s">
        <v>149</v>
      </c>
      <c r="E67" s="10">
        <v>1</v>
      </c>
      <c r="F67" s="8"/>
      <c r="G67" s="10"/>
      <c r="H67" s="10">
        <v>127</v>
      </c>
      <c r="I67" s="10">
        <v>1</v>
      </c>
      <c r="J67" s="14" t="str">
        <f t="shared" si="13"/>
        <v>869955.jpg</v>
      </c>
      <c r="K67" s="10" t="str">
        <f t="shared" si="14"/>
        <v>assets/images/products/869955.jpg</v>
      </c>
      <c r="L67" s="10" t="str">
        <f t="shared" si="15"/>
        <v>assets/images/products/zoom/869955.jpg</v>
      </c>
      <c r="M67" s="14" t="str">
        <f>VLOOKUP(A67,[2]BASE!A$2:N$123,14,0)</f>
        <v>NO</v>
      </c>
      <c r="N67" s="14" t="s">
        <v>162</v>
      </c>
      <c r="O67" s="14" t="s">
        <v>163</v>
      </c>
      <c r="P67" s="14">
        <f>VLOOKUP(C67,PRODUCTO!$C$2:$N$65,12,0)</f>
        <v>29</v>
      </c>
      <c r="Q67" s="3">
        <f>VLOOKUP(A67,[1]Sheet1!A$2:C$24857,3,0)</f>
        <v>2538</v>
      </c>
      <c r="R67" s="4">
        <v>58815</v>
      </c>
      <c r="S67" s="18">
        <f t="shared" si="16"/>
        <v>69989.849999999991</v>
      </c>
      <c r="T67" s="2">
        <f t="shared" ref="T67:T101" si="17">ROUND((R67*1.19),-2)</f>
        <v>70000</v>
      </c>
      <c r="U67" s="38" t="s">
        <v>194</v>
      </c>
      <c r="V67" s="25">
        <f t="shared" ref="V67:V101" si="18">ROUND(R67,-3)</f>
        <v>59000</v>
      </c>
      <c r="W67" s="2">
        <f t="shared" ref="W67:W101" si="19">V67-(V67*19%)</f>
        <v>47790</v>
      </c>
      <c r="X67" s="2">
        <f t="shared" ref="X67:X101" si="20">W67+(W67*19%)</f>
        <v>56870.1</v>
      </c>
      <c r="Y67" s="22">
        <f t="shared" ref="Y67:Y101" si="21">ROUND(X67,-3)</f>
        <v>57000</v>
      </c>
    </row>
    <row r="68" spans="1:25" s="2" customFormat="1" x14ac:dyDescent="0.25">
      <c r="A68" s="19">
        <v>869978</v>
      </c>
      <c r="B68" s="2" t="s">
        <v>32</v>
      </c>
      <c r="C68" s="37" t="s">
        <v>109</v>
      </c>
      <c r="D68" s="10" t="s">
        <v>149</v>
      </c>
      <c r="E68" s="10">
        <v>1</v>
      </c>
      <c r="F68" s="8"/>
      <c r="G68" s="10"/>
      <c r="H68" s="10">
        <v>220</v>
      </c>
      <c r="I68" s="10">
        <v>2</v>
      </c>
      <c r="J68" s="14" t="str">
        <f t="shared" si="13"/>
        <v>869978.jpg</v>
      </c>
      <c r="K68" s="10" t="str">
        <f t="shared" si="14"/>
        <v>assets/images/products/869978.jpg</v>
      </c>
      <c r="L68" s="10" t="str">
        <f t="shared" si="15"/>
        <v>assets/images/products/zoom/869978.jpg</v>
      </c>
      <c r="M68" s="14" t="str">
        <f>VLOOKUP(A68,[2]BASE!A$2:N$123,14,0)</f>
        <v>NO</v>
      </c>
      <c r="N68" s="14" t="s">
        <v>162</v>
      </c>
      <c r="O68" s="14" t="s">
        <v>163</v>
      </c>
      <c r="P68" s="14">
        <f>VLOOKUP(C68,PRODUCTO!$C$2:$N$65,12,0)</f>
        <v>29</v>
      </c>
      <c r="Q68" s="3">
        <f>VLOOKUP(A68,[1]Sheet1!A$2:C$24857,3,0)</f>
        <v>55</v>
      </c>
      <c r="R68" s="4">
        <v>58815</v>
      </c>
      <c r="S68" s="18">
        <f t="shared" si="16"/>
        <v>69989.849999999991</v>
      </c>
      <c r="T68" s="2">
        <f t="shared" si="17"/>
        <v>70000</v>
      </c>
      <c r="U68" s="38" t="s">
        <v>194</v>
      </c>
      <c r="V68" s="25">
        <f t="shared" si="18"/>
        <v>59000</v>
      </c>
      <c r="W68" s="2">
        <f t="shared" si="19"/>
        <v>47790</v>
      </c>
      <c r="X68" s="2">
        <f t="shared" si="20"/>
        <v>56870.1</v>
      </c>
      <c r="Y68" s="22">
        <f t="shared" si="21"/>
        <v>57000</v>
      </c>
    </row>
    <row r="69" spans="1:25" s="2" customFormat="1" x14ac:dyDescent="0.25">
      <c r="A69" s="19">
        <v>870000</v>
      </c>
      <c r="B69" s="2" t="s">
        <v>37</v>
      </c>
      <c r="C69" s="37" t="s">
        <v>110</v>
      </c>
      <c r="D69" s="10" t="s">
        <v>149</v>
      </c>
      <c r="E69" s="10">
        <v>1</v>
      </c>
      <c r="F69" s="10" t="s">
        <v>155</v>
      </c>
      <c r="G69" s="10">
        <v>1</v>
      </c>
      <c r="H69" s="10">
        <v>220</v>
      </c>
      <c r="I69" s="10">
        <v>2</v>
      </c>
      <c r="J69" s="14" t="str">
        <f t="shared" si="13"/>
        <v>870000.jpg</v>
      </c>
      <c r="K69" s="10" t="str">
        <f t="shared" si="14"/>
        <v>assets/images/products/870000.jpg</v>
      </c>
      <c r="L69" s="10" t="str">
        <f t="shared" si="15"/>
        <v>assets/images/products/zoom/870000.jpg</v>
      </c>
      <c r="M69" s="14" t="str">
        <f>VLOOKUP(A69,[2]BASE!A$2:N$123,14,0)</f>
        <v>NO</v>
      </c>
      <c r="N69" s="14" t="s">
        <v>163</v>
      </c>
      <c r="O69" s="14" t="s">
        <v>163</v>
      </c>
      <c r="P69" s="14">
        <f>VLOOKUP(C69,PRODUCTO!$C$2:$N$65,12,0)</f>
        <v>30</v>
      </c>
      <c r="Q69" s="3">
        <f>VLOOKUP(A69,[1]Sheet1!A$2:C$24857,3,0)</f>
        <v>5</v>
      </c>
      <c r="R69" s="4">
        <v>52541</v>
      </c>
      <c r="S69" s="18">
        <f t="shared" si="16"/>
        <v>62523.789999999994</v>
      </c>
      <c r="T69" s="2">
        <f t="shared" si="17"/>
        <v>62500</v>
      </c>
      <c r="V69" s="25">
        <f t="shared" si="18"/>
        <v>53000</v>
      </c>
      <c r="W69" s="2">
        <f t="shared" si="19"/>
        <v>42930</v>
      </c>
      <c r="X69" s="2">
        <f t="shared" si="20"/>
        <v>51086.7</v>
      </c>
      <c r="Y69" s="22">
        <f t="shared" si="21"/>
        <v>51000</v>
      </c>
    </row>
    <row r="70" spans="1:25" s="2" customFormat="1" x14ac:dyDescent="0.25">
      <c r="A70" s="19">
        <v>869962</v>
      </c>
      <c r="B70" s="2" t="s">
        <v>28</v>
      </c>
      <c r="C70" s="37" t="s">
        <v>111</v>
      </c>
      <c r="D70" s="10" t="s">
        <v>149</v>
      </c>
      <c r="E70" s="10">
        <v>1</v>
      </c>
      <c r="F70" s="10" t="s">
        <v>153</v>
      </c>
      <c r="G70" s="10">
        <v>4</v>
      </c>
      <c r="H70" s="10">
        <v>127</v>
      </c>
      <c r="I70" s="10">
        <v>1</v>
      </c>
      <c r="J70" s="14" t="str">
        <f t="shared" si="13"/>
        <v>869962.jpg</v>
      </c>
      <c r="K70" s="10" t="str">
        <f t="shared" si="14"/>
        <v>assets/images/products/869962.jpg</v>
      </c>
      <c r="L70" s="10" t="str">
        <f t="shared" si="15"/>
        <v>assets/images/products/zoom/869962.jpg</v>
      </c>
      <c r="M70" s="14" t="str">
        <f>VLOOKUP(A70,[2]BASE!A$2:N$123,14,0)</f>
        <v>NO</v>
      </c>
      <c r="N70" s="14" t="s">
        <v>163</v>
      </c>
      <c r="O70" s="14" t="s">
        <v>163</v>
      </c>
      <c r="P70" s="14">
        <f>VLOOKUP(C70,PRODUCTO!$C$2:$N$65,12,0)</f>
        <v>31</v>
      </c>
      <c r="Q70" s="3">
        <f>VLOOKUP(A70,[1]Sheet1!A$2:C$24857,3,0)</f>
        <v>86</v>
      </c>
      <c r="R70" s="4">
        <v>114277</v>
      </c>
      <c r="S70" s="18">
        <f t="shared" si="16"/>
        <v>135989.63</v>
      </c>
      <c r="T70" s="2">
        <f t="shared" si="17"/>
        <v>136000</v>
      </c>
      <c r="U70" s="38" t="s">
        <v>195</v>
      </c>
      <c r="V70" s="25">
        <f t="shared" si="18"/>
        <v>114000</v>
      </c>
      <c r="W70" s="2">
        <f t="shared" si="19"/>
        <v>92340</v>
      </c>
      <c r="X70" s="2">
        <f t="shared" si="20"/>
        <v>109884.6</v>
      </c>
      <c r="Y70" s="22">
        <f t="shared" si="21"/>
        <v>110000</v>
      </c>
    </row>
    <row r="71" spans="1:25" s="2" customFormat="1" x14ac:dyDescent="0.25">
      <c r="A71" s="19">
        <v>869983</v>
      </c>
      <c r="B71" s="2" t="s">
        <v>33</v>
      </c>
      <c r="C71" s="37" t="s">
        <v>111</v>
      </c>
      <c r="D71" s="10" t="s">
        <v>149</v>
      </c>
      <c r="E71" s="10">
        <v>1</v>
      </c>
      <c r="F71" s="10" t="s">
        <v>153</v>
      </c>
      <c r="G71" s="10">
        <v>4</v>
      </c>
      <c r="H71" s="10">
        <v>220</v>
      </c>
      <c r="I71" s="10">
        <v>2</v>
      </c>
      <c r="J71" s="14" t="str">
        <f t="shared" si="13"/>
        <v>869983.jpg</v>
      </c>
      <c r="K71" s="10" t="str">
        <f t="shared" si="14"/>
        <v>assets/images/products/869983.jpg</v>
      </c>
      <c r="L71" s="10" t="str">
        <f t="shared" si="15"/>
        <v>assets/images/products/zoom/869983.jpg</v>
      </c>
      <c r="M71" s="14" t="str">
        <f>VLOOKUP(A71,[2]BASE!A$2:N$123,14,0)</f>
        <v>NO</v>
      </c>
      <c r="N71" s="14" t="s">
        <v>163</v>
      </c>
      <c r="O71" s="14" t="s">
        <v>163</v>
      </c>
      <c r="P71" s="14">
        <f>VLOOKUP(C71,PRODUCTO!$C$2:$N$65,12,0)</f>
        <v>31</v>
      </c>
      <c r="Q71" s="3">
        <f>VLOOKUP(A71,[1]Sheet1!A$2:C$24857,3,0)</f>
        <v>98</v>
      </c>
      <c r="R71" s="4">
        <v>114277</v>
      </c>
      <c r="S71" s="18">
        <f t="shared" si="16"/>
        <v>135989.63</v>
      </c>
      <c r="T71" s="2">
        <f t="shared" si="17"/>
        <v>136000</v>
      </c>
      <c r="U71" s="38" t="s">
        <v>195</v>
      </c>
      <c r="V71" s="25">
        <f t="shared" si="18"/>
        <v>114000</v>
      </c>
      <c r="W71" s="2">
        <f t="shared" si="19"/>
        <v>92340</v>
      </c>
      <c r="X71" s="2">
        <f t="shared" si="20"/>
        <v>109884.6</v>
      </c>
      <c r="Y71" s="22">
        <f t="shared" si="21"/>
        <v>110000</v>
      </c>
    </row>
    <row r="72" spans="1:25" s="2" customFormat="1" x14ac:dyDescent="0.25">
      <c r="A72" s="19">
        <v>870517</v>
      </c>
      <c r="B72" s="2" t="s">
        <v>45</v>
      </c>
      <c r="C72" s="37" t="s">
        <v>112</v>
      </c>
      <c r="D72" s="10" t="s">
        <v>149</v>
      </c>
      <c r="E72" s="10">
        <v>1</v>
      </c>
      <c r="F72" s="10"/>
      <c r="G72" s="10"/>
      <c r="H72" s="10">
        <v>127</v>
      </c>
      <c r="I72" s="10">
        <v>1</v>
      </c>
      <c r="J72" s="14" t="str">
        <f t="shared" si="13"/>
        <v>870517.jpg</v>
      </c>
      <c r="K72" s="10" t="str">
        <f t="shared" si="14"/>
        <v>assets/images/products/870517.jpg</v>
      </c>
      <c r="L72" s="10" t="str">
        <f t="shared" si="15"/>
        <v>assets/images/products/zoom/870517.jpg</v>
      </c>
      <c r="M72" s="14" t="str">
        <f>VLOOKUP(A72,[2]BASE!A$2:N$123,14,0)</f>
        <v>NO</v>
      </c>
      <c r="N72" s="14" t="s">
        <v>162</v>
      </c>
      <c r="O72" s="14" t="s">
        <v>163</v>
      </c>
      <c r="P72" s="14">
        <f>VLOOKUP(C72,PRODUCTO!$C$2:$N$65,12,0)</f>
        <v>32</v>
      </c>
      <c r="Q72" s="3">
        <f>VLOOKUP(A72,[1]Sheet1!A$2:C$24857,3,0)</f>
        <v>310</v>
      </c>
      <c r="R72" s="4">
        <v>102512</v>
      </c>
      <c r="S72" s="18">
        <f t="shared" si="16"/>
        <v>121989.28</v>
      </c>
      <c r="T72" s="2">
        <f t="shared" si="17"/>
        <v>122000</v>
      </c>
      <c r="U72" s="38" t="s">
        <v>196</v>
      </c>
      <c r="V72" s="25">
        <f t="shared" si="18"/>
        <v>103000</v>
      </c>
      <c r="W72" s="2">
        <f t="shared" si="19"/>
        <v>83430</v>
      </c>
      <c r="X72" s="2">
        <f t="shared" si="20"/>
        <v>99281.7</v>
      </c>
      <c r="Y72" s="22">
        <f t="shared" si="21"/>
        <v>99000</v>
      </c>
    </row>
    <row r="73" spans="1:25" s="2" customFormat="1" x14ac:dyDescent="0.25">
      <c r="A73" s="19">
        <v>870520</v>
      </c>
      <c r="B73" s="2" t="s">
        <v>48</v>
      </c>
      <c r="C73" s="37" t="s">
        <v>112</v>
      </c>
      <c r="D73" s="10" t="s">
        <v>149</v>
      </c>
      <c r="E73" s="10">
        <v>1</v>
      </c>
      <c r="F73" s="10"/>
      <c r="G73" s="10"/>
      <c r="H73" s="10">
        <v>220</v>
      </c>
      <c r="I73" s="10">
        <v>2</v>
      </c>
      <c r="J73" s="14" t="str">
        <f t="shared" ref="J73:J98" si="22">CONCATENATE(A73,".jpg")</f>
        <v>870520.jpg</v>
      </c>
      <c r="K73" s="10" t="str">
        <f t="shared" si="14"/>
        <v>assets/images/products/870520.jpg</v>
      </c>
      <c r="L73" s="10" t="str">
        <f t="shared" si="15"/>
        <v>assets/images/products/zoom/870520.jpg</v>
      </c>
      <c r="M73" s="14" t="str">
        <f>VLOOKUP(A73,[2]BASE!A$2:N$123,14,0)</f>
        <v>NO</v>
      </c>
      <c r="N73" s="14" t="s">
        <v>162</v>
      </c>
      <c r="O73" s="14" t="s">
        <v>163</v>
      </c>
      <c r="P73" s="14">
        <f>VLOOKUP(C73,PRODUCTO!$C$2:$N$65,12,0)</f>
        <v>32</v>
      </c>
      <c r="Q73" s="3">
        <f>VLOOKUP(A73,[1]Sheet1!A$2:C$24857,3,0)</f>
        <v>121</v>
      </c>
      <c r="R73" s="4">
        <v>102512</v>
      </c>
      <c r="S73" s="18">
        <f t="shared" si="16"/>
        <v>121989.28</v>
      </c>
      <c r="T73" s="2">
        <f t="shared" si="17"/>
        <v>122000</v>
      </c>
      <c r="U73" s="38" t="s">
        <v>196</v>
      </c>
      <c r="V73" s="25">
        <f t="shared" si="18"/>
        <v>103000</v>
      </c>
      <c r="W73" s="2">
        <f t="shared" si="19"/>
        <v>83430</v>
      </c>
      <c r="X73" s="2">
        <f t="shared" si="20"/>
        <v>99281.7</v>
      </c>
      <c r="Y73" s="22">
        <f t="shared" si="21"/>
        <v>99000</v>
      </c>
    </row>
    <row r="74" spans="1:25" s="2" customFormat="1" x14ac:dyDescent="0.25">
      <c r="A74" s="19">
        <v>870518</v>
      </c>
      <c r="B74" s="2" t="s">
        <v>46</v>
      </c>
      <c r="C74" s="37" t="s">
        <v>113</v>
      </c>
      <c r="D74" s="10" t="s">
        <v>149</v>
      </c>
      <c r="E74" s="10">
        <v>1</v>
      </c>
      <c r="F74" s="10"/>
      <c r="G74" s="10"/>
      <c r="H74" s="10">
        <v>127</v>
      </c>
      <c r="I74" s="10">
        <v>1</v>
      </c>
      <c r="J74" s="14" t="str">
        <f t="shared" si="22"/>
        <v>870518.jpg</v>
      </c>
      <c r="K74" s="10" t="str">
        <f t="shared" si="14"/>
        <v>assets/images/products/870518.jpg</v>
      </c>
      <c r="L74" s="10" t="str">
        <f t="shared" si="15"/>
        <v>assets/images/products/zoom/870518.jpg</v>
      </c>
      <c r="M74" s="14" t="str">
        <f>VLOOKUP(A74,[2]BASE!A$2:N$123,14,0)</f>
        <v>NO</v>
      </c>
      <c r="N74" s="14" t="s">
        <v>162</v>
      </c>
      <c r="O74" s="14" t="s">
        <v>163</v>
      </c>
      <c r="P74" s="14">
        <f>VLOOKUP(C74,PRODUCTO!$C$2:$N$65,12,0)</f>
        <v>33</v>
      </c>
      <c r="Q74" s="3">
        <f>VLOOKUP(A74,[1]Sheet1!A$2:C$24857,3,0)</f>
        <v>63</v>
      </c>
      <c r="R74" s="4">
        <v>136966</v>
      </c>
      <c r="S74" s="18">
        <f t="shared" si="16"/>
        <v>162989.53999999998</v>
      </c>
      <c r="T74" s="2">
        <f t="shared" si="17"/>
        <v>163000</v>
      </c>
      <c r="U74" s="39" t="s">
        <v>199</v>
      </c>
      <c r="V74" s="25">
        <f t="shared" si="18"/>
        <v>137000</v>
      </c>
      <c r="W74" s="2">
        <f t="shared" si="19"/>
        <v>110970</v>
      </c>
      <c r="X74" s="2">
        <f t="shared" si="20"/>
        <v>132054.29999999999</v>
      </c>
      <c r="Y74" s="22">
        <f t="shared" si="21"/>
        <v>132000</v>
      </c>
    </row>
    <row r="75" spans="1:25" s="2" customFormat="1" x14ac:dyDescent="0.25">
      <c r="A75" s="19">
        <v>870505</v>
      </c>
      <c r="B75" s="2" t="s">
        <v>41</v>
      </c>
      <c r="C75" s="37" t="s">
        <v>130</v>
      </c>
      <c r="D75" s="10" t="s">
        <v>2</v>
      </c>
      <c r="E75" s="10">
        <v>2</v>
      </c>
      <c r="F75" s="10"/>
      <c r="G75" s="10"/>
      <c r="H75" s="10"/>
      <c r="I75" s="10"/>
      <c r="J75" s="14" t="str">
        <f t="shared" si="22"/>
        <v>870505.jpg</v>
      </c>
      <c r="K75" s="10" t="str">
        <f t="shared" si="14"/>
        <v>assets/images/products/870505.jpg</v>
      </c>
      <c r="L75" s="10" t="str">
        <f t="shared" si="15"/>
        <v>assets/images/products/zoom/870505.jpg</v>
      </c>
      <c r="M75" s="14" t="s">
        <v>184</v>
      </c>
      <c r="N75" s="14" t="s">
        <v>162</v>
      </c>
      <c r="O75" s="14" t="s">
        <v>162</v>
      </c>
      <c r="P75" s="14">
        <f>VLOOKUP(C75,PRODUCTO!$C$2:$N$65,12,0)</f>
        <v>34</v>
      </c>
      <c r="Q75" s="3">
        <f>VLOOKUP(A75,[1]Sheet1!A$2:C$24857,3,0)</f>
        <v>5</v>
      </c>
      <c r="R75" s="4">
        <v>307734</v>
      </c>
      <c r="S75" s="18">
        <f t="shared" si="16"/>
        <v>366203.45999999996</v>
      </c>
      <c r="T75" s="2">
        <f t="shared" si="17"/>
        <v>366200</v>
      </c>
      <c r="V75" s="25">
        <f t="shared" si="18"/>
        <v>308000</v>
      </c>
      <c r="W75" s="2">
        <f t="shared" si="19"/>
        <v>249480</v>
      </c>
      <c r="X75" s="2">
        <f t="shared" si="20"/>
        <v>296881.2</v>
      </c>
      <c r="Y75" s="22">
        <f t="shared" si="21"/>
        <v>297000</v>
      </c>
    </row>
    <row r="76" spans="1:25" s="2" customFormat="1" x14ac:dyDescent="0.25">
      <c r="A76" s="19">
        <v>870504</v>
      </c>
      <c r="B76" s="2" t="s">
        <v>40</v>
      </c>
      <c r="C76" s="37" t="s">
        <v>131</v>
      </c>
      <c r="D76" s="10" t="s">
        <v>2</v>
      </c>
      <c r="E76" s="10">
        <v>2</v>
      </c>
      <c r="F76" s="10"/>
      <c r="G76" s="10"/>
      <c r="H76" s="10"/>
      <c r="I76" s="10"/>
      <c r="J76" s="14" t="str">
        <f t="shared" si="22"/>
        <v>870504.jpg</v>
      </c>
      <c r="K76" s="10" t="str">
        <f t="shared" si="14"/>
        <v>assets/images/products/870504.jpg</v>
      </c>
      <c r="L76" s="10" t="str">
        <f t="shared" si="15"/>
        <v>assets/images/products/zoom/870504.jpg</v>
      </c>
      <c r="M76" s="14" t="s">
        <v>184</v>
      </c>
      <c r="N76" s="14" t="s">
        <v>162</v>
      </c>
      <c r="O76" s="14" t="s">
        <v>162</v>
      </c>
      <c r="P76" s="14">
        <f>VLOOKUP(C76,PRODUCTO!$C$2:$N$65,12,0)</f>
        <v>35</v>
      </c>
      <c r="Q76" s="3">
        <f>VLOOKUP(A76,[1]Sheet1!A$2:C$24857,3,0)</f>
        <v>35</v>
      </c>
      <c r="R76" s="4">
        <v>294109.2</v>
      </c>
      <c r="S76" s="18">
        <f t="shared" si="16"/>
        <v>349989.94799999997</v>
      </c>
      <c r="T76" s="2">
        <f t="shared" si="17"/>
        <v>350000</v>
      </c>
      <c r="V76" s="25">
        <f t="shared" si="18"/>
        <v>294000</v>
      </c>
      <c r="W76" s="2">
        <f t="shared" si="19"/>
        <v>238140</v>
      </c>
      <c r="X76" s="2">
        <f t="shared" si="20"/>
        <v>283386.59999999998</v>
      </c>
      <c r="Y76" s="22">
        <f t="shared" si="21"/>
        <v>283000</v>
      </c>
    </row>
    <row r="77" spans="1:25" s="2" customFormat="1" x14ac:dyDescent="0.25">
      <c r="A77" s="19">
        <v>870501</v>
      </c>
      <c r="B77" s="2" t="s">
        <v>38</v>
      </c>
      <c r="C77" s="37" t="s">
        <v>38</v>
      </c>
      <c r="D77" s="10" t="s">
        <v>2</v>
      </c>
      <c r="E77" s="10">
        <v>2</v>
      </c>
      <c r="F77" s="10"/>
      <c r="G77" s="10"/>
      <c r="H77" s="10"/>
      <c r="I77" s="10"/>
      <c r="J77" s="14" t="str">
        <f t="shared" si="22"/>
        <v>870501.jpg</v>
      </c>
      <c r="K77" s="10" t="str">
        <f t="shared" si="14"/>
        <v>assets/images/products/870501.jpg</v>
      </c>
      <c r="L77" s="10" t="str">
        <f t="shared" si="15"/>
        <v>assets/images/products/zoom/870501.jpg</v>
      </c>
      <c r="M77" s="14" t="s">
        <v>184</v>
      </c>
      <c r="N77" s="14" t="s">
        <v>162</v>
      </c>
      <c r="O77" s="14" t="s">
        <v>162</v>
      </c>
      <c r="P77" s="14">
        <f>VLOOKUP(C77,PRODUCTO!$C$2:$N$65,12,0)</f>
        <v>36</v>
      </c>
      <c r="Q77" s="3">
        <f>VLOOKUP(A77,[1]Sheet1!A$2:C$24857,3,0)</f>
        <v>17</v>
      </c>
      <c r="R77" s="4">
        <v>92428.57</v>
      </c>
      <c r="S77" s="18">
        <f t="shared" si="16"/>
        <v>109989.99830000001</v>
      </c>
      <c r="T77" s="2">
        <f t="shared" si="17"/>
        <v>110000</v>
      </c>
      <c r="V77" s="25">
        <f t="shared" si="18"/>
        <v>92000</v>
      </c>
      <c r="W77" s="2">
        <f t="shared" si="19"/>
        <v>74520</v>
      </c>
      <c r="X77" s="2">
        <f t="shared" si="20"/>
        <v>88678.8</v>
      </c>
      <c r="Y77" s="22">
        <f t="shared" si="21"/>
        <v>89000</v>
      </c>
    </row>
    <row r="78" spans="1:25" s="2" customFormat="1" x14ac:dyDescent="0.25">
      <c r="A78" s="19">
        <v>870644</v>
      </c>
      <c r="B78" s="2" t="s">
        <v>86</v>
      </c>
      <c r="C78" s="37" t="s">
        <v>132</v>
      </c>
      <c r="D78" s="10" t="s">
        <v>2</v>
      </c>
      <c r="E78" s="10">
        <v>2</v>
      </c>
      <c r="F78" s="10"/>
      <c r="G78" s="14"/>
      <c r="H78" s="10"/>
      <c r="I78" s="10"/>
      <c r="J78" s="14" t="str">
        <f t="shared" si="22"/>
        <v>870644.jpg</v>
      </c>
      <c r="K78" s="10" t="str">
        <f t="shared" si="14"/>
        <v>assets/images/products/870644.jpg</v>
      </c>
      <c r="L78" s="10" t="str">
        <f t="shared" si="15"/>
        <v>assets/images/products/zoom/870644.jpg</v>
      </c>
      <c r="M78" s="14" t="s">
        <v>184</v>
      </c>
      <c r="N78" s="14" t="s">
        <v>162</v>
      </c>
      <c r="O78" s="14" t="s">
        <v>162</v>
      </c>
      <c r="P78" s="14">
        <f>VLOOKUP(C78,PRODUCTO!$C$2:$N$65,12,0)</f>
        <v>37</v>
      </c>
      <c r="Q78" s="3">
        <f>VLOOKUP(A78,[1]Sheet1!A$2:C$24857,3,0)</f>
        <v>91</v>
      </c>
      <c r="R78" s="4">
        <v>117638.7</v>
      </c>
      <c r="S78" s="18">
        <f t="shared" si="16"/>
        <v>139990.05299999999</v>
      </c>
      <c r="T78" s="2">
        <f t="shared" si="17"/>
        <v>140000</v>
      </c>
      <c r="V78" s="25">
        <f t="shared" si="18"/>
        <v>118000</v>
      </c>
      <c r="W78" s="2">
        <f t="shared" si="19"/>
        <v>95580</v>
      </c>
      <c r="X78" s="2">
        <f t="shared" si="20"/>
        <v>113740.2</v>
      </c>
      <c r="Y78" s="22">
        <f t="shared" si="21"/>
        <v>114000</v>
      </c>
    </row>
    <row r="79" spans="1:25" s="2" customFormat="1" x14ac:dyDescent="0.25">
      <c r="A79" s="19">
        <v>870527</v>
      </c>
      <c r="B79" s="2" t="s">
        <v>51</v>
      </c>
      <c r="C79" s="37" t="s">
        <v>133</v>
      </c>
      <c r="D79" s="10" t="s">
        <v>2</v>
      </c>
      <c r="E79" s="10">
        <v>2</v>
      </c>
      <c r="F79" s="10"/>
      <c r="G79" s="10"/>
      <c r="H79" s="10"/>
      <c r="I79" s="10"/>
      <c r="J79" s="14" t="str">
        <f t="shared" si="22"/>
        <v>870527.jpg</v>
      </c>
      <c r="K79" s="10" t="str">
        <f t="shared" si="14"/>
        <v>assets/images/products/870527.jpg</v>
      </c>
      <c r="L79" s="10" t="str">
        <f t="shared" si="15"/>
        <v>assets/images/products/zoom/870527.jpg</v>
      </c>
      <c r="M79" s="14" t="s">
        <v>184</v>
      </c>
      <c r="N79" s="14" t="s">
        <v>162</v>
      </c>
      <c r="O79" s="14" t="s">
        <v>162</v>
      </c>
      <c r="P79" s="14">
        <f>VLOOKUP(C79,PRODUCTO!$C$2:$N$65,12,0)</f>
        <v>38</v>
      </c>
      <c r="Q79" s="3">
        <f>VLOOKUP(A79,[1]Sheet1!A$2:C$24857,3,0)</f>
        <v>84</v>
      </c>
      <c r="R79" s="4">
        <v>75621.8</v>
      </c>
      <c r="S79" s="18">
        <f t="shared" si="16"/>
        <v>89989.941999999995</v>
      </c>
      <c r="T79" s="2">
        <f t="shared" si="17"/>
        <v>90000</v>
      </c>
      <c r="V79" s="25">
        <f t="shared" si="18"/>
        <v>76000</v>
      </c>
      <c r="W79" s="2">
        <f t="shared" si="19"/>
        <v>61560</v>
      </c>
      <c r="X79" s="2">
        <f t="shared" si="20"/>
        <v>73256.399999999994</v>
      </c>
      <c r="Y79" s="22">
        <f t="shared" si="21"/>
        <v>73000</v>
      </c>
    </row>
    <row r="80" spans="1:25" s="2" customFormat="1" x14ac:dyDescent="0.25">
      <c r="A80" s="19">
        <v>870641</v>
      </c>
      <c r="B80" s="2" t="s">
        <v>85</v>
      </c>
      <c r="C80" s="37" t="s">
        <v>134</v>
      </c>
      <c r="D80" s="10" t="s">
        <v>2</v>
      </c>
      <c r="E80" s="10">
        <v>2</v>
      </c>
      <c r="F80" s="10" t="s">
        <v>156</v>
      </c>
      <c r="G80" s="10">
        <v>2</v>
      </c>
      <c r="H80" s="10"/>
      <c r="I80" s="10"/>
      <c r="J80" s="14" t="str">
        <f t="shared" si="22"/>
        <v>870641.jpg</v>
      </c>
      <c r="K80" s="10" t="str">
        <f t="shared" si="14"/>
        <v>assets/images/products/870641.jpg</v>
      </c>
      <c r="L80" s="10" t="str">
        <f t="shared" si="15"/>
        <v>assets/images/products/zoom/870641.jpg</v>
      </c>
      <c r="M80" s="14" t="s">
        <v>184</v>
      </c>
      <c r="N80" s="14" t="s">
        <v>163</v>
      </c>
      <c r="O80" s="14" t="s">
        <v>162</v>
      </c>
      <c r="P80" s="14">
        <f>VLOOKUP(C80,PRODUCTO!$C$2:$N$65,12,0)</f>
        <v>39</v>
      </c>
      <c r="Q80" s="3">
        <f>VLOOKUP(A80,[1]Sheet1!A$2:C$24857,3,0)</f>
        <v>57</v>
      </c>
      <c r="R80" s="4">
        <v>84025.2</v>
      </c>
      <c r="S80" s="18">
        <f t="shared" si="16"/>
        <v>99989.987999999998</v>
      </c>
      <c r="T80" s="2">
        <f t="shared" si="17"/>
        <v>100000</v>
      </c>
      <c r="V80" s="25">
        <f t="shared" si="18"/>
        <v>84000</v>
      </c>
      <c r="W80" s="2">
        <f t="shared" si="19"/>
        <v>68040</v>
      </c>
      <c r="X80" s="2">
        <f t="shared" si="20"/>
        <v>80967.600000000006</v>
      </c>
      <c r="Y80" s="22">
        <f t="shared" si="21"/>
        <v>81000</v>
      </c>
    </row>
    <row r="81" spans="1:25" s="2" customFormat="1" x14ac:dyDescent="0.25">
      <c r="A81" s="19">
        <v>870593</v>
      </c>
      <c r="B81" s="2" t="s">
        <v>64</v>
      </c>
      <c r="C81" s="37" t="s">
        <v>135</v>
      </c>
      <c r="D81" s="10" t="s">
        <v>2</v>
      </c>
      <c r="E81" s="10">
        <v>2</v>
      </c>
      <c r="F81" s="10"/>
      <c r="G81" s="10"/>
      <c r="H81" s="10"/>
      <c r="I81" s="10"/>
      <c r="J81" s="14" t="str">
        <f t="shared" si="22"/>
        <v>870593.jpg</v>
      </c>
      <c r="K81" s="10" t="str">
        <f t="shared" si="14"/>
        <v>assets/images/products/870593.jpg</v>
      </c>
      <c r="L81" s="10" t="str">
        <f t="shared" si="15"/>
        <v>assets/images/products/zoom/870593.jpg</v>
      </c>
      <c r="M81" s="14" t="s">
        <v>184</v>
      </c>
      <c r="N81" s="14" t="s">
        <v>162</v>
      </c>
      <c r="O81" s="14" t="s">
        <v>162</v>
      </c>
      <c r="P81" s="14">
        <f>VLOOKUP(C81,PRODUCTO!$C$2:$N$65,12,0)</f>
        <v>40</v>
      </c>
      <c r="Q81" s="3">
        <f>VLOOKUP(A81,[1]Sheet1!A$2:C$24857,3,0)</f>
        <v>344</v>
      </c>
      <c r="R81" s="4">
        <v>84025.2</v>
      </c>
      <c r="S81" s="18">
        <f t="shared" si="16"/>
        <v>99989.987999999998</v>
      </c>
      <c r="T81" s="2">
        <f t="shared" si="17"/>
        <v>100000</v>
      </c>
      <c r="V81" s="25">
        <f t="shared" si="18"/>
        <v>84000</v>
      </c>
      <c r="W81" s="2">
        <f t="shared" si="19"/>
        <v>68040</v>
      </c>
      <c r="X81" s="2">
        <f t="shared" si="20"/>
        <v>80967.600000000006</v>
      </c>
      <c r="Y81" s="22">
        <f t="shared" si="21"/>
        <v>81000</v>
      </c>
    </row>
    <row r="82" spans="1:25" s="2" customFormat="1" x14ac:dyDescent="0.25">
      <c r="A82" s="19">
        <v>869854</v>
      </c>
      <c r="B82" s="2" t="s">
        <v>10</v>
      </c>
      <c r="C82" s="37" t="s">
        <v>136</v>
      </c>
      <c r="D82" s="10" t="s">
        <v>148</v>
      </c>
      <c r="E82" s="10">
        <v>3</v>
      </c>
      <c r="F82" s="10"/>
      <c r="G82" s="10"/>
      <c r="H82" s="10">
        <v>127</v>
      </c>
      <c r="I82" s="10">
        <v>1</v>
      </c>
      <c r="J82" s="14" t="str">
        <f t="shared" si="22"/>
        <v>869854.jpg</v>
      </c>
      <c r="K82" s="10" t="str">
        <f t="shared" si="14"/>
        <v>assets/images/products/869854.jpg</v>
      </c>
      <c r="L82" s="10" t="str">
        <f t="shared" si="15"/>
        <v>assets/images/products/zoom/869854.jpg</v>
      </c>
      <c r="M82" s="14" t="s">
        <v>184</v>
      </c>
      <c r="N82" s="14" t="s">
        <v>162</v>
      </c>
      <c r="O82" s="14" t="s">
        <v>163</v>
      </c>
      <c r="P82" s="14">
        <f>VLOOKUP(C82,PRODUCTO!$C$2:$N$65,12,0)</f>
        <v>41</v>
      </c>
      <c r="Q82" s="3">
        <f>VLOOKUP(A82,[1]Sheet1!A$2:C$24857,3,0)</f>
        <v>288</v>
      </c>
      <c r="R82" s="4">
        <v>24271</v>
      </c>
      <c r="S82" s="18">
        <f t="shared" si="16"/>
        <v>28882.489999999998</v>
      </c>
      <c r="T82" s="2">
        <f t="shared" si="17"/>
        <v>28900</v>
      </c>
      <c r="V82" s="25">
        <f t="shared" si="18"/>
        <v>24000</v>
      </c>
      <c r="W82" s="2">
        <f t="shared" si="19"/>
        <v>19440</v>
      </c>
      <c r="X82" s="2">
        <f t="shared" si="20"/>
        <v>23133.599999999999</v>
      </c>
      <c r="Y82" s="22">
        <f t="shared" si="21"/>
        <v>23000</v>
      </c>
    </row>
    <row r="83" spans="1:25" s="2" customFormat="1" x14ac:dyDescent="0.25">
      <c r="A83" s="19">
        <v>869853</v>
      </c>
      <c r="B83" s="2" t="s">
        <v>9</v>
      </c>
      <c r="C83" s="37" t="s">
        <v>136</v>
      </c>
      <c r="D83" s="10" t="s">
        <v>148</v>
      </c>
      <c r="E83" s="10">
        <v>3</v>
      </c>
      <c r="F83" s="10"/>
      <c r="G83" s="10"/>
      <c r="H83" s="10">
        <v>220</v>
      </c>
      <c r="I83" s="10">
        <v>2</v>
      </c>
      <c r="J83" s="14" t="str">
        <f t="shared" si="22"/>
        <v>869853.jpg</v>
      </c>
      <c r="K83" s="10" t="str">
        <f t="shared" si="14"/>
        <v>assets/images/products/869853.jpg</v>
      </c>
      <c r="L83" s="10" t="str">
        <f t="shared" si="15"/>
        <v>assets/images/products/zoom/869853.jpg</v>
      </c>
      <c r="M83" s="14" t="s">
        <v>184</v>
      </c>
      <c r="N83" s="14" t="s">
        <v>162</v>
      </c>
      <c r="O83" s="14" t="s">
        <v>163</v>
      </c>
      <c r="P83" s="14">
        <f>VLOOKUP(C83,PRODUCTO!$C$2:$N$65,12,0)</f>
        <v>41</v>
      </c>
      <c r="Q83" s="3">
        <f>VLOOKUP(A83,[1]Sheet1!A$2:C$24857,3,0)</f>
        <v>120</v>
      </c>
      <c r="R83" s="4">
        <v>24271</v>
      </c>
      <c r="S83" s="18">
        <f t="shared" si="16"/>
        <v>28882.489999999998</v>
      </c>
      <c r="T83" s="2">
        <f t="shared" si="17"/>
        <v>28900</v>
      </c>
      <c r="V83" s="25">
        <f t="shared" si="18"/>
        <v>24000</v>
      </c>
      <c r="W83" s="2">
        <f t="shared" si="19"/>
        <v>19440</v>
      </c>
      <c r="X83" s="2">
        <f t="shared" si="20"/>
        <v>23133.599999999999</v>
      </c>
      <c r="Y83" s="22">
        <f t="shared" si="21"/>
        <v>23000</v>
      </c>
    </row>
    <row r="84" spans="1:25" s="2" customFormat="1" x14ac:dyDescent="0.25">
      <c r="A84" s="19">
        <v>870526</v>
      </c>
      <c r="B84" s="2" t="s">
        <v>50</v>
      </c>
      <c r="C84" s="37" t="s">
        <v>114</v>
      </c>
      <c r="D84" s="10" t="s">
        <v>148</v>
      </c>
      <c r="E84" s="10">
        <v>3</v>
      </c>
      <c r="F84" s="10"/>
      <c r="G84" s="10"/>
      <c r="H84" s="10">
        <v>127</v>
      </c>
      <c r="I84" s="10">
        <v>1</v>
      </c>
      <c r="J84" s="14" t="str">
        <f t="shared" si="22"/>
        <v>870526.jpg</v>
      </c>
      <c r="K84" s="10" t="str">
        <f t="shared" si="14"/>
        <v>assets/images/products/870526.jpg</v>
      </c>
      <c r="L84" s="10" t="str">
        <f t="shared" si="15"/>
        <v>assets/images/products/zoom/870526.jpg</v>
      </c>
      <c r="M84" s="14" t="str">
        <f>VLOOKUP(A84,[2]BASE!A$2:N$123,14,0)</f>
        <v>NO</v>
      </c>
      <c r="N84" s="14" t="s">
        <v>162</v>
      </c>
      <c r="O84" s="14" t="s">
        <v>163</v>
      </c>
      <c r="P84" s="14">
        <f>VLOOKUP(C84,PRODUCTO!$C$2:$N$65,12,0)</f>
        <v>42</v>
      </c>
      <c r="Q84" s="3">
        <f>VLOOKUP(A84,[1]Sheet1!A$2:C$24857,3,0)</f>
        <v>25</v>
      </c>
      <c r="R84" s="4">
        <v>16133</v>
      </c>
      <c r="S84" s="18">
        <f t="shared" si="16"/>
        <v>19198.27</v>
      </c>
      <c r="T84" s="2">
        <f t="shared" si="17"/>
        <v>19200</v>
      </c>
      <c r="V84" s="25">
        <f t="shared" si="18"/>
        <v>16000</v>
      </c>
      <c r="W84" s="2">
        <f t="shared" si="19"/>
        <v>12960</v>
      </c>
      <c r="X84" s="2">
        <f t="shared" si="20"/>
        <v>15422.4</v>
      </c>
      <c r="Y84" s="22">
        <f t="shared" si="21"/>
        <v>15000</v>
      </c>
    </row>
    <row r="85" spans="1:25" s="2" customFormat="1" x14ac:dyDescent="0.25">
      <c r="A85" s="19">
        <v>870525</v>
      </c>
      <c r="B85" s="2" t="s">
        <v>49</v>
      </c>
      <c r="C85" s="37" t="s">
        <v>114</v>
      </c>
      <c r="D85" s="10" t="s">
        <v>148</v>
      </c>
      <c r="E85" s="10">
        <v>3</v>
      </c>
      <c r="F85" s="10"/>
      <c r="G85" s="10"/>
      <c r="H85" s="10">
        <v>220</v>
      </c>
      <c r="I85" s="10">
        <v>2</v>
      </c>
      <c r="J85" s="14" t="str">
        <f t="shared" si="22"/>
        <v>870525.jpg</v>
      </c>
      <c r="K85" s="10" t="str">
        <f t="shared" si="14"/>
        <v>assets/images/products/870525.jpg</v>
      </c>
      <c r="L85" s="10" t="str">
        <f t="shared" si="15"/>
        <v>assets/images/products/zoom/870525.jpg</v>
      </c>
      <c r="M85" s="14" t="str">
        <f>VLOOKUP(A85,[2]BASE!A$2:N$123,14,0)</f>
        <v>NO</v>
      </c>
      <c r="N85" s="14" t="s">
        <v>162</v>
      </c>
      <c r="O85" s="14" t="s">
        <v>163</v>
      </c>
      <c r="P85" s="14">
        <f>VLOOKUP(C85,PRODUCTO!$C$2:$N$65,12,0)</f>
        <v>42</v>
      </c>
      <c r="Q85" s="3">
        <f>VLOOKUP(A85,[1]Sheet1!A$2:C$24857,3,0)</f>
        <v>21</v>
      </c>
      <c r="R85" s="4">
        <v>16133</v>
      </c>
      <c r="S85" s="18">
        <f t="shared" si="16"/>
        <v>19198.27</v>
      </c>
      <c r="T85" s="2">
        <f t="shared" si="17"/>
        <v>19200</v>
      </c>
      <c r="V85" s="25">
        <f t="shared" si="18"/>
        <v>16000</v>
      </c>
      <c r="W85" s="2">
        <f t="shared" si="19"/>
        <v>12960</v>
      </c>
      <c r="X85" s="2">
        <f t="shared" si="20"/>
        <v>15422.4</v>
      </c>
      <c r="Y85" s="22">
        <f t="shared" si="21"/>
        <v>15000</v>
      </c>
    </row>
    <row r="86" spans="1:25" s="2" customFormat="1" x14ac:dyDescent="0.25">
      <c r="A86" s="19">
        <v>870536</v>
      </c>
      <c r="B86" s="2" t="s">
        <v>57</v>
      </c>
      <c r="C86" s="37" t="s">
        <v>115</v>
      </c>
      <c r="D86" s="10" t="s">
        <v>148</v>
      </c>
      <c r="E86" s="10">
        <v>3</v>
      </c>
      <c r="F86" s="10"/>
      <c r="G86" s="10"/>
      <c r="H86" s="10">
        <v>220</v>
      </c>
      <c r="I86" s="10">
        <v>2</v>
      </c>
      <c r="J86" s="14" t="str">
        <f t="shared" si="22"/>
        <v>870536.jpg</v>
      </c>
      <c r="K86" s="10" t="str">
        <f t="shared" si="14"/>
        <v>assets/images/products/870536.jpg</v>
      </c>
      <c r="L86" s="10" t="str">
        <f t="shared" si="15"/>
        <v>assets/images/products/zoom/870536.jpg</v>
      </c>
      <c r="M86" s="14" t="str">
        <f>VLOOKUP(A86,[2]BASE!A$2:N$123,14,0)</f>
        <v>NO</v>
      </c>
      <c r="N86" s="14" t="s">
        <v>162</v>
      </c>
      <c r="O86" s="14" t="s">
        <v>163</v>
      </c>
      <c r="P86" s="14">
        <f>VLOOKUP(C86,PRODUCTO!$C$2:$N$65,12,0)</f>
        <v>43</v>
      </c>
      <c r="Q86" s="3">
        <f>VLOOKUP(A86,[1]Sheet1!A$2:C$24857,3,0)</f>
        <v>399</v>
      </c>
      <c r="R86" s="4">
        <v>15958</v>
      </c>
      <c r="S86" s="18">
        <f t="shared" si="16"/>
        <v>18990.02</v>
      </c>
      <c r="T86" s="2">
        <f t="shared" si="17"/>
        <v>19000</v>
      </c>
      <c r="V86" s="25">
        <f t="shared" si="18"/>
        <v>16000</v>
      </c>
      <c r="W86" s="2">
        <f t="shared" si="19"/>
        <v>12960</v>
      </c>
      <c r="X86" s="2">
        <f t="shared" si="20"/>
        <v>15422.4</v>
      </c>
      <c r="Y86" s="22">
        <f t="shared" si="21"/>
        <v>15000</v>
      </c>
    </row>
    <row r="87" spans="1:25" s="2" customFormat="1" x14ac:dyDescent="0.25">
      <c r="A87" s="19">
        <v>869848</v>
      </c>
      <c r="B87" s="2" t="s">
        <v>4</v>
      </c>
      <c r="C87" s="37" t="s">
        <v>137</v>
      </c>
      <c r="D87" s="10" t="s">
        <v>148</v>
      </c>
      <c r="E87" s="10">
        <v>3</v>
      </c>
      <c r="F87" s="10"/>
      <c r="G87" s="10"/>
      <c r="H87" s="10">
        <v>127</v>
      </c>
      <c r="I87" s="10">
        <v>1</v>
      </c>
      <c r="J87" s="14" t="str">
        <f t="shared" si="22"/>
        <v>869848.jpg</v>
      </c>
      <c r="K87" s="10" t="str">
        <f t="shared" si="14"/>
        <v>assets/images/products/869848.jpg</v>
      </c>
      <c r="L87" s="10" t="str">
        <f t="shared" si="15"/>
        <v>assets/images/products/zoom/869848.jpg</v>
      </c>
      <c r="M87" s="14" t="s">
        <v>184</v>
      </c>
      <c r="N87" s="14" t="s">
        <v>162</v>
      </c>
      <c r="O87" s="14" t="s">
        <v>163</v>
      </c>
      <c r="P87" s="14">
        <f>VLOOKUP(C87,PRODUCTO!$C$2:$N$65,12,0)</f>
        <v>44</v>
      </c>
      <c r="Q87" s="3">
        <f>VLOOKUP(A87,[1]Sheet1!A$2:C$24857,3,0)</f>
        <v>0</v>
      </c>
      <c r="R87" s="4">
        <v>21840</v>
      </c>
      <c r="S87" s="18">
        <f t="shared" si="16"/>
        <v>25989.599999999999</v>
      </c>
      <c r="T87" s="2">
        <f t="shared" si="17"/>
        <v>26000</v>
      </c>
      <c r="V87" s="25">
        <f t="shared" si="18"/>
        <v>22000</v>
      </c>
      <c r="W87" s="2">
        <f t="shared" si="19"/>
        <v>17820</v>
      </c>
      <c r="X87" s="2">
        <f t="shared" si="20"/>
        <v>21205.8</v>
      </c>
      <c r="Y87" s="22">
        <f t="shared" si="21"/>
        <v>21000</v>
      </c>
    </row>
    <row r="88" spans="1:25" s="2" customFormat="1" x14ac:dyDescent="0.25">
      <c r="A88" s="19">
        <v>869849</v>
      </c>
      <c r="B88" s="2" t="s">
        <v>5</v>
      </c>
      <c r="C88" s="37" t="s">
        <v>137</v>
      </c>
      <c r="D88" s="10" t="s">
        <v>148</v>
      </c>
      <c r="E88" s="10">
        <v>3</v>
      </c>
      <c r="F88" s="10"/>
      <c r="G88" s="10"/>
      <c r="H88" s="10">
        <v>220</v>
      </c>
      <c r="I88" s="10">
        <v>2</v>
      </c>
      <c r="J88" s="14" t="str">
        <f t="shared" si="22"/>
        <v>869849.jpg</v>
      </c>
      <c r="K88" s="10" t="str">
        <f t="shared" si="14"/>
        <v>assets/images/products/869849.jpg</v>
      </c>
      <c r="L88" s="10" t="str">
        <f t="shared" si="15"/>
        <v>assets/images/products/zoom/869849.jpg</v>
      </c>
      <c r="M88" s="14" t="s">
        <v>184</v>
      </c>
      <c r="N88" s="14" t="s">
        <v>162</v>
      </c>
      <c r="O88" s="14" t="s">
        <v>163</v>
      </c>
      <c r="P88" s="14">
        <f>VLOOKUP(C88,PRODUCTO!$C$2:$N$65,12,0)</f>
        <v>44</v>
      </c>
      <c r="Q88" s="3">
        <f>VLOOKUP(A88,[1]Sheet1!A$2:C$24857,3,0)</f>
        <v>21</v>
      </c>
      <c r="R88" s="4">
        <v>21840</v>
      </c>
      <c r="S88" s="18">
        <f t="shared" si="16"/>
        <v>25989.599999999999</v>
      </c>
      <c r="T88" s="2">
        <f t="shared" si="17"/>
        <v>26000</v>
      </c>
      <c r="V88" s="25">
        <f t="shared" si="18"/>
        <v>22000</v>
      </c>
      <c r="W88" s="2">
        <f t="shared" si="19"/>
        <v>17820</v>
      </c>
      <c r="X88" s="2">
        <f t="shared" si="20"/>
        <v>21205.8</v>
      </c>
      <c r="Y88" s="22">
        <f t="shared" si="21"/>
        <v>21000</v>
      </c>
    </row>
    <row r="89" spans="1:25" s="2" customFormat="1" x14ac:dyDescent="0.25">
      <c r="A89" s="19">
        <v>870538</v>
      </c>
      <c r="B89" s="2" t="s">
        <v>58</v>
      </c>
      <c r="C89" s="37" t="s">
        <v>116</v>
      </c>
      <c r="D89" s="10" t="s">
        <v>148</v>
      </c>
      <c r="E89" s="10">
        <v>3</v>
      </c>
      <c r="F89" s="10"/>
      <c r="G89" s="10"/>
      <c r="H89" s="10">
        <v>127</v>
      </c>
      <c r="I89" s="10">
        <v>1</v>
      </c>
      <c r="J89" s="14" t="str">
        <f t="shared" si="22"/>
        <v>870538.jpg</v>
      </c>
      <c r="K89" s="10" t="str">
        <f t="shared" si="14"/>
        <v>assets/images/products/870538.jpg</v>
      </c>
      <c r="L89" s="10" t="str">
        <f t="shared" si="15"/>
        <v>assets/images/products/zoom/870538.jpg</v>
      </c>
      <c r="M89" s="14" t="str">
        <f>VLOOKUP(A89,[2]BASE!A$2:N$123,14,0)</f>
        <v>NO</v>
      </c>
      <c r="N89" s="14" t="s">
        <v>162</v>
      </c>
      <c r="O89" s="14" t="s">
        <v>163</v>
      </c>
      <c r="P89" s="14">
        <f>VLOOKUP(C89,PRODUCTO!$C$2:$N$65,12,0)</f>
        <v>45</v>
      </c>
      <c r="Q89" s="3">
        <f>VLOOKUP(A89,[1]Sheet1!A$2:C$24857,3,0)</f>
        <v>111</v>
      </c>
      <c r="R89" s="4">
        <v>46210</v>
      </c>
      <c r="S89" s="18">
        <f t="shared" si="16"/>
        <v>54989.899999999994</v>
      </c>
      <c r="T89" s="2">
        <f t="shared" si="17"/>
        <v>55000</v>
      </c>
      <c r="V89" s="25">
        <f t="shared" si="18"/>
        <v>46000</v>
      </c>
      <c r="W89" s="2">
        <f t="shared" si="19"/>
        <v>37260</v>
      </c>
      <c r="X89" s="2">
        <f t="shared" si="20"/>
        <v>44339.4</v>
      </c>
      <c r="Y89" s="22">
        <f t="shared" si="21"/>
        <v>44000</v>
      </c>
    </row>
    <row r="90" spans="1:25" s="2" customFormat="1" x14ac:dyDescent="0.25">
      <c r="A90" s="19">
        <v>870543</v>
      </c>
      <c r="B90" s="2" t="s">
        <v>59</v>
      </c>
      <c r="C90" s="37" t="s">
        <v>116</v>
      </c>
      <c r="D90" s="10" t="s">
        <v>148</v>
      </c>
      <c r="E90" s="10">
        <v>3</v>
      </c>
      <c r="F90" s="10"/>
      <c r="G90" s="10"/>
      <c r="H90" s="10">
        <v>220</v>
      </c>
      <c r="I90" s="10">
        <v>2</v>
      </c>
      <c r="J90" s="14" t="str">
        <f t="shared" si="22"/>
        <v>870543.jpg</v>
      </c>
      <c r="K90" s="10" t="str">
        <f t="shared" si="14"/>
        <v>assets/images/products/870543.jpg</v>
      </c>
      <c r="L90" s="10" t="str">
        <f t="shared" si="15"/>
        <v>assets/images/products/zoom/870543.jpg</v>
      </c>
      <c r="M90" s="14" t="str">
        <f>VLOOKUP(A90,[2]BASE!A$2:N$123,14,0)</f>
        <v>NO</v>
      </c>
      <c r="N90" s="14" t="s">
        <v>162</v>
      </c>
      <c r="O90" s="14" t="s">
        <v>163</v>
      </c>
      <c r="P90" s="14">
        <f>VLOOKUP(C90,PRODUCTO!$C$2:$N$65,12,0)</f>
        <v>45</v>
      </c>
      <c r="Q90" s="3">
        <f>VLOOKUP(A90,[1]Sheet1!A$2:C$24857,3,0)</f>
        <v>135</v>
      </c>
      <c r="R90" s="4">
        <v>46210</v>
      </c>
      <c r="S90" s="18">
        <f t="shared" si="16"/>
        <v>54989.899999999994</v>
      </c>
      <c r="T90" s="2">
        <f t="shared" si="17"/>
        <v>55000</v>
      </c>
      <c r="V90" s="25">
        <f t="shared" si="18"/>
        <v>46000</v>
      </c>
      <c r="W90" s="2">
        <f t="shared" si="19"/>
        <v>37260</v>
      </c>
      <c r="X90" s="2">
        <f t="shared" si="20"/>
        <v>44339.4</v>
      </c>
      <c r="Y90" s="22">
        <f t="shared" si="21"/>
        <v>44000</v>
      </c>
    </row>
    <row r="91" spans="1:25" s="2" customFormat="1" x14ac:dyDescent="0.25">
      <c r="A91" s="19">
        <v>869929</v>
      </c>
      <c r="B91" s="2" t="s">
        <v>19</v>
      </c>
      <c r="C91" s="37" t="s">
        <v>117</v>
      </c>
      <c r="D91" s="10" t="s">
        <v>148</v>
      </c>
      <c r="E91" s="10">
        <v>3</v>
      </c>
      <c r="F91" s="10"/>
      <c r="G91" s="10"/>
      <c r="H91" s="10">
        <v>220</v>
      </c>
      <c r="I91" s="10">
        <v>2</v>
      </c>
      <c r="J91" s="14" t="str">
        <f t="shared" si="22"/>
        <v>869929.jpg</v>
      </c>
      <c r="K91" s="10" t="str">
        <f t="shared" si="14"/>
        <v>assets/images/products/869929.jpg</v>
      </c>
      <c r="L91" s="10" t="str">
        <f t="shared" si="15"/>
        <v>assets/images/products/zoom/869929.jpg</v>
      </c>
      <c r="M91" s="14" t="str">
        <f>VLOOKUP(A91,[2]BASE!A$2:N$123,14,0)</f>
        <v>NO</v>
      </c>
      <c r="N91" s="14" t="s">
        <v>162</v>
      </c>
      <c r="O91" s="14" t="s">
        <v>163</v>
      </c>
      <c r="P91" s="14">
        <f>VLOOKUP(C91,PRODUCTO!$C$2:$N$65,12,0)</f>
        <v>46</v>
      </c>
      <c r="Q91" s="3">
        <f>VLOOKUP(A91,[1]Sheet1!A$2:C$24857,3,0)</f>
        <v>27</v>
      </c>
      <c r="R91" s="4">
        <v>15957</v>
      </c>
      <c r="S91" s="18">
        <f t="shared" si="16"/>
        <v>18988.829999999998</v>
      </c>
      <c r="T91" s="2">
        <f t="shared" si="17"/>
        <v>19000</v>
      </c>
      <c r="V91" s="25">
        <f t="shared" si="18"/>
        <v>16000</v>
      </c>
      <c r="W91" s="2">
        <f t="shared" si="19"/>
        <v>12960</v>
      </c>
      <c r="X91" s="2">
        <f t="shared" si="20"/>
        <v>15422.4</v>
      </c>
      <c r="Y91" s="22">
        <f t="shared" si="21"/>
        <v>15000</v>
      </c>
    </row>
    <row r="92" spans="1:25" s="2" customFormat="1" x14ac:dyDescent="0.25">
      <c r="A92" s="19">
        <v>869930</v>
      </c>
      <c r="B92" s="2" t="s">
        <v>20</v>
      </c>
      <c r="C92" s="37" t="s">
        <v>118</v>
      </c>
      <c r="D92" s="10" t="s">
        <v>148</v>
      </c>
      <c r="E92" s="10">
        <v>3</v>
      </c>
      <c r="F92" s="10"/>
      <c r="G92" s="10"/>
      <c r="H92" s="10">
        <v>220</v>
      </c>
      <c r="I92" s="10">
        <v>2</v>
      </c>
      <c r="J92" s="14" t="str">
        <f t="shared" si="22"/>
        <v>869930.jpg</v>
      </c>
      <c r="K92" s="10" t="str">
        <f t="shared" si="14"/>
        <v>assets/images/products/869930.jpg</v>
      </c>
      <c r="L92" s="10" t="str">
        <f t="shared" si="15"/>
        <v>assets/images/products/zoom/869930.jpg</v>
      </c>
      <c r="M92" s="14" t="str">
        <f>VLOOKUP(A92,[2]BASE!A$2:N$123,14,0)</f>
        <v>NO</v>
      </c>
      <c r="N92" s="14" t="s">
        <v>162</v>
      </c>
      <c r="O92" s="14" t="s">
        <v>163</v>
      </c>
      <c r="P92" s="14">
        <f>VLOOKUP(C92,PRODUCTO!$C$2:$N$65,12,0)</f>
        <v>47</v>
      </c>
      <c r="Q92" s="3">
        <f>VLOOKUP(A92,[1]Sheet1!A$2:C$24857,3,0)</f>
        <v>610</v>
      </c>
      <c r="R92" s="4">
        <v>15957</v>
      </c>
      <c r="S92" s="18">
        <f t="shared" si="16"/>
        <v>18988.829999999998</v>
      </c>
      <c r="T92" s="2">
        <f t="shared" si="17"/>
        <v>19000</v>
      </c>
      <c r="V92" s="25">
        <f t="shared" si="18"/>
        <v>16000</v>
      </c>
      <c r="W92" s="2">
        <f t="shared" si="19"/>
        <v>12960</v>
      </c>
      <c r="X92" s="2">
        <f t="shared" si="20"/>
        <v>15422.4</v>
      </c>
      <c r="Y92" s="22">
        <f t="shared" si="21"/>
        <v>15000</v>
      </c>
    </row>
    <row r="93" spans="1:25" s="2" customFormat="1" x14ac:dyDescent="0.25">
      <c r="A93" s="19">
        <v>869953</v>
      </c>
      <c r="B93" s="2" t="s">
        <v>25</v>
      </c>
      <c r="C93" s="37" t="s">
        <v>118</v>
      </c>
      <c r="D93" s="10" t="s">
        <v>148</v>
      </c>
      <c r="E93" s="10">
        <v>3</v>
      </c>
      <c r="F93" s="10"/>
      <c r="G93" s="10"/>
      <c r="H93" s="10">
        <v>127</v>
      </c>
      <c r="I93" s="10">
        <v>1</v>
      </c>
      <c r="J93" s="14" t="str">
        <f t="shared" si="22"/>
        <v>869953.jpg</v>
      </c>
      <c r="K93" s="10" t="str">
        <f t="shared" si="14"/>
        <v>assets/images/products/869953.jpg</v>
      </c>
      <c r="L93" s="10" t="str">
        <f t="shared" si="15"/>
        <v>assets/images/products/zoom/869953.jpg</v>
      </c>
      <c r="M93" s="14" t="str">
        <f>VLOOKUP(A93,[2]BASE!A$2:N$123,14,0)</f>
        <v>NO</v>
      </c>
      <c r="N93" s="14" t="s">
        <v>162</v>
      </c>
      <c r="O93" s="14" t="s">
        <v>163</v>
      </c>
      <c r="P93" s="14">
        <f>VLOOKUP(C93,PRODUCTO!$C$2:$N$65,12,0)</f>
        <v>47</v>
      </c>
      <c r="Q93" s="3">
        <f>VLOOKUP(A93,[1]Sheet1!A$2:C$24857,3,0)</f>
        <v>651</v>
      </c>
      <c r="R93" s="4">
        <v>15117</v>
      </c>
      <c r="S93" s="18">
        <f t="shared" si="16"/>
        <v>17989.23</v>
      </c>
      <c r="T93" s="2">
        <f t="shared" si="17"/>
        <v>18000</v>
      </c>
      <c r="V93" s="25">
        <f t="shared" si="18"/>
        <v>15000</v>
      </c>
      <c r="W93" s="2">
        <f t="shared" si="19"/>
        <v>12150</v>
      </c>
      <c r="X93" s="2">
        <f t="shared" si="20"/>
        <v>14458.5</v>
      </c>
      <c r="Y93" s="22">
        <f t="shared" si="21"/>
        <v>14000</v>
      </c>
    </row>
    <row r="94" spans="1:25" s="2" customFormat="1" x14ac:dyDescent="0.25">
      <c r="A94" s="19">
        <v>869952</v>
      </c>
      <c r="B94" s="2" t="s">
        <v>24</v>
      </c>
      <c r="C94" s="37" t="s">
        <v>119</v>
      </c>
      <c r="D94" s="10" t="s">
        <v>148</v>
      </c>
      <c r="E94" s="10">
        <v>3</v>
      </c>
      <c r="F94" s="10"/>
      <c r="G94" s="10"/>
      <c r="H94" s="10">
        <v>127</v>
      </c>
      <c r="I94" s="10">
        <v>1</v>
      </c>
      <c r="J94" s="14" t="str">
        <f t="shared" si="22"/>
        <v>869952.jpg</v>
      </c>
      <c r="K94" s="10" t="str">
        <f t="shared" si="14"/>
        <v>assets/images/products/869952.jpg</v>
      </c>
      <c r="L94" s="10" t="str">
        <f t="shared" si="15"/>
        <v>assets/images/products/zoom/869952.jpg</v>
      </c>
      <c r="M94" s="14" t="str">
        <f>VLOOKUP(A94,[2]BASE!A$2:N$123,14,0)</f>
        <v>SI</v>
      </c>
      <c r="N94" s="14" t="s">
        <v>162</v>
      </c>
      <c r="O94" s="14" t="s">
        <v>163</v>
      </c>
      <c r="P94" s="14">
        <f>VLOOKUP(C94,PRODUCTO!$C$2:$N$65,12,0)</f>
        <v>48</v>
      </c>
      <c r="Q94" s="3">
        <f>VLOOKUP(A94,[1]Sheet1!A$2:C$24857,3,0)</f>
        <v>1233</v>
      </c>
      <c r="R94" s="4">
        <v>26882</v>
      </c>
      <c r="S94" s="18">
        <f t="shared" si="16"/>
        <v>31989.579999999998</v>
      </c>
      <c r="T94" s="2">
        <f t="shared" si="17"/>
        <v>32000</v>
      </c>
      <c r="V94" s="25">
        <f t="shared" si="18"/>
        <v>27000</v>
      </c>
      <c r="W94" s="2">
        <f t="shared" si="19"/>
        <v>21870</v>
      </c>
      <c r="X94" s="2">
        <f t="shared" si="20"/>
        <v>26025.3</v>
      </c>
      <c r="Y94" s="22">
        <f t="shared" si="21"/>
        <v>26000</v>
      </c>
    </row>
    <row r="95" spans="1:25" s="2" customFormat="1" x14ac:dyDescent="0.25">
      <c r="A95" s="19">
        <v>869963</v>
      </c>
      <c r="B95" s="2" t="s">
        <v>29</v>
      </c>
      <c r="C95" s="37" t="s">
        <v>119</v>
      </c>
      <c r="D95" s="10" t="s">
        <v>148</v>
      </c>
      <c r="E95" s="10">
        <v>3</v>
      </c>
      <c r="F95" s="10"/>
      <c r="G95" s="10"/>
      <c r="H95" s="10">
        <v>220</v>
      </c>
      <c r="I95" s="10">
        <v>2</v>
      </c>
      <c r="J95" s="14" t="str">
        <f t="shared" si="22"/>
        <v>869963.jpg</v>
      </c>
      <c r="K95" s="10" t="str">
        <f t="shared" si="14"/>
        <v>assets/images/products/869963.jpg</v>
      </c>
      <c r="L95" s="10" t="str">
        <f t="shared" si="15"/>
        <v>assets/images/products/zoom/869963.jpg</v>
      </c>
      <c r="M95" s="14" t="str">
        <f>VLOOKUP(A95,[2]BASE!A$2:N$123,14,0)</f>
        <v>NO</v>
      </c>
      <c r="N95" s="14" t="s">
        <v>162</v>
      </c>
      <c r="O95" s="14" t="s">
        <v>163</v>
      </c>
      <c r="P95" s="14">
        <f>VLOOKUP(C95,PRODUCTO!$C$2:$N$65,12,0)</f>
        <v>48</v>
      </c>
      <c r="Q95" s="3">
        <f>VLOOKUP(A95,[1]Sheet1!A$2:C$24857,3,0)</f>
        <v>1534</v>
      </c>
      <c r="R95" s="4">
        <v>26882</v>
      </c>
      <c r="S95" s="18">
        <f t="shared" si="16"/>
        <v>31989.579999999998</v>
      </c>
      <c r="T95" s="2">
        <f t="shared" si="17"/>
        <v>32000</v>
      </c>
      <c r="V95" s="25">
        <f t="shared" si="18"/>
        <v>27000</v>
      </c>
      <c r="W95" s="2">
        <f t="shared" si="19"/>
        <v>21870</v>
      </c>
      <c r="X95" s="2">
        <f t="shared" si="20"/>
        <v>26025.3</v>
      </c>
      <c r="Y95" s="22">
        <f t="shared" si="21"/>
        <v>26000</v>
      </c>
    </row>
    <row r="96" spans="1:25" s="2" customFormat="1" x14ac:dyDescent="0.25">
      <c r="A96" s="19">
        <v>869926</v>
      </c>
      <c r="B96" s="2" t="s">
        <v>17</v>
      </c>
      <c r="C96" s="37" t="s">
        <v>120</v>
      </c>
      <c r="D96" s="10" t="s">
        <v>148</v>
      </c>
      <c r="E96" s="10">
        <v>3</v>
      </c>
      <c r="F96" s="10"/>
      <c r="G96" s="10"/>
      <c r="H96" s="10">
        <v>127</v>
      </c>
      <c r="I96" s="10">
        <v>1</v>
      </c>
      <c r="J96" s="14" t="str">
        <f t="shared" si="22"/>
        <v>869926.jpg</v>
      </c>
      <c r="K96" s="10" t="str">
        <f t="shared" si="14"/>
        <v>assets/images/products/869926.jpg</v>
      </c>
      <c r="L96" s="10" t="str">
        <f t="shared" si="15"/>
        <v>assets/images/products/zoom/869926.jpg</v>
      </c>
      <c r="M96" s="14" t="str">
        <f>VLOOKUP(A96,[2]BASE!A$2:N$123,14,0)</f>
        <v>NO</v>
      </c>
      <c r="N96" s="14" t="s">
        <v>162</v>
      </c>
      <c r="O96" s="14" t="s">
        <v>163</v>
      </c>
      <c r="P96" s="14">
        <f>VLOOKUP(C96,PRODUCTO!$C$2:$N$65,12,0)</f>
        <v>49</v>
      </c>
      <c r="Q96" s="3">
        <f>VLOOKUP(A96,[1]Sheet1!A$2:C$24857,3,0)</f>
        <v>1621</v>
      </c>
      <c r="R96" s="4">
        <v>25201</v>
      </c>
      <c r="S96" s="18">
        <f t="shared" si="16"/>
        <v>29989.19</v>
      </c>
      <c r="T96" s="2">
        <f t="shared" si="17"/>
        <v>30000</v>
      </c>
      <c r="V96" s="25">
        <f t="shared" si="18"/>
        <v>25000</v>
      </c>
      <c r="W96" s="2">
        <f t="shared" si="19"/>
        <v>20250</v>
      </c>
      <c r="X96" s="2">
        <f t="shared" si="20"/>
        <v>24097.5</v>
      </c>
      <c r="Y96" s="22">
        <f t="shared" si="21"/>
        <v>24000</v>
      </c>
    </row>
    <row r="97" spans="1:25" s="2" customFormat="1" x14ac:dyDescent="0.25">
      <c r="A97" s="19">
        <v>869927</v>
      </c>
      <c r="B97" s="2" t="s">
        <v>18</v>
      </c>
      <c r="C97" s="37" t="s">
        <v>120</v>
      </c>
      <c r="D97" s="10" t="s">
        <v>148</v>
      </c>
      <c r="E97" s="10">
        <v>3</v>
      </c>
      <c r="F97" s="10"/>
      <c r="G97" s="10"/>
      <c r="H97" s="10">
        <v>220</v>
      </c>
      <c r="I97" s="10">
        <v>2</v>
      </c>
      <c r="J97" s="14" t="str">
        <f t="shared" si="22"/>
        <v>869927.jpg</v>
      </c>
      <c r="K97" s="10" t="str">
        <f t="shared" si="14"/>
        <v>assets/images/products/869927.jpg</v>
      </c>
      <c r="L97" s="10" t="str">
        <f t="shared" si="15"/>
        <v>assets/images/products/zoom/869927.jpg</v>
      </c>
      <c r="M97" s="14" t="str">
        <f>VLOOKUP(A97,[2]BASE!A$2:N$123,14,0)</f>
        <v>NO</v>
      </c>
      <c r="N97" s="14" t="s">
        <v>162</v>
      </c>
      <c r="O97" s="14" t="s">
        <v>163</v>
      </c>
      <c r="P97" s="14">
        <f>VLOOKUP(C97,PRODUCTO!$C$2:$N$65,12,0)</f>
        <v>49</v>
      </c>
      <c r="Q97" s="3">
        <f>VLOOKUP(A97,[1]Sheet1!A$2:C$24857,3,0)</f>
        <v>871</v>
      </c>
      <c r="R97" s="4">
        <v>25201</v>
      </c>
      <c r="S97" s="18">
        <f t="shared" si="16"/>
        <v>29989.19</v>
      </c>
      <c r="T97" s="2">
        <f t="shared" si="17"/>
        <v>30000</v>
      </c>
      <c r="V97" s="25">
        <f t="shared" si="18"/>
        <v>25000</v>
      </c>
      <c r="W97" s="2">
        <f t="shared" si="19"/>
        <v>20250</v>
      </c>
      <c r="X97" s="2">
        <f t="shared" si="20"/>
        <v>24097.5</v>
      </c>
      <c r="Y97" s="22">
        <f t="shared" si="21"/>
        <v>24000</v>
      </c>
    </row>
    <row r="98" spans="1:25" s="2" customFormat="1" x14ac:dyDescent="0.25">
      <c r="A98" s="19">
        <v>869990</v>
      </c>
      <c r="B98" s="2" t="s">
        <v>34</v>
      </c>
      <c r="C98" s="37" t="s">
        <v>121</v>
      </c>
      <c r="D98" s="10" t="s">
        <v>148</v>
      </c>
      <c r="E98" s="10">
        <v>3</v>
      </c>
      <c r="F98" s="10"/>
      <c r="G98" s="10"/>
      <c r="H98" s="10">
        <v>127</v>
      </c>
      <c r="I98" s="10">
        <v>1</v>
      </c>
      <c r="J98" s="14" t="str">
        <f t="shared" si="22"/>
        <v>869990.jpg</v>
      </c>
      <c r="K98" s="10" t="str">
        <f>CONCATENATE("assets/images/products/",J98)</f>
        <v>assets/images/products/869990.jpg</v>
      </c>
      <c r="L98" s="10" t="str">
        <f t="shared" si="15"/>
        <v>assets/images/products/zoom/869990.jpg</v>
      </c>
      <c r="M98" s="14" t="str">
        <f>VLOOKUP(A98,[2]BASE!A$2:N$123,14,0)</f>
        <v>NO</v>
      </c>
      <c r="N98" s="14" t="s">
        <v>162</v>
      </c>
      <c r="O98" s="14" t="s">
        <v>163</v>
      </c>
      <c r="P98" s="14">
        <f>VLOOKUP(C98,PRODUCTO!$C$2:$N$65,12,0)</f>
        <v>50</v>
      </c>
      <c r="Q98" s="3">
        <f>VLOOKUP(A98,[1]Sheet1!A$2:C$24857,3,0)</f>
        <v>1548</v>
      </c>
      <c r="R98" s="4">
        <v>21840</v>
      </c>
      <c r="S98" s="18">
        <f>R98*1.19</f>
        <v>25989.599999999999</v>
      </c>
      <c r="T98" s="2">
        <f t="shared" si="17"/>
        <v>26000</v>
      </c>
      <c r="V98" s="25">
        <f t="shared" si="18"/>
        <v>22000</v>
      </c>
      <c r="W98" s="2">
        <f t="shared" si="19"/>
        <v>17820</v>
      </c>
      <c r="X98" s="2">
        <f t="shared" si="20"/>
        <v>21205.8</v>
      </c>
      <c r="Y98" s="22">
        <f t="shared" si="21"/>
        <v>21000</v>
      </c>
    </row>
    <row r="99" spans="1:25" s="2" customFormat="1" x14ac:dyDescent="0.25">
      <c r="A99" s="20">
        <v>869931</v>
      </c>
      <c r="B99" s="2" t="s">
        <v>172</v>
      </c>
      <c r="C99" s="37" t="s">
        <v>121</v>
      </c>
      <c r="D99" s="10" t="s">
        <v>148</v>
      </c>
      <c r="E99" s="14">
        <v>3</v>
      </c>
      <c r="F99" s="10"/>
      <c r="G99" s="10"/>
      <c r="H99" s="14">
        <v>220</v>
      </c>
      <c r="I99" s="10">
        <v>2</v>
      </c>
      <c r="J99" s="15" t="s">
        <v>182</v>
      </c>
      <c r="K99" s="10" t="str">
        <f>CONCATENATE("assets/images/products/",J99)</f>
        <v>assets/images/products/869931.jpg</v>
      </c>
      <c r="L99" s="10" t="str">
        <f t="shared" si="15"/>
        <v>assets/images/products/zoom/869931.jpg</v>
      </c>
      <c r="M99" s="14" t="s">
        <v>184</v>
      </c>
      <c r="N99" s="10"/>
      <c r="O99" s="10"/>
      <c r="P99" s="14">
        <f>VLOOKUP(C99,PRODUCTO!$C$2:$N$65,12,0)</f>
        <v>50</v>
      </c>
      <c r="Q99" s="3">
        <f>VLOOKUP(A99,[1]Sheet1!A$2:C$24857,3,0)</f>
        <v>885</v>
      </c>
      <c r="R99" s="4">
        <v>21840</v>
      </c>
      <c r="S99" s="18">
        <f>R99*1.19</f>
        <v>25989.599999999999</v>
      </c>
      <c r="T99" s="2">
        <f t="shared" si="17"/>
        <v>26000</v>
      </c>
      <c r="V99" s="25">
        <f t="shared" si="18"/>
        <v>22000</v>
      </c>
      <c r="W99" s="2">
        <f t="shared" si="19"/>
        <v>17820</v>
      </c>
      <c r="X99" s="2">
        <f t="shared" si="20"/>
        <v>21205.8</v>
      </c>
      <c r="Y99" s="22">
        <f t="shared" si="21"/>
        <v>21000</v>
      </c>
    </row>
    <row r="100" spans="1:25" s="2" customFormat="1" x14ac:dyDescent="0.25">
      <c r="A100" s="19">
        <v>870519</v>
      </c>
      <c r="B100" s="2" t="s">
        <v>47</v>
      </c>
      <c r="C100" s="37" t="s">
        <v>122</v>
      </c>
      <c r="D100" s="10" t="s">
        <v>148</v>
      </c>
      <c r="E100" s="10">
        <v>3</v>
      </c>
      <c r="F100" s="10"/>
      <c r="G100" s="10"/>
      <c r="H100" s="10">
        <v>127</v>
      </c>
      <c r="I100" s="10">
        <v>1</v>
      </c>
      <c r="J100" s="14" t="str">
        <f>CONCATENATE(A100,".jpg")</f>
        <v>870519.jpg</v>
      </c>
      <c r="K100" s="10" t="str">
        <f>CONCATENATE("assets/images/products/",J100)</f>
        <v>assets/images/products/870519.jpg</v>
      </c>
      <c r="L100" s="10" t="str">
        <f t="shared" si="15"/>
        <v>assets/images/products/zoom/870519.jpg</v>
      </c>
      <c r="M100" s="14" t="str">
        <f>VLOOKUP(A100,[2]BASE!A$2:N$123,14,0)</f>
        <v>NO</v>
      </c>
      <c r="N100" s="14" t="s">
        <v>162</v>
      </c>
      <c r="O100" s="14" t="s">
        <v>163</v>
      </c>
      <c r="P100" s="14">
        <f>VLOOKUP(C100,PRODUCTO!$C$2:$N$65,12,0)</f>
        <v>51</v>
      </c>
      <c r="Q100" s="3">
        <f>VLOOKUP(A100,[1]Sheet1!A$2:C$24857,3,0)</f>
        <v>239</v>
      </c>
      <c r="R100" s="4">
        <v>26879</v>
      </c>
      <c r="S100" s="18">
        <f>R100*1.19</f>
        <v>31986.01</v>
      </c>
      <c r="T100" s="2">
        <f t="shared" si="17"/>
        <v>32000</v>
      </c>
      <c r="V100" s="25">
        <f t="shared" si="18"/>
        <v>27000</v>
      </c>
      <c r="W100" s="2">
        <f t="shared" si="19"/>
        <v>21870</v>
      </c>
      <c r="X100" s="2">
        <f t="shared" si="20"/>
        <v>26025.3</v>
      </c>
      <c r="Y100" s="22">
        <f t="shared" si="21"/>
        <v>26000</v>
      </c>
    </row>
    <row r="101" spans="1:25" s="2" customFormat="1" x14ac:dyDescent="0.25">
      <c r="A101" s="19">
        <v>869899</v>
      </c>
      <c r="B101" s="2" t="s">
        <v>11</v>
      </c>
      <c r="C101" s="37" t="s">
        <v>123</v>
      </c>
      <c r="D101" s="10" t="s">
        <v>148</v>
      </c>
      <c r="E101" s="10">
        <v>3</v>
      </c>
      <c r="F101" s="10"/>
      <c r="G101" s="10"/>
      <c r="H101" s="10">
        <v>127</v>
      </c>
      <c r="I101" s="10">
        <v>1</v>
      </c>
      <c r="J101" s="14" t="str">
        <f>CONCATENATE(A101,".jpg")</f>
        <v>869899.jpg</v>
      </c>
      <c r="K101" s="10" t="str">
        <f>CONCATENATE("assets/images/products/",J101)</f>
        <v>assets/images/products/869899.jpg</v>
      </c>
      <c r="L101" s="10" t="str">
        <f t="shared" si="15"/>
        <v>assets/images/products/zoom/869899.jpg</v>
      </c>
      <c r="M101" s="14" t="str">
        <f>VLOOKUP(A101,[2]BASE!A$2:N$123,14,0)</f>
        <v>NO</v>
      </c>
      <c r="N101" s="14" t="s">
        <v>162</v>
      </c>
      <c r="O101" s="14" t="s">
        <v>163</v>
      </c>
      <c r="P101" s="14">
        <f>VLOOKUP(C101,PRODUCTO!$C$2:$N$65,12,0)</f>
        <v>52</v>
      </c>
      <c r="Q101" s="3">
        <f>VLOOKUP(A101,[1]Sheet1!A$2:C$24857,3,0)</f>
        <v>968</v>
      </c>
      <c r="R101" s="4">
        <v>15957</v>
      </c>
      <c r="S101" s="18">
        <f>R101*1.19</f>
        <v>18988.829999999998</v>
      </c>
      <c r="T101" s="2">
        <f t="shared" si="17"/>
        <v>19000</v>
      </c>
      <c r="V101" s="25">
        <f t="shared" si="18"/>
        <v>16000</v>
      </c>
      <c r="W101" s="2">
        <f t="shared" si="19"/>
        <v>12960</v>
      </c>
      <c r="X101" s="2">
        <f t="shared" si="20"/>
        <v>15422.4</v>
      </c>
      <c r="Y101" s="22">
        <f t="shared" si="21"/>
        <v>15000</v>
      </c>
    </row>
    <row r="102" spans="1:25" s="2" customFormat="1" x14ac:dyDescent="0.25">
      <c r="A102" s="8"/>
      <c r="C102" s="37"/>
      <c r="D102" s="10"/>
      <c r="E102" s="14"/>
      <c r="F102" s="10"/>
      <c r="G102" s="10"/>
      <c r="H102" s="14"/>
      <c r="I102" s="10"/>
      <c r="J102" s="15"/>
      <c r="K102" s="10"/>
      <c r="L102" s="10"/>
      <c r="M102" s="10"/>
      <c r="N102" s="10"/>
      <c r="O102" s="10"/>
      <c r="P102" s="14"/>
      <c r="R102" s="16"/>
      <c r="V102" s="25"/>
    </row>
    <row r="103" spans="1:25" s="2" customFormat="1" x14ac:dyDescent="0.25">
      <c r="A103" s="8"/>
      <c r="C103" s="37"/>
      <c r="D103" s="10"/>
      <c r="E103" s="14"/>
      <c r="F103" s="10"/>
      <c r="G103" s="10"/>
      <c r="H103" s="14"/>
      <c r="I103" s="10"/>
      <c r="J103" s="15"/>
      <c r="K103" s="10"/>
      <c r="L103" s="10"/>
      <c r="M103" s="10"/>
      <c r="N103" s="10"/>
      <c r="O103" s="10"/>
      <c r="P103" s="14"/>
      <c r="R103" s="16"/>
      <c r="V103" s="25"/>
    </row>
    <row r="104" spans="1:25" s="2" customFormat="1" x14ac:dyDescent="0.25">
      <c r="A104" s="8"/>
      <c r="C104" s="37"/>
      <c r="D104" s="10"/>
      <c r="E104" s="14"/>
      <c r="F104" s="10"/>
      <c r="G104" s="10"/>
      <c r="H104" s="14"/>
      <c r="I104" s="10"/>
      <c r="J104" s="15"/>
      <c r="K104" s="10"/>
      <c r="L104" s="10"/>
      <c r="M104" s="10"/>
      <c r="N104" s="10"/>
      <c r="O104" s="10"/>
      <c r="P104" s="14"/>
      <c r="R104" s="16"/>
      <c r="V104" s="25"/>
    </row>
    <row r="105" spans="1:25" s="2" customFormat="1" x14ac:dyDescent="0.25">
      <c r="A105" s="8"/>
      <c r="C105" s="37"/>
      <c r="D105" s="10"/>
      <c r="E105" s="14"/>
      <c r="F105" s="10"/>
      <c r="G105" s="10"/>
      <c r="H105" s="14"/>
      <c r="I105" s="10"/>
      <c r="J105" s="15"/>
      <c r="K105" s="10"/>
      <c r="L105" s="10"/>
      <c r="M105" s="10"/>
      <c r="N105" s="10"/>
      <c r="O105" s="10"/>
      <c r="P105" s="14"/>
      <c r="R105" s="16"/>
      <c r="V105" s="25"/>
    </row>
    <row r="106" spans="1:25" s="2" customFormat="1" x14ac:dyDescent="0.25">
      <c r="A106" s="8"/>
      <c r="C106" s="37"/>
      <c r="D106" s="10"/>
      <c r="E106" s="14"/>
      <c r="F106" s="10"/>
      <c r="G106" s="10"/>
      <c r="H106" s="14"/>
      <c r="I106" s="10"/>
      <c r="J106" s="15"/>
      <c r="K106" s="10"/>
      <c r="L106" s="10"/>
      <c r="M106" s="10"/>
      <c r="N106" s="10"/>
      <c r="O106" s="10"/>
      <c r="P106" s="14"/>
      <c r="R106" s="16"/>
      <c r="V106" s="25"/>
    </row>
    <row r="107" spans="1:25" s="2" customFormat="1" x14ac:dyDescent="0.25">
      <c r="A107" s="8"/>
      <c r="C107" s="37"/>
      <c r="D107" s="10"/>
      <c r="E107" s="14"/>
      <c r="F107" s="10"/>
      <c r="G107" s="10"/>
      <c r="H107" s="14"/>
      <c r="I107" s="10"/>
      <c r="J107" s="15"/>
      <c r="K107" s="10"/>
      <c r="L107" s="10"/>
      <c r="M107" s="10"/>
      <c r="N107" s="10"/>
      <c r="O107" s="10"/>
      <c r="P107" s="14"/>
      <c r="R107" s="16"/>
      <c r="V107" s="25"/>
    </row>
  </sheetData>
  <autoFilter ref="A1:Y1" xr:uid="{00000000-0001-0000-0000-000000000000}"/>
  <sortState xmlns:xlrd2="http://schemas.microsoft.com/office/spreadsheetml/2017/richdata2" ref="A2:S101">
    <sortCondition ref="B2:B101"/>
  </sortState>
  <conditionalFormatting sqref="A1:A1048576">
    <cfRule type="duplicateValues" dxfId="18" priority="6"/>
  </conditionalFormatting>
  <conditionalFormatting sqref="F60:F66">
    <cfRule type="duplicateValues" dxfId="17" priority="7"/>
  </conditionalFormatting>
  <conditionalFormatting sqref="J99">
    <cfRule type="duplicateValues" dxfId="16" priority="3"/>
  </conditionalFormatting>
  <conditionalFormatting sqref="J101">
    <cfRule type="duplicateValues" dxfId="15" priority="2"/>
  </conditionalFormatting>
  <conditionalFormatting sqref="C1:C1048576">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0"/>
  <sheetViews>
    <sheetView workbookViewId="0">
      <pane xSplit="1" ySplit="1" topLeftCell="B32" activePane="bottomRight" state="frozen"/>
      <selection pane="topRight" activeCell="B1" sqref="B1"/>
      <selection pane="bottomLeft" activeCell="A2" sqref="A2"/>
      <selection pane="bottomRight" activeCell="B42" sqref="B42"/>
    </sheetView>
  </sheetViews>
  <sheetFormatPr baseColWidth="10" defaultRowHeight="15" x14ac:dyDescent="0.25"/>
  <cols>
    <col min="1" max="1" width="11.5703125" style="9"/>
    <col min="2" max="2" width="11.85546875" style="9" bestFit="1" customWidth="1"/>
    <col min="3" max="3" width="62.7109375" bestFit="1" customWidth="1"/>
    <col min="4" max="4" width="16" bestFit="1" customWidth="1"/>
    <col min="5" max="5" width="14" style="26" bestFit="1" customWidth="1"/>
    <col min="6" max="6" width="14" style="26" customWidth="1"/>
    <col min="7" max="7" width="18.28515625" customWidth="1"/>
    <col min="8" max="8" width="34.28515625" style="5" bestFit="1" customWidth="1"/>
    <col min="9" max="9" width="38.7109375" bestFit="1" customWidth="1"/>
    <col min="10" max="11" width="11.42578125" style="23"/>
    <col min="12" max="12" width="11.42578125" style="29"/>
    <col min="13" max="13" width="17.5703125" style="26" customWidth="1"/>
    <col min="14" max="14" width="11.85546875" bestFit="1" customWidth="1"/>
  </cols>
  <sheetData>
    <row r="1" spans="1:14" s="1" customFormat="1" ht="47.25" customHeight="1"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s="2" customFormat="1" x14ac:dyDescent="0.25">
      <c r="A2" s="19">
        <v>869845</v>
      </c>
      <c r="B2" s="7">
        <f>ROW(A1)</f>
        <v>1</v>
      </c>
      <c r="C2" s="7" t="str">
        <f>VLOOKUP(A2,BASE!$A$2:$P$101,3,0)</f>
        <v>CARTUCHO DE REPUESTO ACQUA DUE</v>
      </c>
      <c r="D2" s="7"/>
      <c r="E2" s="25">
        <f>VLOOKUP(A2,BASE!$A$2:$T$101,20,0)</f>
        <v>60000</v>
      </c>
      <c r="F2" s="25">
        <f>VLOOKUP(A2,BASE!$A$2:$V$101,22,0)</f>
        <v>50000</v>
      </c>
      <c r="G2" s="2" t="str">
        <f t="shared" ref="G2:G3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s="2" customFormat="1" x14ac:dyDescent="0.25">
      <c r="A3" s="19">
        <v>870507</v>
      </c>
      <c r="B3" s="7">
        <f t="shared" ref="B3:B53" si="1">ROW(A2)</f>
        <v>2</v>
      </c>
      <c r="C3" s="7" t="str">
        <f>VLOOKUP(A3,BASE!$A$2:$P$101,3,0)</f>
        <v>CARTUCHO DE REPUESTO GIOVIALE</v>
      </c>
      <c r="D3" s="7"/>
      <c r="E3" s="25">
        <f>VLOOKUP(A3,BASE!$A$2:$T$101,20,0)</f>
        <v>130000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s="2" customFormat="1" x14ac:dyDescent="0.25">
      <c r="A4" s="19">
        <v>870502</v>
      </c>
      <c r="B4" s="7">
        <f t="shared" si="1"/>
        <v>3</v>
      </c>
      <c r="C4" s="7" t="str">
        <f>VLOOKUP(A4,BASE!$A$2:$P$101,3,0)</f>
        <v>CARTUCHO DE REPUESTO VERSATILLE</v>
      </c>
      <c r="D4" s="7"/>
      <c r="E4" s="25">
        <f>VLOOKUP(A4,BASE!$A$2:$T$101,20,0)</f>
        <v>40000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s="2" customFormat="1" x14ac:dyDescent="0.25">
      <c r="A5" s="19">
        <v>870508</v>
      </c>
      <c r="B5" s="7">
        <f t="shared" si="1"/>
        <v>4</v>
      </c>
      <c r="C5" s="7" t="str">
        <f>VLOOKUP(A5,BASE!$A$2:$P$101,3,0)</f>
        <v>CARTUCHO DE REPUESTO NATURALIS</v>
      </c>
      <c r="D5" s="7"/>
      <c r="E5" s="25">
        <f>VLOOKUP(A5,BASE!$A$2:$T$101,20,0)</f>
        <v>59300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s="2" customFormat="1" x14ac:dyDescent="0.25">
      <c r="A6" s="19">
        <v>870506</v>
      </c>
      <c r="B6" s="7">
        <f t="shared" si="1"/>
        <v>5</v>
      </c>
      <c r="C6" s="7" t="str">
        <f>VLOOKUP(A6,BASE!$A$2:$P$101,3,0)</f>
        <v>CARTUCHO DE REPUESTO ACQUA BELLA VITALE</v>
      </c>
      <c r="D6" s="7"/>
      <c r="E6" s="25">
        <f>VLOOKUP(A6,BASE!$A$2:$T$101,20,0)</f>
        <v>30000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s="2" customFormat="1"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VLOOKUP(A7,BASE!$A$2:$T$101,20,0)</f>
        <v>92000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s="2" customFormat="1"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VLOOKUP(A8,BASE!$A$2:$T$101,20,0)</f>
        <v>60000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s="2" customFormat="1" x14ac:dyDescent="0.25">
      <c r="A9" s="19">
        <v>869970</v>
      </c>
      <c r="B9" s="7">
        <f t="shared" si="1"/>
        <v>8</v>
      </c>
      <c r="C9" s="7" t="str">
        <f>VLOOKUP(A9,BASE!$A$2:$P$101,3,0)</f>
        <v>COMBO DUCHA MAXI 3T</v>
      </c>
      <c r="D9" s="7"/>
      <c r="E9" s="25">
        <f>VLOOKUP(A9,BASE!$A$2:$T$101,20,0)</f>
        <v>86000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s="2" customFormat="1"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VLOOKUP(A10,BASE!$A$2:$T$101,20,0)</f>
        <v>580000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s="2" customFormat="1"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VLOOKUP(A11,BASE!$A$2:$T$101,20,0)</f>
        <v>340000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s="2" customFormat="1"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VLOOKUP(A12,BASE!$A$2:$T$101,20,0)</f>
        <v>423000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s="2" customFormat="1"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VLOOKUP(A13,BASE!$A$2:$T$101,20,0)</f>
        <v>340000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s="2" customFormat="1"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VLOOKUP(A14,BASE!$A$2:$T$101,20,0)</f>
        <v>423000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s="2" customFormat="1"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VLOOKUP(A15,BASE!$A$2:$T$101,20,0)</f>
        <v>395000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s="2" customFormat="1"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VLOOKUP(A16,BASE!$A$2:$T$101,20,0)</f>
        <v>490000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s="2" customFormat="1"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VLOOKUP(A17,BASE!$A$2:$T$101,20,0)</f>
        <v>395000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s="2" customFormat="1"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VLOOKUP(A18,BASE!$A$2:$T$101,20,0)</f>
        <v>490000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s="2" customFormat="1" x14ac:dyDescent="0.25">
      <c r="A19" s="19">
        <v>869966</v>
      </c>
      <c r="B19" s="7">
        <f t="shared" si="1"/>
        <v>18</v>
      </c>
      <c r="C19" s="7" t="str">
        <f>VLOOKUP(A19,BASE!$A$2:$P$101,3,0)</f>
        <v>DUCHA ADVANCE TURBO</v>
      </c>
      <c r="D19" s="7"/>
      <c r="E19" s="25">
        <f>VLOOKUP(A19,BASE!$A$2:$T$101,20,0)</f>
        <v>240000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s="2" customFormat="1"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VLOOKUP(A20,BASE!$A$2:$T$101,20,0)</f>
        <v>300000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s="2" customFormat="1"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VLOOKUP(A21,BASE!$A$2:$T$101,20,0)</f>
        <v>259000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s="2" customFormat="1"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VLOOKUP(A22,BASE!$A$2:$T$101,20,0)</f>
        <v>139900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s="2" customFormat="1"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VLOOKUP(A23,BASE!$A$2:$T$101,20,0)</f>
        <v>77000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s="2" customFormat="1"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VLOOKUP(A24,BASE!$A$2:$T$101,20,0)</f>
        <v>233000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s="2" customFormat="1"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VLOOKUP(A25,BASE!$A$2:$T$101,20,0)</f>
        <v>247000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s="2" customFormat="1"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VLOOKUP(A26,BASE!$A$2:$T$101,20,0)</f>
        <v>124900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s="2" customFormat="1"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VLOOKUP(A27,BASE!$A$2:$T$101,20,0)</f>
        <v>75000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s="2" customFormat="1"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VLOOKUP(A28,BASE!$A$2:$T$101,20,0)</f>
        <v>85700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s="2" customFormat="1"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VLOOKUP(A29,BASE!$A$2:$T$101,20,0)</f>
        <v>75000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s="2" customFormat="1"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VLOOKUP(A30,BASE!$A$2:$T$101,20,0)</f>
        <v>70000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s="2" customFormat="1" x14ac:dyDescent="0.25">
      <c r="A31" s="19">
        <v>870000</v>
      </c>
      <c r="B31" s="7">
        <f t="shared" si="1"/>
        <v>30</v>
      </c>
      <c r="C31" s="7" t="str">
        <f>VLOOKUP(A31,BASE!$A$2:$P$101,3,0)</f>
        <v>DUCHA MAXI ULTRA SIN MANGUERA</v>
      </c>
      <c r="D31" s="7"/>
      <c r="E31" s="25">
        <f>VLOOKUP(A31,BASE!$A$2:$T$101,20,0)</f>
        <v>62500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s="2" customFormat="1"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VLOOKUP(A32,BASE!$A$2:$T$101,20,0)</f>
        <v>136000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s="2" customFormat="1"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VLOOKUP(A33,BASE!$A$2:$T$101,20,0)</f>
        <v>122000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s="2" customFormat="1"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VLOOKUP(A34,BASE!$A$2:$T$101,20,0)</f>
        <v>163000</v>
      </c>
      <c r="F34" s="25">
        <f>VLOOKUP(A34,BASE!$A$2:$V$101,22,0)</f>
        <v>137000</v>
      </c>
      <c r="G34" s="2" t="str">
        <f t="shared" ref="G34:G53" si="3">CONCATENATE(A34,".jpg")</f>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s="2" customFormat="1" x14ac:dyDescent="0.25">
      <c r="A35" s="19">
        <v>870505</v>
      </c>
      <c r="B35" s="7">
        <f t="shared" si="1"/>
        <v>34</v>
      </c>
      <c r="C35" s="7" t="str">
        <f>VLOOKUP(A35,BASE!$A$2:$P$101,3,0)</f>
        <v>FILTRO DE PARED NATURALIS</v>
      </c>
      <c r="D35" s="7"/>
      <c r="E35" s="25">
        <f>VLOOKUP(A35,BASE!$A$2:$T$101,20,0)</f>
        <v>366200</v>
      </c>
      <c r="F35" s="25">
        <f>VLOOKUP(A35,BASE!$A$2:$V$101,22,0)</f>
        <v>308000</v>
      </c>
      <c r="G35" s="2" t="str">
        <f t="shared" si="3"/>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s="2" customFormat="1" x14ac:dyDescent="0.25">
      <c r="A36" s="19">
        <v>870504</v>
      </c>
      <c r="B36" s="7">
        <f t="shared" si="1"/>
        <v>35</v>
      </c>
      <c r="C36" s="7" t="str">
        <f>VLOOKUP(A36,BASE!$A$2:$P$101,3,0)</f>
        <v>FILTRO GIOVIALE DE PARED</v>
      </c>
      <c r="D36" s="7"/>
      <c r="E36" s="25">
        <f>VLOOKUP(A36,BASE!$A$2:$T$101,20,0)</f>
        <v>350000</v>
      </c>
      <c r="F36" s="25">
        <f>VLOOKUP(A36,BASE!$A$2:$V$101,22,0)</f>
        <v>294000</v>
      </c>
      <c r="G36" s="2" t="str">
        <f t="shared" si="3"/>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s="2" customFormat="1" x14ac:dyDescent="0.25">
      <c r="A37" s="19">
        <v>870501</v>
      </c>
      <c r="B37" s="7">
        <f t="shared" si="1"/>
        <v>36</v>
      </c>
      <c r="C37" s="7" t="str">
        <f>VLOOKUP(A37,BASE!$A$2:$P$101,3,0)</f>
        <v>FILTRO PARA GRIFO VERSATILLE</v>
      </c>
      <c r="D37" s="7"/>
      <c r="E37" s="25">
        <f>VLOOKUP(A37,BASE!$A$2:$T$101,20,0)</f>
        <v>110000</v>
      </c>
      <c r="F37" s="25">
        <f>VLOOKUP(A37,BASE!$A$2:$V$101,22,0)</f>
        <v>92000</v>
      </c>
      <c r="G37" s="2" t="str">
        <f t="shared" si="3"/>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s="2" customFormat="1" x14ac:dyDescent="0.25">
      <c r="A38" s="19">
        <v>870644</v>
      </c>
      <c r="B38" s="7">
        <f t="shared" si="1"/>
        <v>37</v>
      </c>
      <c r="C38" s="7" t="str">
        <f>VLOOKUP(A38,BASE!$A$2:$P$101,3,0)</f>
        <v>FILTRO VITALE DE PARED</v>
      </c>
      <c r="D38" s="7"/>
      <c r="E38" s="25">
        <f>VLOOKUP(A38,BASE!$A$2:$T$101,20,0)</f>
        <v>140000</v>
      </c>
      <c r="F38" s="25">
        <f>VLOOKUP(A38,BASE!$A$2:$V$101,22,0)</f>
        <v>118000</v>
      </c>
      <c r="G38" s="2" t="str">
        <f t="shared" si="3"/>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s="2" customFormat="1" x14ac:dyDescent="0.25">
      <c r="A39" s="19">
        <v>870527</v>
      </c>
      <c r="B39" s="7">
        <f t="shared" si="1"/>
        <v>38</v>
      </c>
      <c r="C39" s="7" t="str">
        <f>VLOOKUP(A39,BASE!$A$2:$P$101,3,0)</f>
        <v xml:space="preserve">GRIFO CON FILTRO ACQUA BELLA DE MESA </v>
      </c>
      <c r="D39" s="7"/>
      <c r="E39" s="25">
        <f>VLOOKUP(A39,BASE!$A$2:$T$101,20,0)</f>
        <v>90000</v>
      </c>
      <c r="F39" s="25">
        <f>VLOOKUP(A39,BASE!$A$2:$V$101,22,0)</f>
        <v>76000</v>
      </c>
      <c r="G39" s="2" t="str">
        <f t="shared" si="3"/>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s="2" customFormat="1" x14ac:dyDescent="0.25">
      <c r="A40" s="19">
        <v>870641</v>
      </c>
      <c r="B40" s="7">
        <f t="shared" si="1"/>
        <v>39</v>
      </c>
      <c r="C40" s="7" t="str">
        <f>VLOOKUP(A40,BASE!$A$2:$P$101,3,0)</f>
        <v xml:space="preserve">GRIFO CON FILTRO ACQUA BELLA DE PARED </v>
      </c>
      <c r="D40" s="7"/>
      <c r="E40" s="25">
        <f>VLOOKUP(A40,BASE!$A$2:$T$101,20,0)</f>
        <v>100000</v>
      </c>
      <c r="F40" s="25">
        <f>VLOOKUP(A40,BASE!$A$2:$V$101,22,0)</f>
        <v>84000</v>
      </c>
      <c r="G40" s="2" t="str">
        <f t="shared" si="3"/>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s="2" customFormat="1" x14ac:dyDescent="0.25">
      <c r="A41" s="19">
        <v>870593</v>
      </c>
      <c r="B41" s="7">
        <f t="shared" si="1"/>
        <v>40</v>
      </c>
      <c r="C41" s="7" t="str">
        <f>VLOOKUP(A41,BASE!$A$2:$P$101,3,0)</f>
        <v>GRIFO CON FILTRO ACQUA DUE DE MESA</v>
      </c>
      <c r="D41" s="7"/>
      <c r="E41" s="25">
        <f>VLOOKUP(A41,BASE!$A$2:$T$101,20,0)</f>
        <v>100000</v>
      </c>
      <c r="F41" s="25">
        <f>VLOOKUP(A41,BASE!$A$2:$V$101,22,0)</f>
        <v>84000</v>
      </c>
      <c r="G41" s="2" t="str">
        <f t="shared" si="3"/>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s="2" customFormat="1" x14ac:dyDescent="0.25">
      <c r="A42" s="19">
        <v>869854</v>
      </c>
      <c r="B42" s="7">
        <f t="shared" si="1"/>
        <v>41</v>
      </c>
      <c r="C42" s="7" t="str">
        <f>VLOOKUP(A42,BASE!$A$2:$P$101,3,0)</f>
        <v>RESISTENCIA  LOREN SHOWER  ULTRA ELECTRONICO</v>
      </c>
      <c r="D42" s="7"/>
      <c r="E42" s="25">
        <f>VLOOKUP(A42,BASE!$A$2:$T$101,20,0)</f>
        <v>28900</v>
      </c>
      <c r="F42" s="25">
        <f>VLOOKUP(A42,BASE!$A$2:$V$101,22,0)</f>
        <v>24000</v>
      </c>
      <c r="G42" s="2" t="str">
        <f t="shared" si="3"/>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s="2" customFormat="1" x14ac:dyDescent="0.25">
      <c r="A43" s="19">
        <v>870526</v>
      </c>
      <c r="B43" s="7">
        <f t="shared" si="1"/>
        <v>42</v>
      </c>
      <c r="C43" s="7" t="str">
        <f>VLOOKUP(A43,BASE!$A$2:$P$101,3,0)</f>
        <v>RESISTENCIA TRADICION O JET</v>
      </c>
      <c r="D43" s="7"/>
      <c r="E43" s="25">
        <f>VLOOKUP(A43,BASE!$A$2:$T$101,20,0)</f>
        <v>19200</v>
      </c>
      <c r="F43" s="25">
        <f>VLOOKUP(A43,BASE!$A$2:$V$101,22,0)</f>
        <v>16000</v>
      </c>
      <c r="G43" s="2" t="str">
        <f t="shared" si="3"/>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s="2" customFormat="1" x14ac:dyDescent="0.25">
      <c r="A44" s="19">
        <v>870536</v>
      </c>
      <c r="B44" s="7">
        <f t="shared" si="1"/>
        <v>43</v>
      </c>
      <c r="C44" s="7" t="str">
        <f>VLOOKUP(A44,BASE!$A$2:$P$101,3,0)</f>
        <v>RESISTENCIA 3T ULTRA</v>
      </c>
      <c r="D44" s="7"/>
      <c r="E44" s="25">
        <f>VLOOKUP(A44,BASE!$A$2:$T$101,20,0)</f>
        <v>19000</v>
      </c>
      <c r="F44" s="25">
        <f>VLOOKUP(A44,BASE!$A$2:$V$101,22,0)</f>
        <v>16000</v>
      </c>
      <c r="G44" s="2" t="str">
        <f t="shared" si="3"/>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s="2" customFormat="1" x14ac:dyDescent="0.25">
      <c r="A45" s="19">
        <v>869848</v>
      </c>
      <c r="B45" s="7">
        <f t="shared" si="1"/>
        <v>44</v>
      </c>
      <c r="C45" s="7" t="str">
        <f>VLOOKUP(A45,BASE!$A$2:$P$101,3,0)</f>
        <v>RESISTENCIA 4T ULTRA LOREN ULTRA</v>
      </c>
      <c r="D45" s="7"/>
      <c r="E45" s="25">
        <f>VLOOKUP(A45,BASE!$A$2:$T$101,20,0)</f>
        <v>26000</v>
      </c>
      <c r="F45" s="25">
        <f>VLOOKUP(A45,BASE!$A$2:$V$101,22,0)</f>
        <v>22000</v>
      </c>
      <c r="G45" s="2" t="str">
        <f t="shared" si="3"/>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s="2" customFormat="1" x14ac:dyDescent="0.25">
      <c r="A46" s="19">
        <v>870538</v>
      </c>
      <c r="B46" s="7">
        <f t="shared" si="1"/>
        <v>45</v>
      </c>
      <c r="C46" s="7" t="str">
        <f>VLOOKUP(A46,BASE!$A$2:$P$101,3,0)</f>
        <v>RESISTENCIA ACQUA</v>
      </c>
      <c r="D46" s="7"/>
      <c r="E46" s="25">
        <f>VLOOKUP(A46,BASE!$A$2:$T$101,20,0)</f>
        <v>55000</v>
      </c>
      <c r="F46" s="25">
        <f>VLOOKUP(A46,BASE!$A$2:$V$101,22,0)</f>
        <v>46000</v>
      </c>
      <c r="G46" s="2" t="str">
        <f t="shared" si="3"/>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s="2" customFormat="1" x14ac:dyDescent="0.25">
      <c r="A47" s="19">
        <v>869929</v>
      </c>
      <c r="B47" s="7">
        <f t="shared" si="1"/>
        <v>46</v>
      </c>
      <c r="C47" s="7" t="str">
        <f>VLOOKUP(A47,BASE!$A$2:$P$101,3,0)</f>
        <v>RESISTENCIA BELLO BANHO</v>
      </c>
      <c r="D47" s="7"/>
      <c r="E47" s="25">
        <f>VLOOKUP(A47,BASE!$A$2:$T$101,20,0)</f>
        <v>19000</v>
      </c>
      <c r="F47" s="25">
        <f>VLOOKUP(A47,BASE!$A$2:$V$101,22,0)</f>
        <v>16000</v>
      </c>
      <c r="G47" s="2" t="str">
        <f t="shared" si="3"/>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s="2" customFormat="1" x14ac:dyDescent="0.25">
      <c r="A48" s="19">
        <v>869930</v>
      </c>
      <c r="B48" s="7">
        <f t="shared" si="1"/>
        <v>47</v>
      </c>
      <c r="C48" s="7" t="str">
        <f>VLOOKUP(A48,BASE!$A$2:$P$101,3,0)</f>
        <v>RESISTENCIA CONVENCIONAL / BELLO BANHO / MAXI DUCHA / RELAX</v>
      </c>
      <c r="D48" s="7"/>
      <c r="E48" s="25">
        <f>VLOOKUP(A48,BASE!$A$2:$T$101,20,0)</f>
        <v>19000</v>
      </c>
      <c r="F48" s="25">
        <f>VLOOKUP(A48,BASE!$A$2:$V$101,22,0)</f>
        <v>16000</v>
      </c>
      <c r="G48" s="2" t="str">
        <f t="shared" si="3"/>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s="2" customFormat="1" x14ac:dyDescent="0.25">
      <c r="A49" s="19">
        <v>869952</v>
      </c>
      <c r="B49" s="7">
        <f t="shared" si="1"/>
        <v>48</v>
      </c>
      <c r="C49" s="7" t="str">
        <f>VLOOKUP(A49,BASE!$A$2:$P$101,3,0)</f>
        <v>RESISTENCIA DUCHA ADVANCED MULTITEMPERATURA</v>
      </c>
      <c r="D49" s="7"/>
      <c r="E49" s="25">
        <f>VLOOKUP(A49,BASE!$A$2:$T$101,20,0)</f>
        <v>32000</v>
      </c>
      <c r="F49" s="25">
        <f>VLOOKUP(A49,BASE!$A$2:$V$101,22,0)</f>
        <v>27000</v>
      </c>
      <c r="G49" s="2" t="str">
        <f t="shared" si="3"/>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s="2" customFormat="1" x14ac:dyDescent="0.25">
      <c r="A50" s="19">
        <v>869926</v>
      </c>
      <c r="B50" s="7">
        <f t="shared" si="1"/>
        <v>49</v>
      </c>
      <c r="C50" s="7" t="str">
        <f>VLOOKUP(A50,BASE!$A$2:$P$101,3,0)</f>
        <v>RESISTENCIA DUO SHOWER</v>
      </c>
      <c r="D50" s="7"/>
      <c r="E50" s="25">
        <f>VLOOKUP(A50,BASE!$A$2:$T$101,20,0)</f>
        <v>30000</v>
      </c>
      <c r="F50" s="25">
        <f>VLOOKUP(A50,BASE!$A$2:$V$101,22,0)</f>
        <v>25000</v>
      </c>
      <c r="G50" s="2" t="str">
        <f t="shared" si="3"/>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s="2" customFormat="1" x14ac:dyDescent="0.25">
      <c r="A51" s="19">
        <v>869990</v>
      </c>
      <c r="B51" s="7">
        <f t="shared" si="1"/>
        <v>50</v>
      </c>
      <c r="C51" s="7" t="str">
        <f>VLOOKUP(A51,BASE!$A$2:$P$101,3,0)</f>
        <v>RESISTENCIA MAXI DUCHA 4T/FASHION</v>
      </c>
      <c r="D51" s="7"/>
      <c r="E51" s="25">
        <f>VLOOKUP(A51,BASE!$A$2:$T$101,20,0)</f>
        <v>26000</v>
      </c>
      <c r="F51" s="25">
        <f>VLOOKUP(A51,BASE!$A$2:$V$101,22,0)</f>
        <v>22000</v>
      </c>
      <c r="G51" s="2" t="str">
        <f t="shared" si="3"/>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s="2" customFormat="1" x14ac:dyDescent="0.25">
      <c r="A52" s="19">
        <v>870519</v>
      </c>
      <c r="B52" s="7">
        <f t="shared" si="1"/>
        <v>51</v>
      </c>
      <c r="C52" s="7" t="str">
        <f>VLOOKUP(A52,BASE!$A$2:$P$101,3,0)</f>
        <v>RESISTENCIA TOP JET ELECTRONICA</v>
      </c>
      <c r="D52" s="7"/>
      <c r="E52" s="25">
        <f>VLOOKUP(A52,BASE!$A$2:$T$101,20,0)</f>
        <v>32000</v>
      </c>
      <c r="F52" s="25">
        <f>VLOOKUP(A52,BASE!$A$2:$V$101,22,0)</f>
        <v>27000</v>
      </c>
      <c r="G52" s="2" t="str">
        <f t="shared" si="3"/>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s="2" customFormat="1" x14ac:dyDescent="0.25">
      <c r="A53" s="19">
        <v>869899</v>
      </c>
      <c r="B53" s="7">
        <f t="shared" si="1"/>
        <v>52</v>
      </c>
      <c r="C53" s="7" t="str">
        <f>VLOOKUP(A53,BASE!$A$2:$P$101,3,0)</f>
        <v>RESISTENCIA ULTRA / BELLO BANHO/ MAXI DUCHA / RELAX</v>
      </c>
      <c r="D53" s="7"/>
      <c r="E53" s="25">
        <f>VLOOKUP(A53,BASE!$A$2:$T$101,20,0)</f>
        <v>19000</v>
      </c>
      <c r="F53" s="25">
        <f>VLOOKUP(A53,BASE!$A$2:$V$101,22,0)</f>
        <v>16000</v>
      </c>
      <c r="G53" s="2" t="str">
        <f t="shared" si="3"/>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row r="54" spans="1:14" s="2" customFormat="1" x14ac:dyDescent="0.25">
      <c r="A54"/>
      <c r="B54" s="7"/>
      <c r="C54"/>
      <c r="D54" s="7"/>
      <c r="E54" s="26"/>
      <c r="F54" s="25"/>
      <c r="G54"/>
      <c r="H54"/>
      <c r="I54"/>
      <c r="J54" s="22"/>
      <c r="K54" s="22"/>
      <c r="L54" s="28"/>
      <c r="M54" s="25"/>
      <c r="N54" s="7"/>
    </row>
    <row r="55" spans="1:14" s="2" customFormat="1" x14ac:dyDescent="0.25">
      <c r="A55"/>
      <c r="B55" s="7"/>
      <c r="C55"/>
      <c r="D55" s="7"/>
      <c r="E55"/>
      <c r="F55" s="25"/>
      <c r="G55"/>
      <c r="H55"/>
      <c r="I55"/>
      <c r="J55"/>
      <c r="K55"/>
      <c r="L55"/>
      <c r="M55"/>
      <c r="N55" s="7"/>
    </row>
    <row r="56" spans="1:14" s="2" customFormat="1" x14ac:dyDescent="0.25">
      <c r="A56"/>
      <c r="B56" s="7"/>
      <c r="C56"/>
      <c r="D56" s="7"/>
      <c r="E56"/>
      <c r="F56" s="25"/>
      <c r="G56"/>
      <c r="H56"/>
      <c r="I56"/>
      <c r="J56"/>
      <c r="K56"/>
      <c r="L56"/>
      <c r="M56"/>
      <c r="N56" s="7"/>
    </row>
    <row r="57" spans="1:14" s="2" customFormat="1" x14ac:dyDescent="0.25">
      <c r="A57"/>
      <c r="B57" s="7"/>
      <c r="C57"/>
      <c r="D57" s="7"/>
      <c r="E57"/>
      <c r="F57" s="25"/>
      <c r="G57"/>
      <c r="H57"/>
      <c r="I57"/>
      <c r="J57"/>
      <c r="K57"/>
      <c r="L57"/>
      <c r="M57"/>
      <c r="N57" s="7"/>
    </row>
    <row r="58" spans="1:14" s="2" customFormat="1" x14ac:dyDescent="0.25">
      <c r="A58"/>
      <c r="B58" s="7"/>
      <c r="C58"/>
      <c r="D58" s="7"/>
      <c r="E58"/>
      <c r="F58" s="25"/>
      <c r="G58"/>
      <c r="H58"/>
      <c r="I58"/>
      <c r="J58"/>
      <c r="K58"/>
      <c r="L58"/>
      <c r="M58"/>
      <c r="N58" s="7"/>
    </row>
    <row r="59" spans="1:14" s="2" customFormat="1" x14ac:dyDescent="0.25">
      <c r="A59"/>
      <c r="B59" s="7"/>
      <c r="C59"/>
      <c r="D59" s="7"/>
      <c r="E59"/>
      <c r="F59" s="25"/>
      <c r="G59"/>
      <c r="H59"/>
      <c r="I59"/>
      <c r="J59"/>
      <c r="K59"/>
      <c r="L59"/>
      <c r="M59"/>
      <c r="N59" s="7"/>
    </row>
    <row r="60" spans="1:14" s="2" customFormat="1" x14ac:dyDescent="0.25">
      <c r="A60"/>
      <c r="B60" s="7"/>
      <c r="C60"/>
      <c r="D60" s="7"/>
      <c r="E60"/>
      <c r="F60" s="25"/>
      <c r="G60"/>
      <c r="H60"/>
      <c r="I60"/>
      <c r="J60"/>
      <c r="K60"/>
      <c r="L60"/>
      <c r="M60"/>
      <c r="N60" s="7"/>
    </row>
    <row r="61" spans="1:14" s="2" customFormat="1" x14ac:dyDescent="0.25">
      <c r="A61"/>
      <c r="B61" s="7"/>
      <c r="C61"/>
      <c r="D61" s="7"/>
      <c r="E61"/>
      <c r="F61" s="25"/>
      <c r="G61"/>
      <c r="H61"/>
      <c r="I61"/>
      <c r="J61"/>
      <c r="K61"/>
      <c r="L61"/>
      <c r="M61"/>
      <c r="N61" s="7"/>
    </row>
    <row r="62" spans="1:14" s="2" customFormat="1" x14ac:dyDescent="0.25">
      <c r="A62"/>
      <c r="B62" s="7"/>
      <c r="C62"/>
      <c r="D62" s="7"/>
      <c r="E62"/>
      <c r="F62" s="25"/>
      <c r="G62"/>
      <c r="H62"/>
      <c r="I62"/>
      <c r="J62"/>
      <c r="K62"/>
      <c r="L62"/>
      <c r="M62"/>
      <c r="N62" s="7"/>
    </row>
    <row r="63" spans="1:14" s="2" customFormat="1" x14ac:dyDescent="0.25">
      <c r="A63"/>
      <c r="B63" s="7"/>
      <c r="C63"/>
      <c r="D63" s="7"/>
      <c r="E63"/>
      <c r="F63" s="25"/>
      <c r="G63"/>
      <c r="H63"/>
      <c r="I63"/>
      <c r="J63"/>
      <c r="K63"/>
      <c r="L63"/>
      <c r="M63"/>
      <c r="N63" s="7"/>
    </row>
    <row r="64" spans="1:14" s="2" customFormat="1" x14ac:dyDescent="0.25">
      <c r="A64"/>
      <c r="B64" s="7"/>
      <c r="C64"/>
      <c r="D64" s="7"/>
      <c r="E64"/>
      <c r="F64" s="25"/>
      <c r="G64"/>
      <c r="H64"/>
      <c r="I64"/>
      <c r="J64"/>
      <c r="K64"/>
      <c r="L64"/>
      <c r="M64"/>
      <c r="N64" s="7"/>
    </row>
    <row r="65" spans="1:14" s="2" customFormat="1" x14ac:dyDescent="0.25">
      <c r="A65"/>
      <c r="B65" s="7"/>
      <c r="C65"/>
      <c r="D65" s="7"/>
      <c r="E65"/>
      <c r="F65" s="25"/>
      <c r="G65"/>
      <c r="H65"/>
      <c r="I65"/>
      <c r="J65"/>
      <c r="K65"/>
      <c r="L65"/>
      <c r="M65"/>
      <c r="N65" s="7"/>
    </row>
    <row r="66" spans="1:14" s="2" customFormat="1" x14ac:dyDescent="0.25">
      <c r="A66"/>
      <c r="B66" s="7"/>
      <c r="C66"/>
      <c r="D66" s="7"/>
      <c r="E66"/>
      <c r="F66" s="25"/>
      <c r="G66"/>
      <c r="H66"/>
      <c r="I66"/>
      <c r="J66"/>
      <c r="K66"/>
      <c r="L66"/>
      <c r="M66"/>
      <c r="N66" s="7"/>
    </row>
    <row r="67" spans="1:14" s="2" customFormat="1" x14ac:dyDescent="0.25">
      <c r="A67"/>
      <c r="B67" s="7"/>
      <c r="C67"/>
      <c r="D67" s="7"/>
      <c r="E67"/>
      <c r="F67" s="25"/>
      <c r="G67"/>
      <c r="H67"/>
      <c r="I67"/>
      <c r="J67"/>
      <c r="K67"/>
      <c r="L67"/>
      <c r="M67"/>
      <c r="N67" s="7"/>
    </row>
    <row r="68" spans="1:14" s="2" customFormat="1" x14ac:dyDescent="0.25">
      <c r="A68"/>
      <c r="B68" s="7"/>
      <c r="C68"/>
      <c r="D68" s="7"/>
      <c r="E68"/>
      <c r="F68" s="25"/>
      <c r="G68"/>
      <c r="H68"/>
      <c r="I68"/>
      <c r="J68"/>
      <c r="K68"/>
      <c r="L68"/>
      <c r="M68"/>
      <c r="N68" s="7"/>
    </row>
    <row r="69" spans="1:14" s="2" customFormat="1" x14ac:dyDescent="0.25">
      <c r="A69"/>
      <c r="B69" s="7"/>
      <c r="C69"/>
      <c r="D69" s="7"/>
      <c r="E69"/>
      <c r="F69" s="25"/>
      <c r="G69"/>
      <c r="H69"/>
      <c r="I69"/>
      <c r="J69"/>
      <c r="K69"/>
      <c r="L69"/>
      <c r="M69"/>
      <c r="N69" s="7"/>
    </row>
    <row r="70" spans="1:14" s="2" customFormat="1" x14ac:dyDescent="0.25">
      <c r="A70"/>
      <c r="B70" s="7"/>
      <c r="C70"/>
      <c r="D70" s="7"/>
      <c r="E70"/>
      <c r="F70" s="25"/>
      <c r="G70"/>
      <c r="H70"/>
      <c r="I70"/>
      <c r="J70"/>
      <c r="K70"/>
      <c r="L70"/>
      <c r="M70"/>
      <c r="N70" s="7"/>
    </row>
    <row r="71" spans="1:14" s="2" customFormat="1" x14ac:dyDescent="0.25">
      <c r="A71"/>
      <c r="B71" s="7"/>
      <c r="C71"/>
      <c r="D71" s="7"/>
      <c r="E71"/>
      <c r="F71" s="25"/>
      <c r="G71"/>
      <c r="H71"/>
      <c r="I71"/>
      <c r="J71"/>
      <c r="K71"/>
      <c r="L71"/>
      <c r="M71"/>
      <c r="N71" s="7"/>
    </row>
    <row r="72" spans="1:14" s="2" customFormat="1" x14ac:dyDescent="0.25">
      <c r="A72"/>
      <c r="B72" s="7"/>
      <c r="C72"/>
      <c r="D72" s="7"/>
      <c r="E72"/>
      <c r="F72" s="25"/>
      <c r="G72"/>
      <c r="H72"/>
      <c r="I72"/>
      <c r="J72"/>
      <c r="K72"/>
      <c r="L72"/>
      <c r="M72"/>
      <c r="N72" s="7"/>
    </row>
    <row r="73" spans="1:14" s="2" customFormat="1" x14ac:dyDescent="0.25">
      <c r="A73"/>
      <c r="B73" s="7"/>
      <c r="C73"/>
      <c r="D73" s="7"/>
      <c r="E73"/>
      <c r="F73" s="25"/>
      <c r="G73"/>
      <c r="H73"/>
      <c r="I73"/>
      <c r="J73"/>
      <c r="K73"/>
      <c r="L73"/>
      <c r="M73"/>
      <c r="N73" s="7"/>
    </row>
    <row r="74" spans="1:14" s="2" customFormat="1" x14ac:dyDescent="0.25">
      <c r="A74"/>
      <c r="B74" s="7"/>
      <c r="C74"/>
      <c r="D74" s="7"/>
      <c r="E74"/>
      <c r="F74" s="25"/>
      <c r="G74"/>
      <c r="H74"/>
      <c r="I74"/>
      <c r="J74"/>
      <c r="K74"/>
      <c r="L74"/>
      <c r="M74"/>
      <c r="N74" s="7"/>
    </row>
    <row r="75" spans="1:14" s="2" customFormat="1" x14ac:dyDescent="0.25">
      <c r="A75"/>
      <c r="B75" s="7"/>
      <c r="C75"/>
      <c r="D75" s="7"/>
      <c r="E75"/>
      <c r="F75" s="25"/>
      <c r="G75"/>
      <c r="H75"/>
      <c r="I75"/>
      <c r="J75"/>
      <c r="K75"/>
      <c r="L75"/>
      <c r="M75"/>
      <c r="N75" s="7"/>
    </row>
    <row r="76" spans="1:14" s="2" customFormat="1" x14ac:dyDescent="0.25">
      <c r="A76"/>
      <c r="B76" s="7"/>
      <c r="C76"/>
      <c r="D76" s="7"/>
      <c r="E76"/>
      <c r="F76" s="25"/>
      <c r="G76"/>
      <c r="H76"/>
      <c r="I76"/>
      <c r="J76"/>
      <c r="K76"/>
      <c r="L76"/>
      <c r="M76"/>
      <c r="N76" s="7"/>
    </row>
    <row r="77" spans="1:14" s="2" customFormat="1" x14ac:dyDescent="0.25">
      <c r="A77"/>
      <c r="B77" s="7"/>
      <c r="C77"/>
      <c r="D77" s="7"/>
      <c r="E77"/>
      <c r="F77" s="25"/>
      <c r="G77"/>
      <c r="H77"/>
      <c r="I77"/>
      <c r="J77"/>
      <c r="K77"/>
      <c r="L77"/>
      <c r="M77"/>
      <c r="N77" s="7"/>
    </row>
    <row r="78" spans="1:14" s="2" customFormat="1" x14ac:dyDescent="0.25">
      <c r="A78"/>
      <c r="B78" s="7"/>
      <c r="C78"/>
      <c r="D78" s="7"/>
      <c r="E78"/>
      <c r="F78" s="25"/>
      <c r="G78"/>
      <c r="H78"/>
      <c r="I78"/>
      <c r="J78"/>
      <c r="K78"/>
      <c r="L78"/>
      <c r="M78"/>
      <c r="N78" s="7"/>
    </row>
    <row r="79" spans="1:14" s="2" customFormat="1" x14ac:dyDescent="0.25">
      <c r="A79"/>
      <c r="B79" s="7"/>
      <c r="C79"/>
      <c r="D79" s="7"/>
      <c r="E79"/>
      <c r="F79" s="25"/>
      <c r="G79"/>
      <c r="H79"/>
      <c r="I79"/>
      <c r="J79"/>
      <c r="K79"/>
      <c r="L79"/>
      <c r="M79"/>
      <c r="N79" s="7"/>
    </row>
    <row r="80" spans="1:14" s="2" customFormat="1" x14ac:dyDescent="0.25">
      <c r="A80"/>
      <c r="B80" s="7"/>
      <c r="C80"/>
      <c r="D80" s="7"/>
      <c r="E80"/>
      <c r="F80" s="25"/>
      <c r="G80"/>
      <c r="H80"/>
      <c r="I80"/>
      <c r="J80"/>
      <c r="K80"/>
      <c r="L80"/>
      <c r="M80"/>
      <c r="N80" s="7"/>
    </row>
    <row r="81" spans="1:14" s="2" customFormat="1" x14ac:dyDescent="0.25">
      <c r="A81"/>
      <c r="B81" s="7"/>
      <c r="C81"/>
      <c r="D81" s="7"/>
      <c r="E81"/>
      <c r="F81" s="25"/>
      <c r="G81"/>
      <c r="H81"/>
      <c r="I81"/>
      <c r="J81"/>
      <c r="K81"/>
      <c r="L81"/>
      <c r="M81"/>
      <c r="N81" s="7"/>
    </row>
    <row r="82" spans="1:14" s="2" customFormat="1" x14ac:dyDescent="0.25">
      <c r="A82"/>
      <c r="B82" s="7"/>
      <c r="C82"/>
      <c r="D82" s="7"/>
      <c r="E82"/>
      <c r="F82" s="25"/>
      <c r="G82"/>
      <c r="H82"/>
      <c r="I82"/>
      <c r="J82"/>
      <c r="K82"/>
      <c r="L82"/>
      <c r="M82"/>
      <c r="N82" s="7"/>
    </row>
    <row r="83" spans="1:14" s="2" customFormat="1" x14ac:dyDescent="0.25">
      <c r="A83"/>
      <c r="B83" s="7"/>
      <c r="C83"/>
      <c r="D83" s="7"/>
      <c r="E83"/>
      <c r="F83" s="25"/>
      <c r="G83"/>
      <c r="H83"/>
      <c r="I83"/>
      <c r="J83"/>
      <c r="K83"/>
      <c r="L83"/>
      <c r="M83"/>
      <c r="N83" s="7"/>
    </row>
    <row r="84" spans="1:14" s="2" customFormat="1" x14ac:dyDescent="0.25">
      <c r="A84"/>
      <c r="B84" s="7"/>
      <c r="C84"/>
      <c r="D84" s="7"/>
      <c r="E84"/>
      <c r="F84" s="25"/>
      <c r="G84"/>
      <c r="H84"/>
      <c r="I84"/>
      <c r="J84"/>
      <c r="K84"/>
      <c r="L84"/>
      <c r="M84"/>
      <c r="N84" s="7"/>
    </row>
    <row r="85" spans="1:14" s="2" customFormat="1" x14ac:dyDescent="0.25">
      <c r="A85"/>
      <c r="B85" s="7"/>
      <c r="C85"/>
      <c r="D85" s="7"/>
      <c r="E85"/>
      <c r="F85" s="25"/>
      <c r="G85"/>
      <c r="H85"/>
      <c r="I85"/>
      <c r="J85"/>
      <c r="K85"/>
      <c r="L85"/>
      <c r="M85"/>
      <c r="N85" s="7"/>
    </row>
    <row r="86" spans="1:14" s="2" customFormat="1" x14ac:dyDescent="0.25">
      <c r="A86"/>
      <c r="B86" s="7"/>
      <c r="C86"/>
      <c r="D86" s="7"/>
      <c r="E86"/>
      <c r="F86" s="25"/>
      <c r="G86"/>
      <c r="H86"/>
      <c r="I86"/>
      <c r="J86"/>
      <c r="K86"/>
      <c r="L86"/>
      <c r="M86"/>
      <c r="N86" s="7"/>
    </row>
    <row r="87" spans="1:14" s="2" customFormat="1" x14ac:dyDescent="0.25">
      <c r="A87"/>
      <c r="B87" s="7"/>
      <c r="C87"/>
      <c r="D87" s="7"/>
      <c r="E87"/>
      <c r="F87" s="25"/>
      <c r="G87"/>
      <c r="H87"/>
      <c r="I87"/>
      <c r="J87"/>
      <c r="K87"/>
      <c r="L87"/>
      <c r="M87"/>
      <c r="N87" s="7"/>
    </row>
    <row r="88" spans="1:14" s="2" customFormat="1" x14ac:dyDescent="0.25">
      <c r="A88"/>
      <c r="B88" s="7"/>
      <c r="C88"/>
      <c r="D88" s="7"/>
      <c r="E88"/>
      <c r="F88" s="25"/>
      <c r="G88"/>
      <c r="H88"/>
      <c r="I88"/>
      <c r="J88"/>
      <c r="K88"/>
      <c r="L88"/>
      <c r="M88"/>
      <c r="N88" s="7"/>
    </row>
    <row r="89" spans="1:14" s="2" customFormat="1" x14ac:dyDescent="0.25">
      <c r="A89"/>
      <c r="B89" s="7"/>
      <c r="C89"/>
      <c r="D89" s="7"/>
      <c r="E89"/>
      <c r="F89" s="25"/>
      <c r="G89"/>
      <c r="H89"/>
      <c r="I89"/>
      <c r="J89"/>
      <c r="K89"/>
      <c r="L89"/>
      <c r="M89"/>
      <c r="N89" s="7"/>
    </row>
    <row r="90" spans="1:14" s="2" customFormat="1" x14ac:dyDescent="0.25">
      <c r="A90"/>
      <c r="B90" s="7"/>
      <c r="C90"/>
      <c r="D90" s="7"/>
      <c r="E90"/>
      <c r="F90" s="25"/>
      <c r="G90"/>
      <c r="H90"/>
      <c r="I90"/>
      <c r="J90"/>
      <c r="K90"/>
      <c r="L90"/>
      <c r="M90"/>
      <c r="N90" s="7"/>
    </row>
    <row r="91" spans="1:14" s="2" customFormat="1" x14ac:dyDescent="0.25">
      <c r="A91"/>
      <c r="B91" s="7"/>
      <c r="C91"/>
      <c r="D91" s="7"/>
      <c r="E91"/>
      <c r="F91" s="25"/>
      <c r="G91"/>
      <c r="H91"/>
      <c r="I91"/>
      <c r="J91"/>
      <c r="K91"/>
      <c r="L91"/>
      <c r="M91"/>
      <c r="N91" s="7"/>
    </row>
    <row r="92" spans="1:14" s="2" customFormat="1" x14ac:dyDescent="0.25">
      <c r="A92"/>
      <c r="B92" s="7"/>
      <c r="C92"/>
      <c r="D92" s="7"/>
      <c r="E92"/>
      <c r="F92" s="25"/>
      <c r="G92"/>
      <c r="H92"/>
      <c r="I92"/>
      <c r="J92"/>
      <c r="K92"/>
      <c r="L92"/>
      <c r="M92"/>
      <c r="N92" s="7"/>
    </row>
    <row r="93" spans="1:14" s="2" customFormat="1" x14ac:dyDescent="0.25">
      <c r="A93"/>
      <c r="B93" s="7"/>
      <c r="C93"/>
      <c r="D93" s="7"/>
      <c r="E93"/>
      <c r="F93" s="25"/>
      <c r="G93"/>
      <c r="H93"/>
      <c r="I93"/>
      <c r="J93"/>
      <c r="K93"/>
      <c r="L93"/>
      <c r="M93"/>
      <c r="N93" s="7"/>
    </row>
    <row r="94" spans="1:14" s="2" customFormat="1" x14ac:dyDescent="0.25">
      <c r="A94"/>
      <c r="B94" s="7"/>
      <c r="C94"/>
      <c r="D94" s="7"/>
      <c r="E94"/>
      <c r="F94" s="25"/>
      <c r="G94"/>
      <c r="H94"/>
      <c r="I94"/>
      <c r="J94"/>
      <c r="K94"/>
      <c r="L94"/>
      <c r="M94"/>
      <c r="N94" s="7"/>
    </row>
    <row r="95" spans="1:14" s="2" customFormat="1" x14ac:dyDescent="0.25">
      <c r="A95"/>
      <c r="B95" s="7"/>
      <c r="C95"/>
      <c r="D95" s="7"/>
      <c r="E95"/>
      <c r="F95" s="25"/>
      <c r="G95"/>
      <c r="H95"/>
      <c r="I95"/>
      <c r="J95"/>
      <c r="K95"/>
      <c r="L95"/>
      <c r="M95"/>
      <c r="N95" s="7"/>
    </row>
    <row r="96" spans="1:14" s="2" customFormat="1" x14ac:dyDescent="0.25">
      <c r="A96"/>
      <c r="B96" s="7"/>
      <c r="C96"/>
      <c r="D96" s="7"/>
      <c r="E96"/>
      <c r="F96" s="25"/>
      <c r="G96"/>
      <c r="H96"/>
      <c r="I96"/>
      <c r="J96"/>
      <c r="K96"/>
      <c r="L96"/>
      <c r="M96"/>
      <c r="N96" s="7"/>
    </row>
    <row r="97" spans="1:14" s="2" customFormat="1" x14ac:dyDescent="0.25">
      <c r="A97"/>
      <c r="B97" s="7"/>
      <c r="C97"/>
      <c r="D97" s="7"/>
      <c r="E97"/>
      <c r="F97" s="25"/>
      <c r="G97"/>
      <c r="H97"/>
      <c r="I97"/>
      <c r="J97"/>
      <c r="K97"/>
      <c r="L97"/>
      <c r="M97"/>
      <c r="N97" s="7"/>
    </row>
    <row r="98" spans="1:14" s="2" customFormat="1" x14ac:dyDescent="0.25">
      <c r="A98"/>
      <c r="B98" s="7"/>
      <c r="C98"/>
      <c r="D98" s="7"/>
      <c r="E98"/>
      <c r="F98" s="25"/>
      <c r="G98"/>
      <c r="H98"/>
      <c r="I98"/>
      <c r="J98"/>
      <c r="K98"/>
      <c r="L98"/>
      <c r="M98"/>
      <c r="N98" s="7"/>
    </row>
    <row r="99" spans="1:14" s="2" customFormat="1" x14ac:dyDescent="0.25">
      <c r="A99"/>
      <c r="B99" s="7"/>
      <c r="C99"/>
      <c r="D99" s="7"/>
      <c r="E99"/>
      <c r="F99" s="25"/>
      <c r="G99"/>
      <c r="H99"/>
      <c r="I99"/>
      <c r="J99"/>
      <c r="K99"/>
      <c r="L99"/>
      <c r="M99"/>
      <c r="N99" s="7"/>
    </row>
    <row r="100" spans="1:14" s="2" customFormat="1" x14ac:dyDescent="0.25">
      <c r="A100"/>
      <c r="B100" s="7"/>
      <c r="C100"/>
      <c r="D100" s="7"/>
      <c r="E100"/>
      <c r="F100" s="25"/>
      <c r="G100"/>
      <c r="H100"/>
      <c r="I100"/>
      <c r="J100"/>
      <c r="K100"/>
      <c r="L100"/>
      <c r="M100"/>
      <c r="N100" s="7"/>
    </row>
    <row r="101" spans="1:14" s="2" customFormat="1" x14ac:dyDescent="0.25">
      <c r="A101"/>
      <c r="B101" s="7"/>
      <c r="C101"/>
      <c r="D101" s="7"/>
      <c r="E101"/>
      <c r="F101" s="25"/>
      <c r="G101"/>
      <c r="H101"/>
      <c r="I101"/>
      <c r="J101"/>
      <c r="K101"/>
      <c r="L101"/>
      <c r="M101"/>
      <c r="N101" s="7"/>
    </row>
    <row r="102" spans="1:14" s="2" customFormat="1" x14ac:dyDescent="0.25">
      <c r="A102"/>
      <c r="B102"/>
      <c r="C102"/>
      <c r="D102"/>
      <c r="E102"/>
      <c r="F102"/>
      <c r="G102"/>
      <c r="H102"/>
      <c r="I102"/>
      <c r="J102"/>
      <c r="K102"/>
      <c r="L102"/>
      <c r="M102"/>
      <c r="N102"/>
    </row>
    <row r="103" spans="1:14" s="2" customFormat="1" x14ac:dyDescent="0.25">
      <c r="A103"/>
      <c r="B103"/>
      <c r="C103"/>
      <c r="D103"/>
      <c r="E103"/>
      <c r="F103"/>
      <c r="G103"/>
      <c r="H103"/>
      <c r="I103"/>
      <c r="J103"/>
      <c r="K103"/>
      <c r="L103"/>
      <c r="M103"/>
      <c r="N103"/>
    </row>
    <row r="104" spans="1:14" s="2" customFormat="1" x14ac:dyDescent="0.25">
      <c r="A104"/>
      <c r="B104"/>
      <c r="C104"/>
      <c r="D104"/>
      <c r="E104"/>
      <c r="F104"/>
      <c r="G104"/>
      <c r="H104"/>
      <c r="I104"/>
      <c r="J104"/>
      <c r="K104"/>
      <c r="L104"/>
      <c r="M104"/>
      <c r="N104"/>
    </row>
    <row r="105" spans="1:14" s="2" customFormat="1" x14ac:dyDescent="0.25">
      <c r="A105"/>
      <c r="B105"/>
      <c r="C105"/>
      <c r="D105"/>
      <c r="E105"/>
      <c r="F105"/>
      <c r="G105"/>
      <c r="H105"/>
      <c r="I105"/>
      <c r="J105"/>
      <c r="K105"/>
      <c r="L105"/>
      <c r="M105"/>
      <c r="N105"/>
    </row>
    <row r="106" spans="1:14" s="2" customFormat="1" x14ac:dyDescent="0.25">
      <c r="A106"/>
      <c r="B106"/>
      <c r="C106"/>
      <c r="D106"/>
      <c r="E106"/>
      <c r="F106"/>
      <c r="G106"/>
      <c r="H106"/>
      <c r="I106"/>
      <c r="J106"/>
      <c r="K106"/>
      <c r="L106"/>
      <c r="M106"/>
      <c r="N106"/>
    </row>
    <row r="107" spans="1:14" s="2" customFormat="1" x14ac:dyDescent="0.25">
      <c r="A107"/>
      <c r="B107"/>
      <c r="C107"/>
      <c r="D107"/>
      <c r="E107"/>
      <c r="F107"/>
      <c r="G107"/>
      <c r="H107"/>
      <c r="I107"/>
      <c r="J107"/>
      <c r="K107"/>
      <c r="L107"/>
      <c r="M107"/>
      <c r="N107"/>
    </row>
    <row r="108" spans="1:14" s="2" customFormat="1" x14ac:dyDescent="0.25">
      <c r="A108"/>
      <c r="B108"/>
      <c r="C108"/>
      <c r="D108"/>
      <c r="E108"/>
      <c r="F108"/>
      <c r="G108"/>
      <c r="H108"/>
      <c r="I108"/>
      <c r="J108"/>
      <c r="K108"/>
      <c r="L108"/>
      <c r="M108"/>
      <c r="N108"/>
    </row>
    <row r="109" spans="1:14" s="2" customFormat="1" x14ac:dyDescent="0.25">
      <c r="A109"/>
      <c r="B109"/>
      <c r="C109"/>
      <c r="D109"/>
      <c r="E109"/>
      <c r="F109"/>
      <c r="G109"/>
      <c r="H109"/>
      <c r="I109"/>
      <c r="J109"/>
      <c r="K109"/>
      <c r="L109"/>
      <c r="M109"/>
      <c r="N109"/>
    </row>
    <row r="110" spans="1:14" s="2" customFormat="1" x14ac:dyDescent="0.25">
      <c r="A110"/>
      <c r="B110"/>
      <c r="C110"/>
      <c r="D110"/>
      <c r="E110"/>
      <c r="F110"/>
      <c r="G110"/>
      <c r="H110"/>
      <c r="I110"/>
      <c r="J110"/>
      <c r="K110"/>
      <c r="L110"/>
      <c r="M110"/>
      <c r="N110"/>
    </row>
    <row r="111" spans="1:14" x14ac:dyDescent="0.25">
      <c r="A111"/>
      <c r="B111"/>
      <c r="E111"/>
      <c r="F111"/>
      <c r="H111"/>
      <c r="J111"/>
      <c r="K111"/>
      <c r="L111"/>
      <c r="M111"/>
    </row>
    <row r="112" spans="1:14" x14ac:dyDescent="0.25">
      <c r="A112"/>
      <c r="B112"/>
      <c r="E112"/>
      <c r="F112"/>
      <c r="H112"/>
      <c r="J112"/>
      <c r="K112"/>
      <c r="L112"/>
      <c r="M112"/>
    </row>
    <row r="113" spans="1:14" x14ac:dyDescent="0.25">
      <c r="A113"/>
      <c r="B113"/>
      <c r="E113"/>
      <c r="F113"/>
      <c r="H113"/>
      <c r="J113"/>
      <c r="K113"/>
      <c r="L113"/>
      <c r="M113"/>
    </row>
    <row r="114" spans="1:14" x14ac:dyDescent="0.25">
      <c r="A114"/>
      <c r="B114"/>
      <c r="E114"/>
      <c r="F114"/>
      <c r="H114"/>
      <c r="J114"/>
      <c r="K114"/>
      <c r="L114"/>
      <c r="M114"/>
    </row>
    <row r="115" spans="1:14" x14ac:dyDescent="0.25">
      <c r="A115"/>
      <c r="B115"/>
      <c r="E115"/>
      <c r="F115"/>
      <c r="H115"/>
      <c r="J115"/>
      <c r="K115"/>
      <c r="L115"/>
      <c r="M115"/>
    </row>
    <row r="116" spans="1:14" x14ac:dyDescent="0.25">
      <c r="A116"/>
      <c r="B116"/>
      <c r="E116"/>
      <c r="F116"/>
      <c r="H116"/>
      <c r="J116"/>
      <c r="K116"/>
      <c r="L116"/>
      <c r="M116"/>
    </row>
    <row r="117" spans="1:14" x14ac:dyDescent="0.25">
      <c r="A117"/>
      <c r="B117"/>
      <c r="E117"/>
      <c r="F117"/>
      <c r="H117"/>
      <c r="J117"/>
      <c r="K117"/>
      <c r="L117"/>
      <c r="M117"/>
    </row>
    <row r="118" spans="1:14" x14ac:dyDescent="0.25">
      <c r="A118"/>
      <c r="B118"/>
      <c r="E118"/>
      <c r="F118"/>
      <c r="H118"/>
      <c r="J118"/>
      <c r="K118"/>
      <c r="L118"/>
      <c r="M118"/>
    </row>
    <row r="119" spans="1:14" x14ac:dyDescent="0.25">
      <c r="A119"/>
      <c r="B119"/>
      <c r="E119"/>
      <c r="F119"/>
      <c r="H119"/>
      <c r="J119"/>
      <c r="K119"/>
      <c r="L119"/>
      <c r="M119"/>
    </row>
    <row r="120" spans="1:14" x14ac:dyDescent="0.25">
      <c r="A120"/>
      <c r="B120"/>
      <c r="E120"/>
      <c r="F120"/>
      <c r="H120"/>
      <c r="J120"/>
      <c r="K120"/>
      <c r="L120"/>
      <c r="M120"/>
    </row>
    <row r="121" spans="1:14" x14ac:dyDescent="0.25">
      <c r="A121"/>
      <c r="B121"/>
      <c r="E121"/>
      <c r="F121"/>
      <c r="H121"/>
      <c r="J121"/>
      <c r="K121"/>
      <c r="L121"/>
      <c r="M121"/>
    </row>
    <row r="122" spans="1:14" x14ac:dyDescent="0.25">
      <c r="A122"/>
      <c r="B122"/>
      <c r="E122"/>
      <c r="F122"/>
      <c r="H122"/>
      <c r="J122"/>
      <c r="K122"/>
      <c r="L122"/>
      <c r="M122"/>
    </row>
    <row r="123" spans="1:14" x14ac:dyDescent="0.25">
      <c r="A123"/>
      <c r="B123"/>
      <c r="E123"/>
      <c r="F123"/>
      <c r="H123"/>
      <c r="J123"/>
      <c r="K123"/>
      <c r="L123"/>
      <c r="M123"/>
    </row>
    <row r="124" spans="1:14" x14ac:dyDescent="0.25">
      <c r="A124"/>
      <c r="B124"/>
      <c r="E124"/>
      <c r="F124"/>
      <c r="H124"/>
      <c r="J124"/>
      <c r="K124"/>
      <c r="L124"/>
      <c r="M124"/>
    </row>
    <row r="125" spans="1:14" x14ac:dyDescent="0.25">
      <c r="A125"/>
      <c r="B125"/>
      <c r="E125"/>
      <c r="F125"/>
      <c r="H125"/>
      <c r="J125"/>
      <c r="K125"/>
      <c r="L125"/>
      <c r="M125"/>
    </row>
    <row r="126" spans="1:14" s="2" customFormat="1" x14ac:dyDescent="0.25">
      <c r="A126"/>
      <c r="B126"/>
      <c r="C126"/>
      <c r="D126"/>
      <c r="E126"/>
      <c r="F126"/>
      <c r="G126"/>
      <c r="H126"/>
      <c r="I126"/>
      <c r="J126"/>
      <c r="K126"/>
      <c r="L126"/>
      <c r="M126"/>
      <c r="N126"/>
    </row>
    <row r="127" spans="1:14" s="2" customFormat="1" x14ac:dyDescent="0.25">
      <c r="A127"/>
      <c r="B127"/>
      <c r="C127"/>
      <c r="D127"/>
      <c r="E127"/>
      <c r="F127"/>
      <c r="G127"/>
      <c r="H127"/>
      <c r="I127"/>
      <c r="J127"/>
      <c r="K127"/>
      <c r="L127"/>
      <c r="M127"/>
      <c r="N127"/>
    </row>
    <row r="128" spans="1:14" s="2" customFormat="1" x14ac:dyDescent="0.25">
      <c r="A128"/>
      <c r="B128"/>
      <c r="C128"/>
      <c r="D128"/>
      <c r="E128"/>
      <c r="F128"/>
      <c r="G128"/>
      <c r="H128"/>
      <c r="I128"/>
      <c r="J128"/>
      <c r="K128"/>
      <c r="L128"/>
      <c r="M128"/>
      <c r="N128"/>
    </row>
    <row r="129" customFormat="1" x14ac:dyDescent="0.25"/>
    <row r="130" customFormat="1" x14ac:dyDescent="0.25"/>
  </sheetData>
  <autoFilter ref="A1:M101" xr:uid="{00000000-0009-0000-0000-000001000000}"/>
  <conditionalFormatting sqref="B2:B101">
    <cfRule type="duplicateValues" dxfId="13" priority="8"/>
  </conditionalFormatting>
  <conditionalFormatting sqref="N2:N101">
    <cfRule type="duplicateValues" dxfId="12" priority="7"/>
  </conditionalFormatting>
  <conditionalFormatting sqref="A2:A54">
    <cfRule type="duplicateValues" dxfId="11" priority="4"/>
  </conditionalFormatting>
  <conditionalFormatting sqref="C2:D2 C3:C54 D3:D101">
    <cfRule type="duplicateValues" dxfId="10" priority="2"/>
  </conditionalFormatting>
  <conditionalFormatting sqref="D1:D1048576">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E86B-FEAD-4BB4-9311-31ED2928374C}">
  <dimension ref="A1:N53"/>
  <sheetViews>
    <sheetView workbookViewId="0">
      <selection activeCell="B23" sqref="B23"/>
    </sheetView>
  </sheetViews>
  <sheetFormatPr baseColWidth="10" defaultRowHeight="15" x14ac:dyDescent="0.25"/>
  <cols>
    <col min="3" max="3" width="62.7109375" bestFit="1" customWidth="1"/>
    <col min="5" max="5" width="11.85546875" bestFit="1" customWidth="1"/>
  </cols>
  <sheetData>
    <row r="1" spans="1:14" ht="38.25"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x14ac:dyDescent="0.25">
      <c r="A2" s="19">
        <v>869845</v>
      </c>
      <c r="B2" s="7">
        <f>ROW(A1)</f>
        <v>1</v>
      </c>
      <c r="C2" s="7" t="str">
        <f>VLOOKUP(A2,BASE!$A$2:$P$101,3,0)</f>
        <v>CARTUCHO DE REPUESTO ACQUA DUE</v>
      </c>
      <c r="D2" s="7"/>
      <c r="E2" s="25">
        <f>VLOOKUP(A2,BASE!A2:$Y$101,25,0)</f>
        <v>48000</v>
      </c>
      <c r="F2" s="25">
        <f>VLOOKUP(A2,BASE!$A$2:$V$101,22,0)</f>
        <v>50000</v>
      </c>
      <c r="G2" s="2" t="str">
        <f t="shared" ref="G2:G5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x14ac:dyDescent="0.25">
      <c r="A3" s="19">
        <v>870507</v>
      </c>
      <c r="B3" s="7">
        <f t="shared" ref="B3:B53" si="1">ROW(A2)</f>
        <v>2</v>
      </c>
      <c r="C3" s="7" t="str">
        <f>VLOOKUP(A3,BASE!$A$2:$P$101,3,0)</f>
        <v>CARTUCHO DE REPUESTO GIOVIALE</v>
      </c>
      <c r="D3" s="7"/>
      <c r="E3" s="25">
        <f>VLOOKUP(A3,BASE!A3:$Y$101,25,0)</f>
        <v>105000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x14ac:dyDescent="0.25">
      <c r="A4" s="19">
        <v>870502</v>
      </c>
      <c r="B4" s="7">
        <f t="shared" si="1"/>
        <v>3</v>
      </c>
      <c r="C4" s="7" t="str">
        <f>VLOOKUP(A4,BASE!$A$2:$P$101,3,0)</f>
        <v>CARTUCHO DE REPUESTO VERSATILLE</v>
      </c>
      <c r="D4" s="7"/>
      <c r="E4" s="25">
        <f>VLOOKUP(A4,BASE!A4:$Y$101,25,0)</f>
        <v>33000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x14ac:dyDescent="0.25">
      <c r="A5" s="19">
        <v>870508</v>
      </c>
      <c r="B5" s="7">
        <f t="shared" si="1"/>
        <v>4</v>
      </c>
      <c r="C5" s="7" t="str">
        <f>VLOOKUP(A5,BASE!$A$2:$P$101,3,0)</f>
        <v>CARTUCHO DE REPUESTO NATURALIS</v>
      </c>
      <c r="D5" s="7"/>
      <c r="E5" s="25">
        <f>VLOOKUP(A5,BASE!A5:$Y$101,25,0)</f>
        <v>48000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x14ac:dyDescent="0.25">
      <c r="A6" s="19">
        <v>870506</v>
      </c>
      <c r="B6" s="7">
        <f t="shared" si="1"/>
        <v>5</v>
      </c>
      <c r="C6" s="7" t="str">
        <f>VLOOKUP(A6,BASE!$A$2:$P$101,3,0)</f>
        <v>CARTUCHO DE REPUESTO ACQUA BELLA VITALE</v>
      </c>
      <c r="D6" s="7"/>
      <c r="E6" s="25">
        <f>VLOOKUP(A6,BASE!A6:$Y$101,25,0)</f>
        <v>24000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VLOOKUP(A7,BASE!A7:$Y$101,25,0)</f>
        <v>74000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VLOOKUP(A8,BASE!A8:$Y$101,25,0)</f>
        <v>48000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x14ac:dyDescent="0.25">
      <c r="A9" s="19">
        <v>869970</v>
      </c>
      <c r="B9" s="7">
        <f t="shared" si="1"/>
        <v>8</v>
      </c>
      <c r="C9" s="7" t="str">
        <f>VLOOKUP(A9,BASE!$A$2:$P$101,3,0)</f>
        <v>COMBO DUCHA MAXI 3T</v>
      </c>
      <c r="D9" s="7"/>
      <c r="E9" s="25">
        <f>VLOOKUP(A9,BASE!A9:$Y$101,25,0)</f>
        <v>69000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VLOOKUP(A10,BASE!A10:$Y$101,25,0)</f>
        <v>469000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VLOOKUP(A11,BASE!A11:$Y$101,25,0)</f>
        <v>276000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VLOOKUP(A12,BASE!A12:$Y$101,25,0)</f>
        <v>342000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VLOOKUP(A13,BASE!A13:$Y$101,25,0)</f>
        <v>276000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VLOOKUP(A14,BASE!A14:$Y$101,25,0)</f>
        <v>342000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VLOOKUP(A15,BASE!A15:$Y$101,25,0)</f>
        <v>320000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VLOOKUP(A16,BASE!A16:$Y$101,25,0)</f>
        <v>397000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VLOOKUP(A17,BASE!A17:$Y$101,25,0)</f>
        <v>320000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VLOOKUP(A18,BASE!A18:$Y$101,25,0)</f>
        <v>397000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x14ac:dyDescent="0.25">
      <c r="A19" s="19">
        <v>869966</v>
      </c>
      <c r="B19" s="7">
        <f t="shared" si="1"/>
        <v>18</v>
      </c>
      <c r="C19" s="7" t="str">
        <f>VLOOKUP(A19,BASE!$A$2:$P$101,3,0)</f>
        <v>DUCHA ADVANCE TURBO</v>
      </c>
      <c r="D19" s="7"/>
      <c r="E19" s="25">
        <f>VLOOKUP(A19,BASE!A19:$Y$101,25,0)</f>
        <v>195000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VLOOKUP(A20,BASE!A20:$Y$101,25,0)</f>
        <v>243000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VLOOKUP(A21,BASE!A21:$Y$101,25,0)</f>
        <v>210000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VLOOKUP(A22,BASE!A22:$Y$101,25,0)</f>
        <v>114000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VLOOKUP(A23,BASE!A23:$Y$101,25,0)</f>
        <v>63000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VLOOKUP(A24,BASE!A24:$Y$101,25,0)</f>
        <v>189000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VLOOKUP(A25,BASE!A25:$Y$101,25,0)</f>
        <v>200000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VLOOKUP(A26,BASE!A26:$Y$101,25,0)</f>
        <v>101000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VLOOKUP(A27,BASE!A27:$Y$101,25,0)</f>
        <v>61000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VLOOKUP(A28,BASE!A28:$Y$101,25,0)</f>
        <v>69000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VLOOKUP(A29,BASE!A29:$Y$101,25,0)</f>
        <v>61000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VLOOKUP(A30,BASE!A30:$Y$101,25,0)</f>
        <v>57000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x14ac:dyDescent="0.25">
      <c r="A31" s="19">
        <v>870000</v>
      </c>
      <c r="B31" s="7">
        <f t="shared" si="1"/>
        <v>30</v>
      </c>
      <c r="C31" s="7" t="str">
        <f>VLOOKUP(A31,BASE!$A$2:$P$101,3,0)</f>
        <v>DUCHA MAXI ULTRA SIN MANGUERA</v>
      </c>
      <c r="D31" s="7"/>
      <c r="E31" s="25">
        <f>VLOOKUP(A31,BASE!A31:$Y$101,25,0)</f>
        <v>51000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VLOOKUP(A32,BASE!A32:$Y$101,25,0)</f>
        <v>110000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VLOOKUP(A33,BASE!A33:$Y$101,25,0)</f>
        <v>99000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VLOOKUP(A34,BASE!A34:$Y$101,25,0)</f>
        <v>132000</v>
      </c>
      <c r="F34" s="25">
        <f>VLOOKUP(A34,BASE!$A$2:$V$101,22,0)</f>
        <v>137000</v>
      </c>
      <c r="G34" s="2" t="str">
        <f t="shared" si="0"/>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x14ac:dyDescent="0.25">
      <c r="A35" s="19">
        <v>870505</v>
      </c>
      <c r="B35" s="7">
        <f t="shared" si="1"/>
        <v>34</v>
      </c>
      <c r="C35" s="7" t="str">
        <f>VLOOKUP(A35,BASE!$A$2:$P$101,3,0)</f>
        <v>FILTRO DE PARED NATURALIS</v>
      </c>
      <c r="D35" s="7"/>
      <c r="E35" s="25">
        <f>VLOOKUP(A35,BASE!A35:$Y$101,25,0)</f>
        <v>297000</v>
      </c>
      <c r="F35" s="25">
        <f>VLOOKUP(A35,BASE!$A$2:$V$101,22,0)</f>
        <v>308000</v>
      </c>
      <c r="G35" s="2" t="str">
        <f t="shared" si="0"/>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x14ac:dyDescent="0.25">
      <c r="A36" s="19">
        <v>870504</v>
      </c>
      <c r="B36" s="7">
        <f t="shared" si="1"/>
        <v>35</v>
      </c>
      <c r="C36" s="7" t="str">
        <f>VLOOKUP(A36,BASE!$A$2:$P$101,3,0)</f>
        <v>FILTRO GIOVIALE DE PARED</v>
      </c>
      <c r="D36" s="7"/>
      <c r="E36" s="25">
        <f>VLOOKUP(A36,BASE!A36:$Y$101,25,0)</f>
        <v>283000</v>
      </c>
      <c r="F36" s="25">
        <f>VLOOKUP(A36,BASE!$A$2:$V$101,22,0)</f>
        <v>294000</v>
      </c>
      <c r="G36" s="2" t="str">
        <f t="shared" si="0"/>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x14ac:dyDescent="0.25">
      <c r="A37" s="19">
        <v>870501</v>
      </c>
      <c r="B37" s="7">
        <f t="shared" si="1"/>
        <v>36</v>
      </c>
      <c r="C37" s="7" t="str">
        <f>VLOOKUP(A37,BASE!$A$2:$P$101,3,0)</f>
        <v>FILTRO PARA GRIFO VERSATILLE</v>
      </c>
      <c r="D37" s="7"/>
      <c r="E37" s="25">
        <f>VLOOKUP(A37,BASE!A37:$Y$101,25,0)</f>
        <v>89000</v>
      </c>
      <c r="F37" s="25">
        <f>VLOOKUP(A37,BASE!$A$2:$V$101,22,0)</f>
        <v>92000</v>
      </c>
      <c r="G37" s="2" t="str">
        <f t="shared" si="0"/>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x14ac:dyDescent="0.25">
      <c r="A38" s="19">
        <v>870644</v>
      </c>
      <c r="B38" s="7">
        <f t="shared" si="1"/>
        <v>37</v>
      </c>
      <c r="C38" s="7" t="str">
        <f>VLOOKUP(A38,BASE!$A$2:$P$101,3,0)</f>
        <v>FILTRO VITALE DE PARED</v>
      </c>
      <c r="D38" s="7"/>
      <c r="E38" s="25">
        <f>VLOOKUP(A38,BASE!A38:$Y$101,25,0)</f>
        <v>114000</v>
      </c>
      <c r="F38" s="25">
        <f>VLOOKUP(A38,BASE!$A$2:$V$101,22,0)</f>
        <v>118000</v>
      </c>
      <c r="G38" s="2" t="str">
        <f t="shared" si="0"/>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x14ac:dyDescent="0.25">
      <c r="A39" s="19">
        <v>870527</v>
      </c>
      <c r="B39" s="7">
        <f t="shared" si="1"/>
        <v>38</v>
      </c>
      <c r="C39" s="7" t="str">
        <f>VLOOKUP(A39,BASE!$A$2:$P$101,3,0)</f>
        <v xml:space="preserve">GRIFO CON FILTRO ACQUA BELLA DE MESA </v>
      </c>
      <c r="D39" s="7"/>
      <c r="E39" s="25">
        <f>VLOOKUP(A39,BASE!A39:$Y$101,25,0)</f>
        <v>73000</v>
      </c>
      <c r="F39" s="25">
        <f>VLOOKUP(A39,BASE!$A$2:$V$101,22,0)</f>
        <v>76000</v>
      </c>
      <c r="G39" s="2" t="str">
        <f t="shared" si="0"/>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x14ac:dyDescent="0.25">
      <c r="A40" s="19">
        <v>870641</v>
      </c>
      <c r="B40" s="7">
        <f t="shared" si="1"/>
        <v>39</v>
      </c>
      <c r="C40" s="7" t="str">
        <f>VLOOKUP(A40,BASE!$A$2:$P$101,3,0)</f>
        <v xml:space="preserve">GRIFO CON FILTRO ACQUA BELLA DE PARED </v>
      </c>
      <c r="D40" s="7"/>
      <c r="E40" s="25">
        <f>VLOOKUP(A40,BASE!A40:$Y$101,25,0)</f>
        <v>81000</v>
      </c>
      <c r="F40" s="25">
        <f>VLOOKUP(A40,BASE!$A$2:$V$101,22,0)</f>
        <v>84000</v>
      </c>
      <c r="G40" s="2" t="str">
        <f t="shared" si="0"/>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x14ac:dyDescent="0.25">
      <c r="A41" s="19">
        <v>870593</v>
      </c>
      <c r="B41" s="7">
        <f t="shared" si="1"/>
        <v>40</v>
      </c>
      <c r="C41" s="7" t="str">
        <f>VLOOKUP(A41,BASE!$A$2:$P$101,3,0)</f>
        <v>GRIFO CON FILTRO ACQUA DUE DE MESA</v>
      </c>
      <c r="D41" s="7"/>
      <c r="E41" s="25">
        <f>VLOOKUP(A41,BASE!A41:$Y$101,25,0)</f>
        <v>81000</v>
      </c>
      <c r="F41" s="25">
        <f>VLOOKUP(A41,BASE!$A$2:$V$101,22,0)</f>
        <v>84000</v>
      </c>
      <c r="G41" s="2" t="str">
        <f t="shared" si="0"/>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x14ac:dyDescent="0.25">
      <c r="A42" s="19">
        <v>869854</v>
      </c>
      <c r="B42" s="7">
        <f t="shared" si="1"/>
        <v>41</v>
      </c>
      <c r="C42" s="7" t="str">
        <f>VLOOKUP(A42,BASE!$A$2:$P$101,3,0)</f>
        <v>RESISTENCIA  LOREN SHOWER  ULTRA ELECTRONICO</v>
      </c>
      <c r="D42" s="7"/>
      <c r="E42" s="25">
        <f>VLOOKUP(A42,BASE!A42:$Y$101,25,0)</f>
        <v>23000</v>
      </c>
      <c r="F42" s="25">
        <f>VLOOKUP(A42,BASE!$A$2:$V$101,22,0)</f>
        <v>24000</v>
      </c>
      <c r="G42" s="2" t="str">
        <f t="shared" si="0"/>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x14ac:dyDescent="0.25">
      <c r="A43" s="19">
        <v>870526</v>
      </c>
      <c r="B43" s="7">
        <f t="shared" si="1"/>
        <v>42</v>
      </c>
      <c r="C43" s="7" t="str">
        <f>VLOOKUP(A43,BASE!$A$2:$P$101,3,0)</f>
        <v>RESISTENCIA TRADICION O JET</v>
      </c>
      <c r="D43" s="7"/>
      <c r="E43" s="25">
        <f>VLOOKUP(A43,BASE!A43:$Y$101,25,0)</f>
        <v>15000</v>
      </c>
      <c r="F43" s="25">
        <f>VLOOKUP(A43,BASE!$A$2:$V$101,22,0)</f>
        <v>16000</v>
      </c>
      <c r="G43" s="2" t="str">
        <f t="shared" si="0"/>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x14ac:dyDescent="0.25">
      <c r="A44" s="19">
        <v>870536</v>
      </c>
      <c r="B44" s="7">
        <f t="shared" si="1"/>
        <v>43</v>
      </c>
      <c r="C44" s="7" t="str">
        <f>VLOOKUP(A44,BASE!$A$2:$P$101,3,0)</f>
        <v>RESISTENCIA 3T ULTRA</v>
      </c>
      <c r="D44" s="7"/>
      <c r="E44" s="25">
        <f>VLOOKUP(A44,BASE!A44:$Y$101,25,0)</f>
        <v>15000</v>
      </c>
      <c r="F44" s="25">
        <f>VLOOKUP(A44,BASE!$A$2:$V$101,22,0)</f>
        <v>16000</v>
      </c>
      <c r="G44" s="2" t="str">
        <f t="shared" si="0"/>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x14ac:dyDescent="0.25">
      <c r="A45" s="19">
        <v>869848</v>
      </c>
      <c r="B45" s="7">
        <f t="shared" si="1"/>
        <v>44</v>
      </c>
      <c r="C45" s="7" t="str">
        <f>VLOOKUP(A45,BASE!$A$2:$P$101,3,0)</f>
        <v>RESISTENCIA 4T ULTRA LOREN ULTRA</v>
      </c>
      <c r="D45" s="7"/>
      <c r="E45" s="25">
        <f>VLOOKUP(A45,BASE!A45:$Y$101,25,0)</f>
        <v>21000</v>
      </c>
      <c r="F45" s="25">
        <f>VLOOKUP(A45,BASE!$A$2:$V$101,22,0)</f>
        <v>22000</v>
      </c>
      <c r="G45" s="2" t="str">
        <f t="shared" si="0"/>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x14ac:dyDescent="0.25">
      <c r="A46" s="19">
        <v>870538</v>
      </c>
      <c r="B46" s="7">
        <f t="shared" si="1"/>
        <v>45</v>
      </c>
      <c r="C46" s="7" t="str">
        <f>VLOOKUP(A46,BASE!$A$2:$P$101,3,0)</f>
        <v>RESISTENCIA ACQUA</v>
      </c>
      <c r="D46" s="7"/>
      <c r="E46" s="25">
        <f>VLOOKUP(A46,BASE!A46:$Y$101,25,0)</f>
        <v>44000</v>
      </c>
      <c r="F46" s="25">
        <f>VLOOKUP(A46,BASE!$A$2:$V$101,22,0)</f>
        <v>46000</v>
      </c>
      <c r="G46" s="2" t="str">
        <f t="shared" si="0"/>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x14ac:dyDescent="0.25">
      <c r="A47" s="19">
        <v>869929</v>
      </c>
      <c r="B47" s="7">
        <f t="shared" si="1"/>
        <v>46</v>
      </c>
      <c r="C47" s="7" t="str">
        <f>VLOOKUP(A47,BASE!$A$2:$P$101,3,0)</f>
        <v>RESISTENCIA BELLO BANHO</v>
      </c>
      <c r="D47" s="7"/>
      <c r="E47" s="25">
        <f>VLOOKUP(A47,BASE!A47:$Y$101,25,0)</f>
        <v>15000</v>
      </c>
      <c r="F47" s="25">
        <f>VLOOKUP(A47,BASE!$A$2:$V$101,22,0)</f>
        <v>16000</v>
      </c>
      <c r="G47" s="2" t="str">
        <f t="shared" si="0"/>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x14ac:dyDescent="0.25">
      <c r="A48" s="19">
        <v>869930</v>
      </c>
      <c r="B48" s="7">
        <f t="shared" si="1"/>
        <v>47</v>
      </c>
      <c r="C48" s="7" t="str">
        <f>VLOOKUP(A48,BASE!$A$2:$P$101,3,0)</f>
        <v>RESISTENCIA CONVENCIONAL / BELLO BANHO / MAXI DUCHA / RELAX</v>
      </c>
      <c r="D48" s="7"/>
      <c r="E48" s="25">
        <f>VLOOKUP(A48,BASE!A48:$Y$101,25,0)</f>
        <v>15000</v>
      </c>
      <c r="F48" s="25">
        <f>VLOOKUP(A48,BASE!$A$2:$V$101,22,0)</f>
        <v>16000</v>
      </c>
      <c r="G48" s="2" t="str">
        <f t="shared" si="0"/>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x14ac:dyDescent="0.25">
      <c r="A49" s="19">
        <v>869952</v>
      </c>
      <c r="B49" s="7">
        <f t="shared" si="1"/>
        <v>48</v>
      </c>
      <c r="C49" s="7" t="str">
        <f>VLOOKUP(A49,BASE!$A$2:$P$101,3,0)</f>
        <v>RESISTENCIA DUCHA ADVANCED MULTITEMPERATURA</v>
      </c>
      <c r="D49" s="7"/>
      <c r="E49" s="25">
        <f>VLOOKUP(A49,BASE!A49:$Y$101,25,0)</f>
        <v>26000</v>
      </c>
      <c r="F49" s="25">
        <f>VLOOKUP(A49,BASE!$A$2:$V$101,22,0)</f>
        <v>27000</v>
      </c>
      <c r="G49" s="2" t="str">
        <f t="shared" si="0"/>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x14ac:dyDescent="0.25">
      <c r="A50" s="19">
        <v>869926</v>
      </c>
      <c r="B50" s="7">
        <f t="shared" si="1"/>
        <v>49</v>
      </c>
      <c r="C50" s="7" t="str">
        <f>VLOOKUP(A50,BASE!$A$2:$P$101,3,0)</f>
        <v>RESISTENCIA DUO SHOWER</v>
      </c>
      <c r="D50" s="7"/>
      <c r="E50" s="25">
        <f>VLOOKUP(A50,BASE!A50:$Y$101,25,0)</f>
        <v>24000</v>
      </c>
      <c r="F50" s="25">
        <f>VLOOKUP(A50,BASE!$A$2:$V$101,22,0)</f>
        <v>25000</v>
      </c>
      <c r="G50" s="2" t="str">
        <f t="shared" si="0"/>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x14ac:dyDescent="0.25">
      <c r="A51" s="19">
        <v>869990</v>
      </c>
      <c r="B51" s="7">
        <f t="shared" si="1"/>
        <v>50</v>
      </c>
      <c r="C51" s="7" t="str">
        <f>VLOOKUP(A51,BASE!$A$2:$P$101,3,0)</f>
        <v>RESISTENCIA MAXI DUCHA 4T/FASHION</v>
      </c>
      <c r="D51" s="7"/>
      <c r="E51" s="25">
        <f>VLOOKUP(A51,BASE!A51:$Y$101,25,0)</f>
        <v>21000</v>
      </c>
      <c r="F51" s="25">
        <f>VLOOKUP(A51,BASE!$A$2:$V$101,22,0)</f>
        <v>22000</v>
      </c>
      <c r="G51" s="2" t="str">
        <f t="shared" si="0"/>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x14ac:dyDescent="0.25">
      <c r="A52" s="19">
        <v>870519</v>
      </c>
      <c r="B52" s="7">
        <f t="shared" si="1"/>
        <v>51</v>
      </c>
      <c r="C52" s="7" t="str">
        <f>VLOOKUP(A52,BASE!$A$2:$P$101,3,0)</f>
        <v>RESISTENCIA TOP JET ELECTRONICA</v>
      </c>
      <c r="D52" s="7"/>
      <c r="E52" s="25">
        <f>VLOOKUP(A52,BASE!A52:$Y$101,25,0)</f>
        <v>26000</v>
      </c>
      <c r="F52" s="25">
        <f>VLOOKUP(A52,BASE!$A$2:$V$101,22,0)</f>
        <v>27000</v>
      </c>
      <c r="G52" s="2" t="str">
        <f t="shared" si="0"/>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x14ac:dyDescent="0.25">
      <c r="A53" s="19">
        <v>869899</v>
      </c>
      <c r="B53" s="7">
        <f t="shared" si="1"/>
        <v>52</v>
      </c>
      <c r="C53" s="7" t="str">
        <f>VLOOKUP(A53,BASE!$A$2:$P$101,3,0)</f>
        <v>RESISTENCIA ULTRA / BELLO BANHO/ MAXI DUCHA / RELAX</v>
      </c>
      <c r="D53" s="7"/>
      <c r="E53" s="25">
        <f>VLOOKUP(A53,BASE!A53:$Y$101,25,0)</f>
        <v>15000</v>
      </c>
      <c r="F53" s="25">
        <f>VLOOKUP(A53,BASE!$A$2:$V$101,22,0)</f>
        <v>16000</v>
      </c>
      <c r="G53" s="2" t="str">
        <f t="shared" si="0"/>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sheetData>
  <conditionalFormatting sqref="B2:B53">
    <cfRule type="duplicateValues" dxfId="8" priority="6"/>
  </conditionalFormatting>
  <conditionalFormatting sqref="N2:N53">
    <cfRule type="duplicateValues" dxfId="7" priority="5"/>
  </conditionalFormatting>
  <conditionalFormatting sqref="A2:A53">
    <cfRule type="duplicateValues" dxfId="6" priority="4"/>
  </conditionalFormatting>
  <conditionalFormatting sqref="C2:D53">
    <cfRule type="duplicateValues" dxfId="5" priority="3"/>
  </conditionalFormatting>
  <conditionalFormatting sqref="D2:D53">
    <cfRule type="duplicateValues" dxfId="4" priority="2"/>
  </conditionalFormatting>
  <conditionalFormatting sqref="D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1"/>
  <sheetViews>
    <sheetView tabSelected="1" workbookViewId="0">
      <pane ySplit="1" topLeftCell="A45" activePane="bottomLeft" state="frozen"/>
      <selection pane="bottomLeft" activeCell="C29" sqref="C29"/>
    </sheetView>
  </sheetViews>
  <sheetFormatPr baseColWidth="10" defaultRowHeight="15" x14ac:dyDescent="0.25"/>
  <cols>
    <col min="1" max="1" width="8.42578125" bestFit="1" customWidth="1"/>
    <col min="2" max="2" width="67.5703125" bestFit="1" customWidth="1"/>
    <col min="5" max="5" width="11.85546875" bestFit="1" customWidth="1"/>
  </cols>
  <sheetData>
    <row r="1" spans="1:6" ht="30" customHeight="1" x14ac:dyDescent="0.25">
      <c r="A1" s="6" t="s">
        <v>167</v>
      </c>
      <c r="B1" s="6" t="s">
        <v>168</v>
      </c>
      <c r="C1" s="6" t="s">
        <v>144</v>
      </c>
      <c r="D1" s="6" t="s">
        <v>169</v>
      </c>
      <c r="E1" s="6" t="s">
        <v>161</v>
      </c>
      <c r="F1" s="40" t="s">
        <v>183</v>
      </c>
    </row>
    <row r="2" spans="1:6" x14ac:dyDescent="0.25">
      <c r="A2" s="19">
        <v>869845</v>
      </c>
      <c r="B2" s="2" t="str">
        <f>VLOOKUP(A2,BASE!$A$2:$S$101,2,0)</f>
        <v>CARTUCHO DE REPUESTO / FILTRO ACQUA DUE</v>
      </c>
      <c r="C2" s="2">
        <f>VLOOKUP(A2,BASE!$A$2:$S$101,9,0)</f>
        <v>0</v>
      </c>
      <c r="D2" s="2">
        <f>VLOOKUP(A2,BASE!$A$2:$S$101,7,0)</f>
        <v>0</v>
      </c>
      <c r="E2" s="2">
        <f>VLOOKUP(A2,BASE!$A$2:$P$101,16,0)</f>
        <v>1</v>
      </c>
      <c r="F2">
        <f>VLOOKUP(A2,BASE!A2:$T$101,20,0)</f>
        <v>60000</v>
      </c>
    </row>
    <row r="3" spans="1:6" x14ac:dyDescent="0.25">
      <c r="A3" s="19">
        <v>870507</v>
      </c>
      <c r="B3" s="2" t="str">
        <f>VLOOKUP(A3,BASE!$A$2:$S$101,2,0)</f>
        <v>CARTUCHO DE REPUESTO / FILTRO GIOVIALE</v>
      </c>
      <c r="C3" s="2">
        <f>VLOOKUP(A3,BASE!$A$2:$S$101,9,0)</f>
        <v>0</v>
      </c>
      <c r="D3" s="2">
        <f>VLOOKUP(A3,BASE!$A$2:$S$101,7,0)</f>
        <v>0</v>
      </c>
      <c r="E3" s="2">
        <f>VLOOKUP(A3,BASE!$A$2:$P$101,16,0)</f>
        <v>2</v>
      </c>
      <c r="F3">
        <f>VLOOKUP(A3,BASE!A3:$T$101,20,0)</f>
        <v>130000</v>
      </c>
    </row>
    <row r="4" spans="1:6" x14ac:dyDescent="0.25">
      <c r="A4" s="19">
        <v>870502</v>
      </c>
      <c r="B4" s="2" t="str">
        <f>VLOOKUP(A4,BASE!$A$2:$S$101,2,0)</f>
        <v>CARTUCHO DE REPUESTO / VERSATILLE</v>
      </c>
      <c r="C4" s="2">
        <f>VLOOKUP(A4,BASE!$A$2:$S$101,9,0)</f>
        <v>0</v>
      </c>
      <c r="D4" s="2">
        <f>VLOOKUP(A4,BASE!$A$2:$S$101,7,0)</f>
        <v>0</v>
      </c>
      <c r="E4" s="2">
        <f>VLOOKUP(A4,BASE!$A$2:$P$101,16,0)</f>
        <v>3</v>
      </c>
      <c r="F4">
        <f>VLOOKUP(A4,BASE!A4:$T$101,20,0)</f>
        <v>40000</v>
      </c>
    </row>
    <row r="5" spans="1:6" x14ac:dyDescent="0.25">
      <c r="A5" s="19">
        <v>870508</v>
      </c>
      <c r="B5" s="2" t="str">
        <f>VLOOKUP(A5,BASE!$A$2:$S$101,2,0)</f>
        <v>CARTUCHO DE REPUESTO /NATURALIS</v>
      </c>
      <c r="C5" s="2">
        <f>VLOOKUP(A5,BASE!$A$2:$S$101,9,0)</f>
        <v>0</v>
      </c>
      <c r="D5" s="2">
        <f>VLOOKUP(A5,BASE!$A$2:$S$101,7,0)</f>
        <v>0</v>
      </c>
      <c r="E5" s="2">
        <f>VLOOKUP(A5,BASE!$A$2:$P$101,16,0)</f>
        <v>4</v>
      </c>
      <c r="F5">
        <f>VLOOKUP(A5,BASE!A5:$T$101,20,0)</f>
        <v>59300</v>
      </c>
    </row>
    <row r="6" spans="1:6" x14ac:dyDescent="0.25">
      <c r="A6" s="19">
        <v>870506</v>
      </c>
      <c r="B6" s="2" t="str">
        <f>VLOOKUP(A6,BASE!$A$2:$S$101,2,0)</f>
        <v>CARTUCHO DE REPUESTO PARA FILTRO  ACQUA BELLA / VITALE</v>
      </c>
      <c r="C6" s="2">
        <f>VLOOKUP(A6,BASE!$A$2:$S$101,9,0)</f>
        <v>0</v>
      </c>
      <c r="D6" s="2">
        <f>VLOOKUP(A6,BASE!$A$2:$S$101,7,0)</f>
        <v>0</v>
      </c>
      <c r="E6" s="2">
        <f>VLOOKUP(A6,BASE!$A$2:$P$101,16,0)</f>
        <v>5</v>
      </c>
      <c r="F6">
        <f>VLOOKUP(A6,BASE!A6:$T$101,20,0)</f>
        <v>30000</v>
      </c>
    </row>
    <row r="7" spans="1:6" x14ac:dyDescent="0.25">
      <c r="A7" s="19">
        <v>869912</v>
      </c>
      <c r="B7" s="2" t="str">
        <f>VLOOKUP(A7,BASE!$A$2:$S$101,2,0)</f>
        <v>COMBO DUCHA BELLA MAXI ULTRA 4T 127V/ BLANCO</v>
      </c>
      <c r="C7" s="2">
        <f>VLOOKUP(A7,BASE!$A$2:$S$101,9,0)</f>
        <v>1</v>
      </c>
      <c r="D7" s="2">
        <f>VLOOKUP(A7,BASE!$A$2:$S$101,7,0)</f>
        <v>1</v>
      </c>
      <c r="E7" s="2">
        <f>VLOOKUP(A7,BASE!$A$2:$P$101,16,0)</f>
        <v>6</v>
      </c>
      <c r="F7">
        <f>VLOOKUP(A7,BASE!A7:$T$101,20,0)</f>
        <v>92000</v>
      </c>
    </row>
    <row r="8" spans="1:6" x14ac:dyDescent="0.25">
      <c r="A8" s="20">
        <v>869916</v>
      </c>
      <c r="B8" s="2" t="str">
        <f>VLOOKUP(A8,BASE!$A$2:$S$101,2,0)</f>
        <v>COMBO DUCHA BELLA MAXI ULTRA 4T 220V/BLANCO</v>
      </c>
      <c r="C8" s="2">
        <f>VLOOKUP(A8,BASE!$A$2:$S$101,9,0)</f>
        <v>2</v>
      </c>
      <c r="D8" s="2">
        <f>VLOOKUP(A8,BASE!$A$2:$S$101,7,0)</f>
        <v>1</v>
      </c>
      <c r="E8" s="2">
        <f>VLOOKUP(A8,BASE!$A$2:$P$101,16,0)</f>
        <v>6</v>
      </c>
      <c r="F8">
        <f>VLOOKUP(A8,BASE!A8:$T$101,20,0)</f>
        <v>92000</v>
      </c>
    </row>
    <row r="9" spans="1:6" x14ac:dyDescent="0.25">
      <c r="A9" s="19">
        <v>869842</v>
      </c>
      <c r="B9" s="2" t="str">
        <f>VLOOKUP(A9,BASE!$A$2:$S$101,2,0)</f>
        <v>COMBO DUCHA LOREN BELLO 127V + BRAZO</v>
      </c>
      <c r="C9" s="2">
        <f>VLOOKUP(A9,BASE!$A$2:$S$101,9,0)</f>
        <v>1</v>
      </c>
      <c r="D9" s="2">
        <f>VLOOKUP(A9,BASE!$A$2:$S$101,7,0)</f>
        <v>1</v>
      </c>
      <c r="E9" s="2">
        <f>VLOOKUP(A9,BASE!$A$2:$P$101,16,0)</f>
        <v>7</v>
      </c>
      <c r="F9">
        <f>VLOOKUP(A9,BASE!A9:$T$101,20,0)</f>
        <v>60000</v>
      </c>
    </row>
    <row r="10" spans="1:6" x14ac:dyDescent="0.25">
      <c r="A10" s="19">
        <v>869970</v>
      </c>
      <c r="B10" s="2" t="str">
        <f>VLOOKUP(A10,BASE!$A$2:$S$101,2,0)</f>
        <v>COMBO DUCHA MAXI 3T 127V BLANCO</v>
      </c>
      <c r="C10" s="2">
        <f>VLOOKUP(A10,BASE!$A$2:$S$101,9,0)</f>
        <v>1</v>
      </c>
      <c r="D10" s="2">
        <f>VLOOKUP(A10,BASE!$A$2:$S$101,7,0)</f>
        <v>1</v>
      </c>
      <c r="E10" s="2">
        <f>VLOOKUP(A10,BASE!$A$2:$P$101,16,0)</f>
        <v>8</v>
      </c>
      <c r="F10">
        <f>VLOOKUP(A10,BASE!A10:$T$101,20,0)</f>
        <v>86000</v>
      </c>
    </row>
    <row r="11" spans="1:6" x14ac:dyDescent="0.25">
      <c r="A11" s="19">
        <v>869960</v>
      </c>
      <c r="B11" s="2" t="str">
        <f>VLOOKUP(A11,BASE!$A$2:$S$101,2,0)</f>
        <v>COMBO DUCHA MAXI 3T 127V GRIS</v>
      </c>
      <c r="C11" s="2">
        <f>VLOOKUP(A11,BASE!$A$2:$S$101,9,0)</f>
        <v>1</v>
      </c>
      <c r="D11" s="2">
        <f>VLOOKUP(A11,BASE!$A$2:$S$101,7,0)</f>
        <v>9</v>
      </c>
      <c r="E11" s="2">
        <f>VLOOKUP(A11,BASE!$A$2:$P$101,16,0)</f>
        <v>8</v>
      </c>
      <c r="F11">
        <f>VLOOKUP(A11,BASE!A11:$T$101,20,0)</f>
        <v>48700</v>
      </c>
    </row>
    <row r="12" spans="1:6" x14ac:dyDescent="0.25">
      <c r="A12" s="19">
        <v>869958</v>
      </c>
      <c r="B12" s="2" t="str">
        <f>VLOOKUP(A12,BASE!$A$2:$S$101,2,0)</f>
        <v>COMBO DUCHA MAXI 3T 127V SALMÓN</v>
      </c>
      <c r="C12" s="2">
        <f>VLOOKUP(A12,BASE!$A$2:$S$101,9,0)</f>
        <v>1</v>
      </c>
      <c r="D12" s="2">
        <f>VLOOKUP(A12,BASE!$A$2:$S$101,7,0)</f>
        <v>8</v>
      </c>
      <c r="E12" s="2">
        <f>VLOOKUP(A12,BASE!$A$2:$P$101,16,0)</f>
        <v>8</v>
      </c>
      <c r="F12">
        <f>VLOOKUP(A12,BASE!A12:$T$101,20,0)</f>
        <v>70600</v>
      </c>
    </row>
    <row r="13" spans="1:6" x14ac:dyDescent="0.25">
      <c r="A13" s="19">
        <v>869959</v>
      </c>
      <c r="B13" s="2" t="str">
        <f>VLOOKUP(A13,BASE!$A$2:$S$101,2,0)</f>
        <v>COMBO DUCHA MAXI 3T 127V VERDE</v>
      </c>
      <c r="C13" s="2">
        <f>VLOOKUP(A13,BASE!$A$2:$S$101,9,0)</f>
        <v>1</v>
      </c>
      <c r="D13" s="2">
        <f>VLOOKUP(A13,BASE!$A$2:$S$101,7,0)</f>
        <v>6</v>
      </c>
      <c r="E13" s="2">
        <f>VLOOKUP(A13,BASE!$A$2:$P$101,16,0)</f>
        <v>8</v>
      </c>
      <c r="F13">
        <f>VLOOKUP(A13,BASE!A13:$T$101,20,0)</f>
        <v>70600</v>
      </c>
    </row>
    <row r="14" spans="1:6" x14ac:dyDescent="0.25">
      <c r="A14" s="19">
        <v>869979</v>
      </c>
      <c r="B14" s="2" t="str">
        <f>VLOOKUP(A14,BASE!$A$2:$S$101,2,0)</f>
        <v>COMBO DUCHA MAXI 3T 220V AZUL</v>
      </c>
      <c r="C14" s="2">
        <f>VLOOKUP(A14,BASE!$A$2:$S$101,9,0)</f>
        <v>2</v>
      </c>
      <c r="D14" s="2">
        <f>VLOOKUP(A14,BASE!$A$2:$S$101,7,0)</f>
        <v>7</v>
      </c>
      <c r="E14" s="2">
        <f>VLOOKUP(A14,BASE!$A$2:$P$101,16,0)</f>
        <v>8</v>
      </c>
      <c r="F14">
        <f>VLOOKUP(A14,BASE!A14:$T$101,20,0)</f>
        <v>49900</v>
      </c>
    </row>
    <row r="15" spans="1:6" x14ac:dyDescent="0.25">
      <c r="A15" s="19">
        <v>869984</v>
      </c>
      <c r="B15" s="2" t="str">
        <f>VLOOKUP(A15,BASE!$A$2:$S$101,2,0)</f>
        <v>COMBO DUCHA MAXI 3T 220V BLANCO</v>
      </c>
      <c r="C15" s="2">
        <f>VLOOKUP(A15,BASE!$A$2:$S$101,9,0)</f>
        <v>2</v>
      </c>
      <c r="D15" s="2">
        <f>VLOOKUP(A15,BASE!$A$2:$S$101,7,0)</f>
        <v>1</v>
      </c>
      <c r="E15" s="2">
        <f>VLOOKUP(A15,BASE!$A$2:$P$101,16,0)</f>
        <v>8</v>
      </c>
      <c r="F15">
        <f>VLOOKUP(A15,BASE!A15:$T$101,20,0)</f>
        <v>86000</v>
      </c>
    </row>
    <row r="16" spans="1:6" x14ac:dyDescent="0.25">
      <c r="A16" s="19">
        <v>869982</v>
      </c>
      <c r="B16" s="2" t="str">
        <f>VLOOKUP(A16,BASE!$A$2:$S$101,2,0)</f>
        <v>COMBO DUCHA MAXI 3T 220V GRIS</v>
      </c>
      <c r="C16" s="2">
        <f>VLOOKUP(A16,BASE!$A$2:$S$101,9,0)</f>
        <v>2</v>
      </c>
      <c r="D16" s="2">
        <f>VLOOKUP(A16,BASE!$A$2:$S$101,7,0)</f>
        <v>9</v>
      </c>
      <c r="E16" s="2">
        <f>VLOOKUP(A16,BASE!$A$2:$P$101,16,0)</f>
        <v>8</v>
      </c>
      <c r="F16">
        <f>VLOOKUP(A16,BASE!A16:$T$101,20,0)</f>
        <v>50400</v>
      </c>
    </row>
    <row r="17" spans="1:6" x14ac:dyDescent="0.25">
      <c r="A17" s="19">
        <v>869980</v>
      </c>
      <c r="B17" s="2" t="str">
        <f>VLOOKUP(A17,BASE!$A$2:$S$101,2,0)</f>
        <v>COMBO DUCHA MAXI 3T 220V SALMÓN</v>
      </c>
      <c r="C17" s="2">
        <f>VLOOKUP(A17,BASE!$A$2:$S$101,9,0)</f>
        <v>2</v>
      </c>
      <c r="D17" s="2">
        <f>VLOOKUP(A17,BASE!$A$2:$S$101,7,0)</f>
        <v>8</v>
      </c>
      <c r="E17" s="2">
        <f>VLOOKUP(A17,BASE!$A$2:$P$101,16,0)</f>
        <v>8</v>
      </c>
      <c r="F17">
        <f>VLOOKUP(A17,BASE!A17:$T$101,20,0)</f>
        <v>50400</v>
      </c>
    </row>
    <row r="18" spans="1:6" x14ac:dyDescent="0.25">
      <c r="A18" s="19">
        <v>869981</v>
      </c>
      <c r="B18" s="2" t="str">
        <f>VLOOKUP(A18,BASE!$A$2:$S$101,2,0)</f>
        <v>COMBO DUCHA MAXI 3T 220V VERDE</v>
      </c>
      <c r="C18" s="2">
        <f>VLOOKUP(A18,BASE!$A$2:$S$101,9,0)</f>
        <v>2</v>
      </c>
      <c r="D18" s="2">
        <f>VLOOKUP(A18,BASE!$A$2:$S$101,7,0)</f>
        <v>6</v>
      </c>
      <c r="E18" s="2">
        <f>VLOOKUP(A18,BASE!$A$2:$P$101,16,0)</f>
        <v>8</v>
      </c>
      <c r="F18">
        <f>VLOOKUP(A18,BASE!A18:$T$101,20,0)</f>
        <v>50400</v>
      </c>
    </row>
    <row r="19" spans="1:6" x14ac:dyDescent="0.25">
      <c r="A19" s="19">
        <v>870634</v>
      </c>
      <c r="B19" s="2" t="str">
        <f>VLOOKUP(A19,BASE!$A$2:$S$101,2,0)</f>
        <v>DUCHA ACQUA DUO NEGRO/CR ULTRA 127V</v>
      </c>
      <c r="C19" s="2">
        <f>VLOOKUP(A19,BASE!$A$2:$S$101,9,0)</f>
        <v>1</v>
      </c>
      <c r="D19" s="2">
        <f>VLOOKUP(A19,BASE!$A$2:$S$101,7,0)</f>
        <v>5</v>
      </c>
      <c r="E19" s="2">
        <f>VLOOKUP(A19,BASE!$A$2:$P$101,16,0)</f>
        <v>9</v>
      </c>
      <c r="F19">
        <f>VLOOKUP(A19,BASE!A19:$T$101,20,0)</f>
        <v>580000</v>
      </c>
    </row>
    <row r="20" spans="1:6" x14ac:dyDescent="0.25">
      <c r="A20" s="19">
        <v>870635</v>
      </c>
      <c r="B20" s="2" t="str">
        <f>VLOOKUP(A20,BASE!$A$2:$S$101,2,0)</f>
        <v>DUCHA ACQUA DUO NEGRO/CR ULTRA 220V</v>
      </c>
      <c r="C20" s="2">
        <f>VLOOKUP(A20,BASE!$A$2:$S$101,9,0)</f>
        <v>2</v>
      </c>
      <c r="D20" s="2">
        <f>VLOOKUP(A20,BASE!$A$2:$S$101,7,0)</f>
        <v>5</v>
      </c>
      <c r="E20" s="2">
        <f>VLOOKUP(A20,BASE!$A$2:$P$101,16,0)</f>
        <v>9</v>
      </c>
      <c r="F20">
        <f>VLOOKUP(A20,BASE!A20:$T$101,20,0)</f>
        <v>580000</v>
      </c>
    </row>
    <row r="21" spans="1:6" x14ac:dyDescent="0.25">
      <c r="A21" s="19">
        <v>870544</v>
      </c>
      <c r="B21" s="2" t="str">
        <f>VLOOKUP(A21,BASE!$A$2:$S$101,2,0)</f>
        <v>DUCHA ACQUA JET BLANCA ULTRA 127V</v>
      </c>
      <c r="C21" s="2">
        <f>VLOOKUP(A21,BASE!$A$2:$S$101,9,0)</f>
        <v>1</v>
      </c>
      <c r="D21" s="2">
        <f>VLOOKUP(A21,BASE!$A$2:$S$101,7,0)</f>
        <v>1</v>
      </c>
      <c r="E21" s="2">
        <f>VLOOKUP(A21,BASE!$A$2:$P$101,16,0)</f>
        <v>10</v>
      </c>
      <c r="F21">
        <f>VLOOKUP(A21,BASE!A21:$T$101,20,0)</f>
        <v>340000</v>
      </c>
    </row>
    <row r="22" spans="1:6" x14ac:dyDescent="0.25">
      <c r="A22" s="19">
        <v>870545</v>
      </c>
      <c r="B22" s="2" t="str">
        <f>VLOOKUP(A22,BASE!$A$2:$S$101,2,0)</f>
        <v>DUCHA ACQUA JET BLANCA ULTRA 220V</v>
      </c>
      <c r="C22" s="2">
        <f>VLOOKUP(A22,BASE!$A$2:$S$101,9,0)</f>
        <v>2</v>
      </c>
      <c r="D22" s="2">
        <f>VLOOKUP(A22,BASE!$A$2:$S$101,7,0)</f>
        <v>1</v>
      </c>
      <c r="E22" s="2">
        <f>VLOOKUP(A22,BASE!$A$2:$P$101,16,0)</f>
        <v>10</v>
      </c>
      <c r="F22">
        <f>VLOOKUP(A22,BASE!A22:$T$101,20,0)</f>
        <v>340000</v>
      </c>
    </row>
    <row r="23" spans="1:6" x14ac:dyDescent="0.25">
      <c r="A23" s="19">
        <v>870546</v>
      </c>
      <c r="B23" s="2" t="str">
        <f>VLOOKUP(A23,BASE!$A$2:$S$101,2,0)</f>
        <v>DUCHA ACQUA JET BLANCA/CR ULTRA 127V</v>
      </c>
      <c r="C23" s="2">
        <f>VLOOKUP(A23,BASE!$A$2:$S$101,9,0)</f>
        <v>1</v>
      </c>
      <c r="D23" s="2">
        <f>VLOOKUP(A23,BASE!$A$2:$S$101,7,0)</f>
        <v>4</v>
      </c>
      <c r="E23" s="2">
        <f>VLOOKUP(A23,BASE!$A$2:$P$101,16,0)</f>
        <v>11</v>
      </c>
      <c r="F23">
        <f>VLOOKUP(A23,BASE!A23:$T$101,20,0)</f>
        <v>423000</v>
      </c>
    </row>
    <row r="24" spans="1:6" x14ac:dyDescent="0.25">
      <c r="A24" s="19">
        <v>870547</v>
      </c>
      <c r="B24" s="2" t="str">
        <f>VLOOKUP(A24,BASE!$A$2:$S$101,2,0)</f>
        <v>DUCHA ACQUA JET BLANCA/CR ULTRA 220V</v>
      </c>
      <c r="C24" s="2">
        <f>VLOOKUP(A24,BASE!$A$2:$S$101,9,0)</f>
        <v>2</v>
      </c>
      <c r="D24" s="2">
        <f>VLOOKUP(A24,BASE!$A$2:$S$101,7,0)</f>
        <v>4</v>
      </c>
      <c r="E24" s="2">
        <f>VLOOKUP(A24,BASE!$A$2:$P$101,16,0)</f>
        <v>11</v>
      </c>
      <c r="F24">
        <f>VLOOKUP(A24,BASE!A24:$T$101,20,0)</f>
        <v>423000</v>
      </c>
    </row>
    <row r="25" spans="1:6" x14ac:dyDescent="0.25">
      <c r="A25" s="19">
        <v>870606</v>
      </c>
      <c r="B25" s="2" t="str">
        <f>VLOOKUP(A25,BASE!$A$2:$S$101,2,0)</f>
        <v>DUCHA ACQUA JET NEGRO/CR ULTRA 127V</v>
      </c>
      <c r="C25" s="2">
        <f>VLOOKUP(A25,BASE!$A$2:$S$101,9,0)</f>
        <v>1</v>
      </c>
      <c r="D25" s="2">
        <f>VLOOKUP(A25,BASE!$A$2:$S$101,7,0)</f>
        <v>5</v>
      </c>
      <c r="E25" s="2">
        <f>VLOOKUP(A25,BASE!$A$2:$P$101,16,0)</f>
        <v>11</v>
      </c>
      <c r="F25">
        <f>VLOOKUP(A25,BASE!A25:$T$101,20,0)</f>
        <v>423000</v>
      </c>
    </row>
    <row r="26" spans="1:6" x14ac:dyDescent="0.25">
      <c r="A26" s="19">
        <v>870607</v>
      </c>
      <c r="B26" s="2" t="str">
        <f>VLOOKUP(A26,BASE!$A$2:$S$101,2,0)</f>
        <v>DUCHA ACQUA JET NEGRO/CR ULTRA 220V</v>
      </c>
      <c r="C26" s="2">
        <f>VLOOKUP(A26,BASE!$A$2:$S$101,9,0)</f>
        <v>2</v>
      </c>
      <c r="D26" s="2">
        <f>VLOOKUP(A26,BASE!$A$2:$S$101,7,0)</f>
        <v>5</v>
      </c>
      <c r="E26" s="2">
        <f>VLOOKUP(A26,BASE!$A$2:$P$101,16,0)</f>
        <v>11</v>
      </c>
      <c r="F26">
        <f>VLOOKUP(A26,BASE!A26:$T$101,20,0)</f>
        <v>423000</v>
      </c>
    </row>
    <row r="27" spans="1:6" x14ac:dyDescent="0.25">
      <c r="A27" s="19">
        <v>870529</v>
      </c>
      <c r="B27" s="2" t="str">
        <f>VLOOKUP(A27,BASE!$A$2:$S$101,2,0)</f>
        <v>DUCHA ACQUA STAR BLANCA ULTRA 127V</v>
      </c>
      <c r="C27" s="2">
        <f>VLOOKUP(A27,BASE!$A$2:$S$101,9,0)</f>
        <v>1</v>
      </c>
      <c r="D27" s="2">
        <f>VLOOKUP(A27,BASE!$A$2:$S$101,7,0)</f>
        <v>1</v>
      </c>
      <c r="E27" s="2">
        <f>VLOOKUP(A27,BASE!$A$2:$P$101,16,0)</f>
        <v>12</v>
      </c>
      <c r="F27">
        <f>VLOOKUP(A27,BASE!A27:$T$101,20,0)</f>
        <v>340000</v>
      </c>
    </row>
    <row r="28" spans="1:6" x14ac:dyDescent="0.25">
      <c r="A28" s="19">
        <v>870608</v>
      </c>
      <c r="B28" s="2" t="str">
        <f>VLOOKUP(A28,BASE!$A$2:$S$101,2,0)</f>
        <v>DUCHA ACQUA STAR BLANCA ULTRA 220V</v>
      </c>
      <c r="C28" s="2">
        <f>VLOOKUP(A28,BASE!$A$2:$S$101,9,0)</f>
        <v>2</v>
      </c>
      <c r="D28" s="2">
        <f>VLOOKUP(A28,BASE!$A$2:$S$101,7,0)</f>
        <v>1</v>
      </c>
      <c r="E28" s="2">
        <f>VLOOKUP(A28,BASE!$A$2:$P$101,16,0)</f>
        <v>12</v>
      </c>
      <c r="F28">
        <f>VLOOKUP(A28,BASE!A28:$T$101,20,0)</f>
        <v>340000</v>
      </c>
    </row>
    <row r="29" spans="1:6" x14ac:dyDescent="0.25">
      <c r="A29" s="19">
        <v>870609</v>
      </c>
      <c r="B29" s="2" t="str">
        <f>VLOOKUP(A29,BASE!$A$2:$S$101,2,0)</f>
        <v>DUCHA ACQUA STAR BLANCO/CR ULTRA 127V</v>
      </c>
      <c r="C29" s="2">
        <f>VLOOKUP(A29,BASE!$A$2:$S$101,9,0)</f>
        <v>1</v>
      </c>
      <c r="D29" s="2">
        <f>VLOOKUP(A29,BASE!$A$2:$S$101,7,0)</f>
        <v>4</v>
      </c>
      <c r="E29" s="2">
        <f>VLOOKUP(A29,BASE!$A$2:$P$101,16,0)</f>
        <v>13</v>
      </c>
      <c r="F29">
        <f>VLOOKUP(A29,BASE!A29:$T$101,20,0)</f>
        <v>423000</v>
      </c>
    </row>
    <row r="30" spans="1:6" x14ac:dyDescent="0.25">
      <c r="A30" s="19">
        <v>870610</v>
      </c>
      <c r="B30" s="2" t="str">
        <f>VLOOKUP(A30,BASE!$A$2:$S$101,2,0)</f>
        <v>DUCHA ACQUA STAR BLANCO/CR ULTRA 220V</v>
      </c>
      <c r="C30" s="2">
        <f>VLOOKUP(A30,BASE!$A$2:$S$101,9,0)</f>
        <v>2</v>
      </c>
      <c r="D30" s="2">
        <f>VLOOKUP(A30,BASE!$A$2:$S$101,7,0)</f>
        <v>4</v>
      </c>
      <c r="E30" s="2">
        <f>VLOOKUP(A30,BASE!$A$2:$P$101,16,0)</f>
        <v>13</v>
      </c>
      <c r="F30">
        <f>VLOOKUP(A30,BASE!A30:$T$101,20,0)</f>
        <v>423000</v>
      </c>
    </row>
    <row r="31" spans="1:6" x14ac:dyDescent="0.25">
      <c r="A31" s="19">
        <v>870611</v>
      </c>
      <c r="B31" s="2" t="str">
        <f>VLOOKUP(A31,BASE!$A$2:$S$101,2,0)</f>
        <v>DUCHA ACQUA STAR NEGRA ULTRA 127V</v>
      </c>
      <c r="C31" s="2">
        <f>VLOOKUP(A31,BASE!$A$2:$S$101,9,0)</f>
        <v>1</v>
      </c>
      <c r="D31" s="2">
        <f>VLOOKUP(A31,BASE!$A$2:$S$101,7,0)</f>
        <v>2</v>
      </c>
      <c r="E31" s="2">
        <f>VLOOKUP(A31,BASE!$A$2:$P$101,16,0)</f>
        <v>12</v>
      </c>
      <c r="F31">
        <f>VLOOKUP(A31,BASE!A31:$T$101,20,0)</f>
        <v>368000</v>
      </c>
    </row>
    <row r="32" spans="1:6" x14ac:dyDescent="0.25">
      <c r="A32" s="19">
        <v>870528</v>
      </c>
      <c r="B32" s="2" t="str">
        <f>VLOOKUP(A32,BASE!$A$2:$S$101,2,0)</f>
        <v>DUCHA ACQUA STAR NEGRA ULTRA 220V</v>
      </c>
      <c r="C32" s="2">
        <f>VLOOKUP(A32,BASE!$A$2:$S$101,9,0)</f>
        <v>2</v>
      </c>
      <c r="D32" s="2">
        <f>VLOOKUP(A32,BASE!$A$2:$S$101,7,0)</f>
        <v>2</v>
      </c>
      <c r="E32" s="2">
        <f>VLOOKUP(A32,BASE!$A$2:$P$101,16,0)</f>
        <v>12</v>
      </c>
      <c r="F32">
        <f>VLOOKUP(A32,BASE!A32:$T$101,20,0)</f>
        <v>368000</v>
      </c>
    </row>
    <row r="33" spans="1:6" x14ac:dyDescent="0.25">
      <c r="A33" s="19">
        <v>870532</v>
      </c>
      <c r="B33" s="2" t="str">
        <f>VLOOKUP(A33,BASE!$A$2:$S$101,2,0)</f>
        <v>DUCHA ACQUA STAR NEGRA/CR ULTRA 127V</v>
      </c>
      <c r="C33" s="2">
        <f>VLOOKUP(A33,BASE!$A$2:$S$101,9,0)</f>
        <v>1</v>
      </c>
      <c r="D33" s="2">
        <f>VLOOKUP(A33,BASE!$A$2:$S$101,7,0)</f>
        <v>5</v>
      </c>
      <c r="E33" s="2">
        <f>VLOOKUP(A33,BASE!$A$2:$P$101,16,0)</f>
        <v>13</v>
      </c>
      <c r="F33">
        <f>VLOOKUP(A33,BASE!A33:$T$101,20,0)</f>
        <v>423000</v>
      </c>
    </row>
    <row r="34" spans="1:6" x14ac:dyDescent="0.25">
      <c r="A34" s="19">
        <v>870612</v>
      </c>
      <c r="B34" s="2" t="str">
        <f>VLOOKUP(A34,BASE!$A$2:$S$101,2,0)</f>
        <v>DUCHA ACQUA STAR NEGRO/CR ULTRA 220V</v>
      </c>
      <c r="C34" s="2">
        <f>VLOOKUP(A34,BASE!$A$2:$S$101,9,0)</f>
        <v>2</v>
      </c>
      <c r="D34" s="2">
        <f>VLOOKUP(A34,BASE!$A$2:$S$101,7,0)</f>
        <v>5</v>
      </c>
      <c r="E34" s="2">
        <f>VLOOKUP(A34,BASE!$A$2:$P$101,16,0)</f>
        <v>13</v>
      </c>
      <c r="F34">
        <f>VLOOKUP(A34,BASE!A34:$T$101,20,0)</f>
        <v>423000</v>
      </c>
    </row>
    <row r="35" spans="1:6" x14ac:dyDescent="0.25">
      <c r="A35" s="19">
        <v>870531</v>
      </c>
      <c r="B35" s="2" t="str">
        <f>VLOOKUP(A35,BASE!$A$2:$S$101,2,0)</f>
        <v>DUCHA ACQUA STORM BLANCA ULTRA 127V</v>
      </c>
      <c r="C35" s="2">
        <f>VLOOKUP(A35,BASE!$A$2:$S$101,9,0)</f>
        <v>1</v>
      </c>
      <c r="D35" s="2">
        <f>VLOOKUP(A35,BASE!$A$2:$S$101,7,0)</f>
        <v>1</v>
      </c>
      <c r="E35" s="2">
        <f>VLOOKUP(A35,BASE!$A$2:$P$101,16,0)</f>
        <v>14</v>
      </c>
      <c r="F35">
        <f>VLOOKUP(A35,BASE!A35:$T$101,20,0)</f>
        <v>395000</v>
      </c>
    </row>
    <row r="36" spans="1:6" x14ac:dyDescent="0.25">
      <c r="A36" s="19">
        <v>870613</v>
      </c>
      <c r="B36" s="2" t="str">
        <f>VLOOKUP(A36,BASE!$A$2:$S$101,2,0)</f>
        <v>DUCHA ACQUA STORM BLANCA ULTRA 220V</v>
      </c>
      <c r="C36" s="2">
        <f>VLOOKUP(A36,BASE!$A$2:$S$101,9,0)</f>
        <v>2</v>
      </c>
      <c r="D36" s="2">
        <f>VLOOKUP(A36,BASE!$A$2:$S$101,7,0)</f>
        <v>1</v>
      </c>
      <c r="E36" s="2">
        <f>VLOOKUP(A36,BASE!$A$2:$P$101,16,0)</f>
        <v>14</v>
      </c>
      <c r="F36">
        <f>VLOOKUP(A36,BASE!A36:$T$101,20,0)</f>
        <v>395000</v>
      </c>
    </row>
    <row r="37" spans="1:6" x14ac:dyDescent="0.25">
      <c r="A37" s="19">
        <v>870614</v>
      </c>
      <c r="B37" s="2" t="str">
        <f>VLOOKUP(A37,BASE!$A$2:$S$101,2,0)</f>
        <v>DUCHA ACQUA STORM BLANCO CROMO ULTRA 127V</v>
      </c>
      <c r="C37" s="2">
        <f>VLOOKUP(A37,BASE!$A$2:$S$101,9,0)</f>
        <v>1</v>
      </c>
      <c r="D37" s="2">
        <f>VLOOKUP(A37,BASE!$A$2:$S$101,7,0)</f>
        <v>4</v>
      </c>
      <c r="E37" s="2">
        <f>VLOOKUP(A37,BASE!$A$2:$P$101,16,0)</f>
        <v>15</v>
      </c>
      <c r="F37">
        <f>VLOOKUP(A37,BASE!A37:$T$101,20,0)</f>
        <v>490000</v>
      </c>
    </row>
    <row r="38" spans="1:6" x14ac:dyDescent="0.25">
      <c r="A38" s="19">
        <v>870615</v>
      </c>
      <c r="B38" s="2" t="str">
        <f>VLOOKUP(A38,BASE!$A$2:$S$101,2,0)</f>
        <v>DUCHA ACQUA STORM BLANCO CROMO ULTRA 220V</v>
      </c>
      <c r="C38" s="2">
        <f>VLOOKUP(A38,BASE!$A$2:$S$101,9,0)</f>
        <v>2</v>
      </c>
      <c r="D38" s="2">
        <f>VLOOKUP(A38,BASE!$A$2:$S$101,7,0)</f>
        <v>4</v>
      </c>
      <c r="E38" s="2">
        <f>VLOOKUP(A38,BASE!$A$2:$P$101,16,0)</f>
        <v>15</v>
      </c>
      <c r="F38">
        <f>VLOOKUP(A38,BASE!A38:$T$101,20,0)</f>
        <v>490000</v>
      </c>
    </row>
    <row r="39" spans="1:6" x14ac:dyDescent="0.25">
      <c r="A39" s="19">
        <v>870616</v>
      </c>
      <c r="B39" s="2" t="str">
        <f>VLOOKUP(A39,BASE!$A$2:$S$101,2,0)</f>
        <v>DUCHA ACQUA STORM NEGRA ULTRA 127V</v>
      </c>
      <c r="C39" s="2">
        <f>VLOOKUP(A39,BASE!$A$2:$S$101,9,0)</f>
        <v>1</v>
      </c>
      <c r="D39" s="2">
        <f>VLOOKUP(A39,BASE!$A$2:$S$101,7,0)</f>
        <v>2</v>
      </c>
      <c r="E39" s="2">
        <f>VLOOKUP(A39,BASE!$A$2:$P$101,16,0)</f>
        <v>14</v>
      </c>
      <c r="F39">
        <f>VLOOKUP(A39,BASE!A39:$T$101,20,0)</f>
        <v>409000</v>
      </c>
    </row>
    <row r="40" spans="1:6" x14ac:dyDescent="0.25">
      <c r="A40" s="19">
        <v>870530</v>
      </c>
      <c r="B40" s="2" t="str">
        <f>VLOOKUP(A40,BASE!$A$2:$S$101,2,0)</f>
        <v>DUCHA ACQUA STORM NEGRA ULTRA 220V</v>
      </c>
      <c r="C40" s="2">
        <f>VLOOKUP(A40,BASE!$A$2:$S$101,9,0)</f>
        <v>2</v>
      </c>
      <c r="D40" s="2">
        <f>VLOOKUP(A40,BASE!$A$2:$S$101,7,0)</f>
        <v>2</v>
      </c>
      <c r="E40" s="2">
        <f>VLOOKUP(A40,BASE!$A$2:$P$101,16,0)</f>
        <v>14</v>
      </c>
      <c r="F40">
        <f>VLOOKUP(A40,BASE!A40:$T$101,20,0)</f>
        <v>409000</v>
      </c>
    </row>
    <row r="41" spans="1:6" x14ac:dyDescent="0.25">
      <c r="A41" s="19">
        <v>870533</v>
      </c>
      <c r="B41" s="2" t="str">
        <f>VLOOKUP(A41,BASE!$A$2:$S$101,2,0)</f>
        <v>DUCHA ACQUA STORM NEGRO/CR ULTRA 127V</v>
      </c>
      <c r="C41" s="2">
        <f>VLOOKUP(A41,BASE!$A$2:$S$101,9,0)</f>
        <v>1</v>
      </c>
      <c r="D41" s="2">
        <f>VLOOKUP(A41,BASE!$A$2:$S$101,7,0)</f>
        <v>5</v>
      </c>
      <c r="E41" s="2">
        <f>VLOOKUP(A41,BASE!$A$2:$P$101,16,0)</f>
        <v>15</v>
      </c>
      <c r="F41">
        <f>VLOOKUP(A41,BASE!A41:$T$101,20,0)</f>
        <v>490000</v>
      </c>
    </row>
    <row r="42" spans="1:6" x14ac:dyDescent="0.25">
      <c r="A42" s="19">
        <v>870617</v>
      </c>
      <c r="B42" s="2" t="str">
        <f>VLOOKUP(A42,BASE!$A$2:$S$101,2,0)</f>
        <v>DUCHA ACQUA STORM NEGRO/CR ULTRA 220V</v>
      </c>
      <c r="C42" s="2">
        <f>VLOOKUP(A42,BASE!$A$2:$S$101,9,0)</f>
        <v>2</v>
      </c>
      <c r="D42" s="2">
        <f>VLOOKUP(A42,BASE!$A$2:$S$101,7,0)</f>
        <v>5</v>
      </c>
      <c r="E42" s="2">
        <f>VLOOKUP(A42,BASE!$A$2:$P$101,16,0)</f>
        <v>15</v>
      </c>
      <c r="F42">
        <f>VLOOKUP(A42,BASE!A42:$T$101,20,0)</f>
        <v>490000</v>
      </c>
    </row>
    <row r="43" spans="1:6" x14ac:dyDescent="0.25">
      <c r="A43" s="19">
        <v>870618</v>
      </c>
      <c r="B43" s="2" t="str">
        <f>VLOOKUP(A43,BASE!$A$2:$S$101,2,0)</f>
        <v>DUCHA ACQUA WAVE BLANCA ULTRA 127V</v>
      </c>
      <c r="C43" s="2">
        <f>VLOOKUP(A43,BASE!$A$2:$S$101,9,0)</f>
        <v>1</v>
      </c>
      <c r="D43" s="2">
        <f>VLOOKUP(A43,BASE!$A$2:$S$101,7,0)</f>
        <v>1</v>
      </c>
      <c r="E43" s="2">
        <f>VLOOKUP(A43,BASE!$A$2:$P$101,16,0)</f>
        <v>16</v>
      </c>
      <c r="F43">
        <f>VLOOKUP(A43,BASE!A43:$T$101,20,0)</f>
        <v>395000</v>
      </c>
    </row>
    <row r="44" spans="1:6" x14ac:dyDescent="0.25">
      <c r="A44" s="19">
        <v>870619</v>
      </c>
      <c r="B44" s="2" t="str">
        <f>VLOOKUP(A44,BASE!$A$2:$S$101,2,0)</f>
        <v>DUCHA ACQUA WAVE BLANCA ULTRA 220V</v>
      </c>
      <c r="C44" s="2">
        <f>VLOOKUP(A44,BASE!$A$2:$S$101,9,0)</f>
        <v>2</v>
      </c>
      <c r="D44" s="2">
        <f>VLOOKUP(A44,BASE!$A$2:$S$101,7,0)</f>
        <v>1</v>
      </c>
      <c r="E44" s="2">
        <f>VLOOKUP(A44,BASE!$A$2:$P$101,16,0)</f>
        <v>16</v>
      </c>
      <c r="F44">
        <f>VLOOKUP(A44,BASE!A44:$T$101,20,0)</f>
        <v>395000</v>
      </c>
    </row>
    <row r="45" spans="1:6" x14ac:dyDescent="0.25">
      <c r="A45" s="19">
        <v>870620</v>
      </c>
      <c r="B45" s="2" t="str">
        <f>VLOOKUP(A45,BASE!$A$2:$S$101,2,0)</f>
        <v>DUCHA ACQUA WAVE BLANCA/CR ULTRA 127V</v>
      </c>
      <c r="C45" s="2">
        <f>VLOOKUP(A45,BASE!$A$2:$S$101,9,0)</f>
        <v>1</v>
      </c>
      <c r="D45" s="2">
        <f>VLOOKUP(A45,BASE!$A$2:$S$101,7,0)</f>
        <v>4</v>
      </c>
      <c r="E45" s="2">
        <f>VLOOKUP(A45,BASE!$A$2:$P$101,16,0)</f>
        <v>17</v>
      </c>
      <c r="F45">
        <f>VLOOKUP(A45,BASE!A45:$T$101,20,0)</f>
        <v>490000</v>
      </c>
    </row>
    <row r="46" spans="1:6" x14ac:dyDescent="0.25">
      <c r="A46" s="19">
        <v>870621</v>
      </c>
      <c r="B46" s="2" t="str">
        <f>VLOOKUP(A46,BASE!$A$2:$S$101,2,0)</f>
        <v>DUCHA ACQUA WAVE BLANCA/CR ULTRA 220V</v>
      </c>
      <c r="C46" s="2">
        <f>VLOOKUP(A46,BASE!$A$2:$S$101,9,0)</f>
        <v>2</v>
      </c>
      <c r="D46" s="2">
        <f>VLOOKUP(A46,BASE!$A$2:$S$101,7,0)</f>
        <v>4</v>
      </c>
      <c r="E46" s="2">
        <f>VLOOKUP(A46,BASE!$A$2:$P$101,16,0)</f>
        <v>17</v>
      </c>
      <c r="F46">
        <f>VLOOKUP(A46,BASE!A46:$T$101,20,0)</f>
        <v>490000</v>
      </c>
    </row>
    <row r="47" spans="1:6" x14ac:dyDescent="0.25">
      <c r="A47" s="19">
        <v>870624</v>
      </c>
      <c r="B47" s="2" t="str">
        <f>VLOOKUP(A47,BASE!$A$2:$S$101,2,0)</f>
        <v>DUCHA ACQUA WAVE NEGRO/CR ULTRA 127V</v>
      </c>
      <c r="C47" s="2">
        <f>VLOOKUP(A47,BASE!$A$2:$S$101,9,0)</f>
        <v>1</v>
      </c>
      <c r="D47" s="2">
        <f>VLOOKUP(A47,BASE!$A$2:$S$101,7,0)</f>
        <v>5</v>
      </c>
      <c r="E47" s="2">
        <f>VLOOKUP(A47,BASE!$A$2:$P$101,16,0)</f>
        <v>17</v>
      </c>
      <c r="F47">
        <f>VLOOKUP(A47,BASE!A47:$T$101,20,0)</f>
        <v>490000</v>
      </c>
    </row>
    <row r="48" spans="1:6" x14ac:dyDescent="0.25">
      <c r="A48" s="19">
        <v>870625</v>
      </c>
      <c r="B48" s="2" t="str">
        <f>VLOOKUP(A48,BASE!$A$2:$S$101,2,0)</f>
        <v>DUCHA ACQUA WAVE NEGRO/CR ULTRA 220V</v>
      </c>
      <c r="C48" s="2">
        <f>VLOOKUP(A48,BASE!$A$2:$S$101,9,0)</f>
        <v>2</v>
      </c>
      <c r="D48" s="2">
        <f>VLOOKUP(A48,BASE!$A$2:$S$101,7,0)</f>
        <v>5</v>
      </c>
      <c r="E48" s="2">
        <f>VLOOKUP(A48,BASE!$A$2:$P$101,16,0)</f>
        <v>17</v>
      </c>
      <c r="F48">
        <f>VLOOKUP(A48,BASE!A48:$T$101,20,0)</f>
        <v>490000</v>
      </c>
    </row>
    <row r="49" spans="1:6" x14ac:dyDescent="0.25">
      <c r="A49" s="19">
        <v>869966</v>
      </c>
      <c r="B49" s="2" t="str">
        <f>VLOOKUP(A49,BASE!$A$2:$S$101,2,0)</f>
        <v>DUCHA ADVANCE TURBO 127V</v>
      </c>
      <c r="C49" s="2">
        <f>VLOOKUP(A49,BASE!$A$2:$S$101,9,0)</f>
        <v>1</v>
      </c>
      <c r="D49" s="2">
        <f>VLOOKUP(A49,BASE!$A$2:$S$101,7,0)</f>
        <v>0</v>
      </c>
      <c r="E49" s="2">
        <f>VLOOKUP(A49,BASE!$A$2:$P$101,16,0)</f>
        <v>18</v>
      </c>
      <c r="F49">
        <f>VLOOKUP(A49,BASE!A49:$T$101,20,0)</f>
        <v>240000</v>
      </c>
    </row>
    <row r="50" spans="1:6" x14ac:dyDescent="0.25">
      <c r="A50" s="19">
        <v>869920</v>
      </c>
      <c r="B50" s="2" t="str">
        <f>VLOOKUP(A50,BASE!$A$2:$S$101,2,0)</f>
        <v>DUCHA ADVANCE TURBO ELECTRÓNICA 127V</v>
      </c>
      <c r="C50" s="2">
        <f>VLOOKUP(A50,BASE!$A$2:$S$101,9,0)</f>
        <v>1</v>
      </c>
      <c r="D50" s="2">
        <f>VLOOKUP(A50,BASE!$A$2:$S$101,7,0)</f>
        <v>0</v>
      </c>
      <c r="E50" s="2">
        <f>VLOOKUP(A50,BASE!$A$2:$P$101,16,0)</f>
        <v>19</v>
      </c>
      <c r="F50">
        <f>VLOOKUP(A50,BASE!A50:$T$101,20,0)</f>
        <v>300000</v>
      </c>
    </row>
    <row r="51" spans="1:6" x14ac:dyDescent="0.25">
      <c r="A51" s="19">
        <v>869999</v>
      </c>
      <c r="B51" s="2" t="str">
        <f>VLOOKUP(A51,BASE!$A$2:$S$101,2,0)</f>
        <v>DUCHA ADVANCE TURBO MULTI 220V</v>
      </c>
      <c r="C51" s="2">
        <f>VLOOKUP(A51,BASE!$A$2:$S$101,9,0)</f>
        <v>2</v>
      </c>
      <c r="D51" s="2">
        <f>VLOOKUP(A51,BASE!$A$2:$S$101,7,0)</f>
        <v>0</v>
      </c>
      <c r="E51" s="2">
        <f>VLOOKUP(A51,BASE!$A$2:$P$101,16,0)</f>
        <v>20</v>
      </c>
      <c r="F51">
        <f>VLOOKUP(A51,BASE!A51:$T$101,20,0)</f>
        <v>259000</v>
      </c>
    </row>
    <row r="52" spans="1:6" x14ac:dyDescent="0.25">
      <c r="A52" s="19">
        <v>869950</v>
      </c>
      <c r="B52" s="2" t="str">
        <f>VLOOKUP(A52,BASE!$A$2:$S$101,2,0)</f>
        <v>DUCHA ADVANCED MULTI 127V</v>
      </c>
      <c r="C52" s="2">
        <f>VLOOKUP(A52,BASE!$A$2:$S$101,9,0)</f>
        <v>1</v>
      </c>
      <c r="D52" s="2">
        <f>VLOOKUP(A52,BASE!$A$2:$S$101,7,0)</f>
        <v>0</v>
      </c>
      <c r="E52" s="2">
        <f>VLOOKUP(A52,BASE!$A$2:$P$101,16,0)</f>
        <v>21</v>
      </c>
      <c r="F52">
        <f>VLOOKUP(A52,BASE!A52:$T$101,20,0)</f>
        <v>139900</v>
      </c>
    </row>
    <row r="53" spans="1:6" x14ac:dyDescent="0.25">
      <c r="A53" s="19">
        <v>869964</v>
      </c>
      <c r="B53" s="2" t="str">
        <f>VLOOKUP(A53,BASE!$A$2:$S$101,2,0)</f>
        <v>DUCHA ADVANCED MULTI 220V</v>
      </c>
      <c r="C53" s="2">
        <f>VLOOKUP(A53,BASE!$A$2:$S$101,9,0)</f>
        <v>2</v>
      </c>
      <c r="D53" s="2">
        <f>VLOOKUP(A53,BASE!$A$2:$S$101,7,0)</f>
        <v>0</v>
      </c>
      <c r="E53" s="2">
        <f>VLOOKUP(A53,BASE!$A$2:$P$101,16,0)</f>
        <v>21</v>
      </c>
      <c r="F53">
        <f>VLOOKUP(A53,BASE!A53:$T$101,20,0)</f>
        <v>139900</v>
      </c>
    </row>
    <row r="54" spans="1:6" x14ac:dyDescent="0.25">
      <c r="A54" s="19">
        <v>869989</v>
      </c>
      <c r="B54" s="2" t="str">
        <f>VLOOKUP(A54,BASE!$A$2:$S$101,2,0)</f>
        <v>DUCHA BELLA MAXI ULTRA 4T CON TELEDUCHA  220V/ BLANCO</v>
      </c>
      <c r="C54" s="2">
        <f>VLOOKUP(A54,BASE!$A$2:$S$101,9,0)</f>
        <v>2</v>
      </c>
      <c r="D54" s="2">
        <f>VLOOKUP(A54,BASE!$A$2:$S$101,7,0)</f>
        <v>1</v>
      </c>
      <c r="E54" s="2">
        <f>VLOOKUP(A54,BASE!$A$2:$P$101,16,0)</f>
        <v>22</v>
      </c>
      <c r="F54">
        <f>VLOOKUP(A54,BASE!A54:$T$101,20,0)</f>
        <v>77000</v>
      </c>
    </row>
    <row r="55" spans="1:6" x14ac:dyDescent="0.25">
      <c r="A55" s="19">
        <v>869988</v>
      </c>
      <c r="B55" s="2" t="str">
        <f>VLOOKUP(A55,BASE!$A$2:$S$101,2,0)</f>
        <v>DUCHA BELLA MAXI ULTRA 4T CON TELEDUCHA 127V/ BLANCO</v>
      </c>
      <c r="C55" s="2">
        <f>VLOOKUP(A55,BASE!$A$2:$S$101,9,0)</f>
        <v>1</v>
      </c>
      <c r="D55" s="2">
        <f>VLOOKUP(A55,BASE!$A$2:$S$101,7,0)</f>
        <v>1</v>
      </c>
      <c r="E55" s="2">
        <f>VLOOKUP(A55,BASE!$A$2:$P$101,16,0)</f>
        <v>22</v>
      </c>
      <c r="F55">
        <f>VLOOKUP(A55,BASE!A55:$T$101,20,0)</f>
        <v>77000</v>
      </c>
    </row>
    <row r="56" spans="1:6" x14ac:dyDescent="0.25">
      <c r="A56" s="19">
        <v>869922</v>
      </c>
      <c r="B56" s="2" t="str">
        <f>VLOOKUP(A56,BASE!$A$2:$S$101,2,0)</f>
        <v>DUCHA DUO SHOWER 127V</v>
      </c>
      <c r="C56" s="2">
        <f>VLOOKUP(A56,BASE!$A$2:$S$101,9,0)</f>
        <v>1</v>
      </c>
      <c r="D56" s="2">
        <f>VLOOKUP(A56,BASE!$A$2:$S$101,7,0)</f>
        <v>0</v>
      </c>
      <c r="E56" s="2">
        <f>VLOOKUP(A56,BASE!$A$2:$P$101,16,0)</f>
        <v>23</v>
      </c>
      <c r="F56">
        <f>VLOOKUP(A56,BASE!A56:$T$101,20,0)</f>
        <v>233000</v>
      </c>
    </row>
    <row r="57" spans="1:6" x14ac:dyDescent="0.25">
      <c r="A57" s="19">
        <v>869921</v>
      </c>
      <c r="B57" s="2" t="str">
        <f>VLOOKUP(A57,BASE!$A$2:$S$101,2,0)</f>
        <v>DUCHA DUO SHOWER 220V</v>
      </c>
      <c r="C57" s="2">
        <f>VLOOKUP(A57,BASE!$A$2:$S$101,9,0)</f>
        <v>2</v>
      </c>
      <c r="D57" s="2">
        <f>VLOOKUP(A57,BASE!$A$2:$S$101,7,0)</f>
        <v>0</v>
      </c>
      <c r="E57" s="2">
        <f>VLOOKUP(A57,BASE!$A$2:$P$101,16,0)</f>
        <v>23</v>
      </c>
      <c r="F57">
        <f>VLOOKUP(A57,BASE!A57:$T$101,20,0)</f>
        <v>233000</v>
      </c>
    </row>
    <row r="58" spans="1:6" x14ac:dyDescent="0.25">
      <c r="A58" s="19">
        <v>869936</v>
      </c>
      <c r="B58" s="2" t="str">
        <f>VLOOKUP(A58,BASE!$A$2:$S$101,2,0)</f>
        <v>DUCHA DUO SHOWER QUADRA 127V</v>
      </c>
      <c r="C58" s="2">
        <f>VLOOKUP(A58,BASE!$A$2:$S$101,9,0)</f>
        <v>1</v>
      </c>
      <c r="D58" s="2">
        <f>VLOOKUP(A58,BASE!$A$2:$S$101,7,0)</f>
        <v>0</v>
      </c>
      <c r="E58" s="2">
        <f>VLOOKUP(A58,BASE!$A$2:$P$101,16,0)</f>
        <v>24</v>
      </c>
      <c r="F58">
        <f>VLOOKUP(A58,BASE!A58:$T$101,20,0)</f>
        <v>247000</v>
      </c>
    </row>
    <row r="59" spans="1:6" x14ac:dyDescent="0.25">
      <c r="A59" s="19">
        <v>869998</v>
      </c>
      <c r="B59" s="2" t="str">
        <f>VLOOKUP(A59,BASE!$A$2:$S$101,2,0)</f>
        <v>DUCHA DUO SHOWER QUADRA 220V</v>
      </c>
      <c r="C59" s="2">
        <f>VLOOKUP(A59,BASE!$A$2:$S$101,9,0)</f>
        <v>2</v>
      </c>
      <c r="D59" s="2">
        <f>VLOOKUP(A59,BASE!$A$2:$S$101,7,0)</f>
        <v>0</v>
      </c>
      <c r="E59" s="2">
        <f>VLOOKUP(A59,BASE!$A$2:$P$101,16,0)</f>
        <v>24</v>
      </c>
      <c r="F59">
        <f>VLOOKUP(A59,BASE!A59:$T$101,20,0)</f>
        <v>247000</v>
      </c>
    </row>
    <row r="60" spans="1:6" x14ac:dyDescent="0.25">
      <c r="A60" s="19">
        <v>869850</v>
      </c>
      <c r="B60" s="2" t="str">
        <f>VLOOKUP(A60,BASE!$A$2:$S$101,2,0)</f>
        <v>DUCHA LOREN SHOWER  ULTRA ELECTRONICO 127V/5500W</v>
      </c>
      <c r="C60" s="2">
        <f>VLOOKUP(A60,BASE!$A$2:$S$101,9,0)</f>
        <v>1</v>
      </c>
      <c r="D60" s="2">
        <f>VLOOKUP(A60,BASE!$A$2:$S$101,7,0)</f>
        <v>0</v>
      </c>
      <c r="E60" s="2">
        <f>VLOOKUP(A60,BASE!$A$2:$P$101,16,0)</f>
        <v>25</v>
      </c>
      <c r="F60">
        <f>VLOOKUP(A60,BASE!A60:$T$101,20,0)</f>
        <v>124900</v>
      </c>
    </row>
    <row r="61" spans="1:6" x14ac:dyDescent="0.25">
      <c r="A61" s="19">
        <v>869851</v>
      </c>
      <c r="B61" s="2" t="str">
        <f>VLOOKUP(A61,BASE!$A$2:$S$101,2,0)</f>
        <v>DUCHA LOREN SHOWER  ULTRA ELECTRONICO 220V/6800W</v>
      </c>
      <c r="C61" s="2">
        <f>VLOOKUP(A61,BASE!$A$2:$S$101,9,0)</f>
        <v>2</v>
      </c>
      <c r="D61" s="2">
        <f>VLOOKUP(A61,BASE!$A$2:$S$101,7,0)</f>
        <v>0</v>
      </c>
      <c r="E61" s="2">
        <f>VLOOKUP(A61,BASE!$A$2:$P$101,16,0)</f>
        <v>25</v>
      </c>
      <c r="F61">
        <f>VLOOKUP(A61,BASE!A61:$T$101,20,0)</f>
        <v>124900</v>
      </c>
    </row>
    <row r="62" spans="1:6" x14ac:dyDescent="0.25">
      <c r="A62" s="19">
        <v>869924</v>
      </c>
      <c r="B62" s="2" t="str">
        <f>VLOOKUP(A62,BASE!$A$2:$S$101,2,0)</f>
        <v>DUCHA LORENBELLO BANHO 127V</v>
      </c>
      <c r="C62" s="2">
        <f>VLOOKUP(A62,BASE!$A$2:$S$101,9,0)</f>
        <v>1</v>
      </c>
      <c r="D62" s="2">
        <f>VLOOKUP(A62,BASE!$A$2:$S$101,7,0)</f>
        <v>0</v>
      </c>
      <c r="E62" s="2">
        <f>VLOOKUP(A62,BASE!$A$2:$P$101,16,0)</f>
        <v>26</v>
      </c>
      <c r="F62">
        <f>VLOOKUP(A62,BASE!A62:$T$101,20,0)</f>
        <v>75000</v>
      </c>
    </row>
    <row r="63" spans="1:6" x14ac:dyDescent="0.25">
      <c r="A63" s="19">
        <v>869925</v>
      </c>
      <c r="B63" s="2" t="str">
        <f>VLOOKUP(A63,BASE!$A$2:$S$101,2,0)</f>
        <v>DUCHA LORENBELLO BANHO 220V</v>
      </c>
      <c r="C63" s="2">
        <f>VLOOKUP(A63,BASE!$A$2:$S$101,9,0)</f>
        <v>2</v>
      </c>
      <c r="D63" s="2">
        <f>VLOOKUP(A63,BASE!$A$2:$S$101,7,0)</f>
        <v>0</v>
      </c>
      <c r="E63" s="2">
        <f>VLOOKUP(A63,BASE!$A$2:$P$101,16,0)</f>
        <v>26</v>
      </c>
      <c r="F63">
        <f>VLOOKUP(A63,BASE!A63:$T$101,20,0)</f>
        <v>75000</v>
      </c>
    </row>
    <row r="64" spans="1:6" x14ac:dyDescent="0.25">
      <c r="A64" s="19">
        <v>869852</v>
      </c>
      <c r="B64" s="2" t="str">
        <f>VLOOKUP(A64,BASE!$A$2:$S$101,2,0)</f>
        <v>DUCHA MAXI 3T  CON TELEDUCHA 220 V</v>
      </c>
      <c r="C64" s="2">
        <f>VLOOKUP(A64,BASE!$A$2:$S$101,9,0)</f>
        <v>2</v>
      </c>
      <c r="D64" s="2">
        <f>VLOOKUP(A64,BASE!$A$2:$S$101,7,0)</f>
        <v>0</v>
      </c>
      <c r="E64" s="2">
        <f>VLOOKUP(A64,BASE!$A$2:$P$101,16,0)</f>
        <v>27</v>
      </c>
      <c r="F64">
        <f>VLOOKUP(A64,BASE!A64:$T$101,20,0)</f>
        <v>85700</v>
      </c>
    </row>
    <row r="65" spans="1:6" x14ac:dyDescent="0.25">
      <c r="A65" s="19">
        <v>869951</v>
      </c>
      <c r="B65" s="2" t="str">
        <f>VLOOKUP(A65,BASE!$A$2:$S$101,2,0)</f>
        <v>DUCHA MAXI 3T ULTRA CON TELEDUCHA 127 V</v>
      </c>
      <c r="C65" s="2">
        <f>VLOOKUP(A65,BASE!$A$2:$S$101,9,0)</f>
        <v>1</v>
      </c>
      <c r="D65" s="2">
        <f>VLOOKUP(A65,BASE!$A$2:$S$101,7,0)</f>
        <v>0</v>
      </c>
      <c r="E65" s="2">
        <f>VLOOKUP(A65,BASE!$A$2:$P$101,16,0)</f>
        <v>28</v>
      </c>
      <c r="F65">
        <f>VLOOKUP(A65,BASE!A65:$T$101,20,0)</f>
        <v>75000</v>
      </c>
    </row>
    <row r="66" spans="1:6" x14ac:dyDescent="0.25">
      <c r="A66" s="19">
        <v>869961</v>
      </c>
      <c r="B66" s="2" t="str">
        <f>VLOOKUP(A66,BASE!$A$2:$S$101,2,0)</f>
        <v>DUCHA MAXI 3T ULTRA CON TELEDUCHA 220 V</v>
      </c>
      <c r="C66" s="2">
        <f>VLOOKUP(A66,BASE!$A$2:$S$101,9,0)</f>
        <v>2</v>
      </c>
      <c r="D66" s="2">
        <f>VLOOKUP(A66,BASE!$A$2:$S$101,7,0)</f>
        <v>0</v>
      </c>
      <c r="E66" s="2">
        <f>VLOOKUP(A66,BASE!$A$2:$P$101,16,0)</f>
        <v>28</v>
      </c>
      <c r="F66">
        <f>VLOOKUP(A66,BASE!A66:$T$101,20,0)</f>
        <v>75000</v>
      </c>
    </row>
    <row r="67" spans="1:6" x14ac:dyDescent="0.25">
      <c r="A67" s="19">
        <v>869955</v>
      </c>
      <c r="B67" s="2" t="str">
        <f>VLOOKUP(A67,BASE!$A$2:$S$101,2,0)</f>
        <v>DUCHA MAXI 3T ULTRA SIN TELEDUCHA 127 V</v>
      </c>
      <c r="C67" s="2">
        <f>VLOOKUP(A67,BASE!$A$2:$S$101,9,0)</f>
        <v>1</v>
      </c>
      <c r="D67" s="2">
        <f>VLOOKUP(A67,BASE!$A$2:$S$101,7,0)</f>
        <v>0</v>
      </c>
      <c r="E67" s="2">
        <f>VLOOKUP(A67,BASE!$A$2:$P$101,16,0)</f>
        <v>29</v>
      </c>
      <c r="F67">
        <f>VLOOKUP(A67,BASE!A67:$T$101,20,0)</f>
        <v>70000</v>
      </c>
    </row>
    <row r="68" spans="1:6" x14ac:dyDescent="0.25">
      <c r="A68" s="19">
        <v>869978</v>
      </c>
      <c r="B68" s="2" t="str">
        <f>VLOOKUP(A68,BASE!$A$2:$S$101,2,0)</f>
        <v>DUCHA MAXI 3T ULTRA SIN TELEDUCHA 220 V</v>
      </c>
      <c r="C68" s="2">
        <f>VLOOKUP(A68,BASE!$A$2:$S$101,9,0)</f>
        <v>2</v>
      </c>
      <c r="D68" s="2">
        <f>VLOOKUP(A68,BASE!$A$2:$S$101,7,0)</f>
        <v>0</v>
      </c>
      <c r="E68" s="2">
        <f>VLOOKUP(A68,BASE!$A$2:$P$101,16,0)</f>
        <v>29</v>
      </c>
      <c r="F68">
        <f>VLOOKUP(A68,BASE!A68:$T$101,20,0)</f>
        <v>70000</v>
      </c>
    </row>
    <row r="69" spans="1:6" x14ac:dyDescent="0.25">
      <c r="A69" s="19">
        <v>870000</v>
      </c>
      <c r="B69" s="2" t="str">
        <f>VLOOKUP(A69,BASE!$A$2:$S$101,2,0)</f>
        <v>DUCHA MAXI ULTRA BLANCA SIN MAGUERA 220V</v>
      </c>
      <c r="C69" s="2">
        <f>VLOOKUP(A69,BASE!$A$2:$S$101,9,0)</f>
        <v>2</v>
      </c>
      <c r="D69" s="2">
        <f>VLOOKUP(A69,BASE!$A$2:$S$101,7,0)</f>
        <v>1</v>
      </c>
      <c r="E69" s="2">
        <f>VLOOKUP(A69,BASE!$A$2:$P$101,16,0)</f>
        <v>30</v>
      </c>
      <c r="F69">
        <f>VLOOKUP(A69,BASE!A69:$T$101,20,0)</f>
        <v>62500</v>
      </c>
    </row>
    <row r="70" spans="1:6" x14ac:dyDescent="0.25">
      <c r="A70" s="19">
        <v>869962</v>
      </c>
      <c r="B70" s="2" t="str">
        <f>VLOOKUP(A70,BASE!$A$2:$S$101,2,0)</f>
        <v>DUCHA RELAX BLANCO/CR 127V</v>
      </c>
      <c r="C70" s="2">
        <f>VLOOKUP(A70,BASE!$A$2:$S$101,9,0)</f>
        <v>1</v>
      </c>
      <c r="D70" s="2">
        <f>VLOOKUP(A70,BASE!$A$2:$S$101,7,0)</f>
        <v>4</v>
      </c>
      <c r="E70" s="2">
        <f>VLOOKUP(A70,BASE!$A$2:$P$101,16,0)</f>
        <v>31</v>
      </c>
      <c r="F70">
        <f>VLOOKUP(A70,BASE!A70:$T$101,20,0)</f>
        <v>136000</v>
      </c>
    </row>
    <row r="71" spans="1:6" x14ac:dyDescent="0.25">
      <c r="A71" s="19">
        <v>869983</v>
      </c>
      <c r="B71" s="2" t="str">
        <f>VLOOKUP(A71,BASE!$A$2:$S$101,2,0)</f>
        <v>DUCHA RELAX BLANCO/CR 220V</v>
      </c>
      <c r="C71" s="2">
        <f>VLOOKUP(A71,BASE!$A$2:$S$101,9,0)</f>
        <v>2</v>
      </c>
      <c r="D71" s="2">
        <f>VLOOKUP(A71,BASE!$A$2:$S$101,7,0)</f>
        <v>4</v>
      </c>
      <c r="E71" s="2">
        <f>VLOOKUP(A71,BASE!$A$2:$P$101,16,0)</f>
        <v>31</v>
      </c>
      <c r="F71">
        <f>VLOOKUP(A71,BASE!A71:$T$101,20,0)</f>
        <v>136000</v>
      </c>
    </row>
    <row r="72" spans="1:6" x14ac:dyDescent="0.25">
      <c r="A72" s="19">
        <v>870517</v>
      </c>
      <c r="B72" s="2" t="str">
        <f>VLOOKUP(A72,BASE!$A$2:$S$101,2,0)</f>
        <v>DUCHA TOP JET 127V</v>
      </c>
      <c r="C72" s="2">
        <f>VLOOKUP(A72,BASE!$A$2:$S$101,9,0)</f>
        <v>1</v>
      </c>
      <c r="D72" s="2">
        <f>VLOOKUP(A72,BASE!$A$2:$S$101,7,0)</f>
        <v>0</v>
      </c>
      <c r="E72" s="2">
        <f>VLOOKUP(A72,BASE!$A$2:$P$101,16,0)</f>
        <v>32</v>
      </c>
      <c r="F72">
        <f>VLOOKUP(A72,BASE!A72:$T$101,20,0)</f>
        <v>122000</v>
      </c>
    </row>
    <row r="73" spans="1:6" x14ac:dyDescent="0.25">
      <c r="A73" s="19">
        <v>870520</v>
      </c>
      <c r="B73" s="2" t="str">
        <f>VLOOKUP(A73,BASE!$A$2:$S$101,2,0)</f>
        <v>DUCHA TOP JET 220V</v>
      </c>
      <c r="C73" s="2">
        <f>VLOOKUP(A73,BASE!$A$2:$S$101,9,0)</f>
        <v>2</v>
      </c>
      <c r="D73" s="2">
        <f>VLOOKUP(A73,BASE!$A$2:$S$101,7,0)</f>
        <v>0</v>
      </c>
      <c r="E73" s="2">
        <f>VLOOKUP(A73,BASE!$A$2:$P$101,16,0)</f>
        <v>32</v>
      </c>
      <c r="F73">
        <f>VLOOKUP(A73,BASE!A73:$T$101,20,0)</f>
        <v>122000</v>
      </c>
    </row>
    <row r="74" spans="1:6" x14ac:dyDescent="0.25">
      <c r="A74" s="19">
        <v>870518</v>
      </c>
      <c r="B74" s="2" t="str">
        <f>VLOOKUP(A74,BASE!$A$2:$S$101,2,0)</f>
        <v>DUCHA TOP JET ELECTRONICA 127V</v>
      </c>
      <c r="C74" s="2">
        <f>VLOOKUP(A74,BASE!$A$2:$S$101,9,0)</f>
        <v>1</v>
      </c>
      <c r="D74" s="2">
        <f>VLOOKUP(A74,BASE!$A$2:$S$101,7,0)</f>
        <v>0</v>
      </c>
      <c r="E74" s="2">
        <f>VLOOKUP(A74,BASE!$A$2:$P$101,16,0)</f>
        <v>33</v>
      </c>
      <c r="F74">
        <f>VLOOKUP(A74,BASE!A74:$T$101,20,0)</f>
        <v>163000</v>
      </c>
    </row>
    <row r="75" spans="1:6" x14ac:dyDescent="0.25">
      <c r="A75" s="19">
        <v>870505</v>
      </c>
      <c r="B75" s="2" t="str">
        <f>VLOOKUP(A75,BASE!$A$2:$S$101,2,0)</f>
        <v>FILTRO DE PARED NATURALIS / BLANCO</v>
      </c>
      <c r="C75" s="2">
        <f>VLOOKUP(A75,BASE!$A$2:$S$101,9,0)</f>
        <v>0</v>
      </c>
      <c r="D75" s="2">
        <f>VLOOKUP(A75,BASE!$A$2:$S$101,7,0)</f>
        <v>0</v>
      </c>
      <c r="E75" s="2">
        <f>VLOOKUP(A75,BASE!$A$2:$P$101,16,0)</f>
        <v>34</v>
      </c>
      <c r="F75">
        <f>VLOOKUP(A75,BASE!A75:$T$101,20,0)</f>
        <v>366200</v>
      </c>
    </row>
    <row r="76" spans="1:6" x14ac:dyDescent="0.25">
      <c r="A76" s="19">
        <v>870504</v>
      </c>
      <c r="B76" s="2" t="str">
        <f>VLOOKUP(A76,BASE!$A$2:$S$101,2,0)</f>
        <v>FILTRO GIOVIALE DE PARED/BLANCO</v>
      </c>
      <c r="C76" s="2">
        <f>VLOOKUP(A76,BASE!$A$2:$S$101,9,0)</f>
        <v>0</v>
      </c>
      <c r="D76" s="2">
        <f>VLOOKUP(A76,BASE!$A$2:$S$101,7,0)</f>
        <v>0</v>
      </c>
      <c r="E76" s="2">
        <f>VLOOKUP(A76,BASE!$A$2:$P$101,16,0)</f>
        <v>35</v>
      </c>
      <c r="F76">
        <f>VLOOKUP(A76,BASE!A76:$T$101,20,0)</f>
        <v>350000</v>
      </c>
    </row>
    <row r="77" spans="1:6" x14ac:dyDescent="0.25">
      <c r="A77" s="19">
        <v>870501</v>
      </c>
      <c r="B77" s="2" t="str">
        <f>VLOOKUP(A77,BASE!$A$2:$S$101,2,0)</f>
        <v>FILTRO PARA GRIFO VERSATILLE</v>
      </c>
      <c r="C77" s="2">
        <f>VLOOKUP(A77,BASE!$A$2:$S$101,9,0)</f>
        <v>0</v>
      </c>
      <c r="D77" s="2">
        <f>VLOOKUP(A77,BASE!$A$2:$S$101,7,0)</f>
        <v>0</v>
      </c>
      <c r="E77" s="2">
        <f>VLOOKUP(A77,BASE!$A$2:$P$101,16,0)</f>
        <v>36</v>
      </c>
      <c r="F77">
        <f>VLOOKUP(A77,BASE!A77:$T$101,20,0)</f>
        <v>110000</v>
      </c>
    </row>
    <row r="78" spans="1:6" x14ac:dyDescent="0.25">
      <c r="A78" s="19">
        <v>870644</v>
      </c>
      <c r="B78" s="2" t="str">
        <f>VLOOKUP(A78,BASE!$A$2:$S$101,2,0)</f>
        <v>FILTRO VITALE DE PARED /BLANCO</v>
      </c>
      <c r="C78" s="2">
        <f>VLOOKUP(A78,BASE!$A$2:$S$101,9,0)</f>
        <v>0</v>
      </c>
      <c r="D78" s="2">
        <f>VLOOKUP(A78,BASE!$A$2:$S$101,7,0)</f>
        <v>0</v>
      </c>
      <c r="E78" s="2">
        <f>VLOOKUP(A78,BASE!$A$2:$P$101,16,0)</f>
        <v>37</v>
      </c>
      <c r="F78">
        <f>VLOOKUP(A78,BASE!A78:$T$101,20,0)</f>
        <v>140000</v>
      </c>
    </row>
    <row r="79" spans="1:6" x14ac:dyDescent="0.25">
      <c r="A79" s="19">
        <v>870527</v>
      </c>
      <c r="B79" s="2" t="str">
        <f>VLOOKUP(A79,BASE!$A$2:$S$101,2,0)</f>
        <v>GRIFO CON FILTRO ACQUA BELLA DE MESA / BLANCA</v>
      </c>
      <c r="C79" s="2">
        <f>VLOOKUP(A79,BASE!$A$2:$S$101,9,0)</f>
        <v>0</v>
      </c>
      <c r="D79" s="2">
        <f>VLOOKUP(A79,BASE!$A$2:$S$101,7,0)</f>
        <v>0</v>
      </c>
      <c r="E79" s="2">
        <f>VLOOKUP(A79,BASE!$A$2:$P$101,16,0)</f>
        <v>38</v>
      </c>
      <c r="F79">
        <f>VLOOKUP(A79,BASE!A79:$T$101,20,0)</f>
        <v>90000</v>
      </c>
    </row>
    <row r="80" spans="1:6" x14ac:dyDescent="0.25">
      <c r="A80" s="19">
        <v>870641</v>
      </c>
      <c r="B80" s="2" t="str">
        <f>VLOOKUP(A80,BASE!$A$2:$S$101,2,0)</f>
        <v>GRIFO CON FILTRO ACQUA BELLA DE PARED / NEGRO</v>
      </c>
      <c r="C80" s="2">
        <f>VLOOKUP(A80,BASE!$A$2:$S$101,9,0)</f>
        <v>0</v>
      </c>
      <c r="D80" s="2">
        <f>VLOOKUP(A80,BASE!$A$2:$S$101,7,0)</f>
        <v>2</v>
      </c>
      <c r="E80" s="2">
        <f>VLOOKUP(A80,BASE!$A$2:$P$101,16,0)</f>
        <v>39</v>
      </c>
      <c r="F80">
        <f>VLOOKUP(A80,BASE!A80:$T$101,20,0)</f>
        <v>100000</v>
      </c>
    </row>
    <row r="81" spans="1:6" x14ac:dyDescent="0.25">
      <c r="A81" s="19">
        <v>870593</v>
      </c>
      <c r="B81" s="2" t="str">
        <f>VLOOKUP(A81,BASE!$A$2:$S$101,2,0)</f>
        <v>GRIFO CON FILTRO ACQUA DUE DE MESA / BLANCO</v>
      </c>
      <c r="C81" s="2">
        <f>VLOOKUP(A81,BASE!$A$2:$S$101,9,0)</f>
        <v>0</v>
      </c>
      <c r="D81" s="2">
        <f>VLOOKUP(A81,BASE!$A$2:$S$101,7,0)</f>
        <v>0</v>
      </c>
      <c r="E81" s="2">
        <f>VLOOKUP(A81,BASE!$A$2:$P$101,16,0)</f>
        <v>40</v>
      </c>
      <c r="F81">
        <f>VLOOKUP(A81,BASE!A81:$T$101,20,0)</f>
        <v>100000</v>
      </c>
    </row>
    <row r="82" spans="1:6" x14ac:dyDescent="0.25">
      <c r="A82" s="19">
        <v>869854</v>
      </c>
      <c r="B82" s="2" t="str">
        <f>VLOOKUP(A82,BASE!$A$2:$S$101,2,0)</f>
        <v>RESISTENCIA  LOREN SHOWER  ULTRA ELECTRONICO 127V 5500W</v>
      </c>
      <c r="C82" s="2">
        <f>VLOOKUP(A82,BASE!$A$2:$S$101,9,0)</f>
        <v>1</v>
      </c>
      <c r="D82" s="2">
        <f>VLOOKUP(A82,BASE!$A$2:$S$101,7,0)</f>
        <v>0</v>
      </c>
      <c r="E82" s="2">
        <f>VLOOKUP(A82,BASE!$A$2:$P$101,16,0)</f>
        <v>41</v>
      </c>
      <c r="F82">
        <f>VLOOKUP(A82,BASE!A82:$T$101,20,0)</f>
        <v>28900</v>
      </c>
    </row>
    <row r="83" spans="1:6" x14ac:dyDescent="0.25">
      <c r="A83" s="19">
        <v>869853</v>
      </c>
      <c r="B83" s="2" t="str">
        <f>VLOOKUP(A83,BASE!$A$2:$S$101,2,0)</f>
        <v>RESISTENCIA  LOREN SHOWER  ULTRA ELECTRONICO 220V/6800W</v>
      </c>
      <c r="C83" s="2">
        <f>VLOOKUP(A83,BASE!$A$2:$S$101,9,0)</f>
        <v>2</v>
      </c>
      <c r="D83" s="2">
        <f>VLOOKUP(A83,BASE!$A$2:$S$101,7,0)</f>
        <v>0</v>
      </c>
      <c r="E83" s="2">
        <f>VLOOKUP(A83,BASE!$A$2:$P$101,16,0)</f>
        <v>41</v>
      </c>
      <c r="F83">
        <f>VLOOKUP(A83,BASE!A83:$T$101,20,0)</f>
        <v>28900</v>
      </c>
    </row>
    <row r="84" spans="1:6" x14ac:dyDescent="0.25">
      <c r="A84" s="19">
        <v>870526</v>
      </c>
      <c r="B84" s="2" t="str">
        <f>VLOOKUP(A84,BASE!$A$2:$S$101,2,0)</f>
        <v>RESISTENCIA 127V TRADICION O JET</v>
      </c>
      <c r="C84" s="2">
        <f>VLOOKUP(A84,BASE!$A$2:$S$101,9,0)</f>
        <v>1</v>
      </c>
      <c r="D84" s="2">
        <f>VLOOKUP(A84,BASE!$A$2:$S$101,7,0)</f>
        <v>0</v>
      </c>
      <c r="E84" s="2">
        <f>VLOOKUP(A84,BASE!$A$2:$P$101,16,0)</f>
        <v>42</v>
      </c>
      <c r="F84">
        <f>VLOOKUP(A84,BASE!A84:$T$101,20,0)</f>
        <v>19200</v>
      </c>
    </row>
    <row r="85" spans="1:6" x14ac:dyDescent="0.25">
      <c r="A85" s="19">
        <v>870525</v>
      </c>
      <c r="B85" s="2" t="str">
        <f>VLOOKUP(A85,BASE!$A$2:$S$101,2,0)</f>
        <v>RESISTENCIA 220V TRADICION O JET</v>
      </c>
      <c r="C85" s="2">
        <f>VLOOKUP(A85,BASE!$A$2:$S$101,9,0)</f>
        <v>2</v>
      </c>
      <c r="D85" s="2">
        <f>VLOOKUP(A85,BASE!$A$2:$S$101,7,0)</f>
        <v>0</v>
      </c>
      <c r="E85" s="2">
        <f>VLOOKUP(A85,BASE!$A$2:$P$101,16,0)</f>
        <v>42</v>
      </c>
      <c r="F85">
        <f>VLOOKUP(A85,BASE!A85:$T$101,20,0)</f>
        <v>19200</v>
      </c>
    </row>
    <row r="86" spans="1:6" x14ac:dyDescent="0.25">
      <c r="A86" s="19">
        <v>870536</v>
      </c>
      <c r="B86" s="2" t="str">
        <f>VLOOKUP(A86,BASE!$A$2:$S$101,2,0)</f>
        <v>RESISTENCIA 3T ULTRA 220V</v>
      </c>
      <c r="C86" s="2">
        <f>VLOOKUP(A86,BASE!$A$2:$S$101,9,0)</f>
        <v>2</v>
      </c>
      <c r="D86" s="2">
        <f>VLOOKUP(A86,BASE!$A$2:$S$101,7,0)</f>
        <v>0</v>
      </c>
      <c r="E86" s="2">
        <f>VLOOKUP(A86,BASE!$A$2:$P$101,16,0)</f>
        <v>43</v>
      </c>
      <c r="F86">
        <f>VLOOKUP(A86,BASE!A86:$T$101,20,0)</f>
        <v>19000</v>
      </c>
    </row>
    <row r="87" spans="1:6" x14ac:dyDescent="0.25">
      <c r="A87" s="19">
        <v>869848</v>
      </c>
      <c r="B87" s="2" t="str">
        <f>VLOOKUP(A87,BASE!$A$2:$S$101,2,0)</f>
        <v>RESISTENCIA 4T ULTRA 127V 5500 W LOREN ULTRA</v>
      </c>
      <c r="C87" s="2">
        <f>VLOOKUP(A87,BASE!$A$2:$S$101,9,0)</f>
        <v>1</v>
      </c>
      <c r="D87" s="2">
        <f>VLOOKUP(A87,BASE!$A$2:$S$101,7,0)</f>
        <v>0</v>
      </c>
      <c r="E87" s="2">
        <f>VLOOKUP(A87,BASE!$A$2:$P$101,16,0)</f>
        <v>44</v>
      </c>
      <c r="F87">
        <f>VLOOKUP(A87,BASE!A87:$T$101,20,0)</f>
        <v>26000</v>
      </c>
    </row>
    <row r="88" spans="1:6" x14ac:dyDescent="0.25">
      <c r="A88" s="19">
        <v>869849</v>
      </c>
      <c r="B88" s="2" t="str">
        <f>VLOOKUP(A88,BASE!$A$2:$S$101,2,0)</f>
        <v>RESISTENCIA 4T ULTRA 220V 6800 W LOREN ULTRA</v>
      </c>
      <c r="C88" s="2">
        <f>VLOOKUP(A88,BASE!$A$2:$S$101,9,0)</f>
        <v>2</v>
      </c>
      <c r="D88" s="2">
        <f>VLOOKUP(A88,BASE!$A$2:$S$101,7,0)</f>
        <v>0</v>
      </c>
      <c r="E88" s="2">
        <f>VLOOKUP(A88,BASE!$A$2:$P$101,16,0)</f>
        <v>44</v>
      </c>
      <c r="F88">
        <f>VLOOKUP(A88,BASE!A88:$T$101,20,0)</f>
        <v>26000</v>
      </c>
    </row>
    <row r="89" spans="1:6" x14ac:dyDescent="0.25">
      <c r="A89" s="19">
        <v>870538</v>
      </c>
      <c r="B89" s="2" t="str">
        <f>VLOOKUP(A89,BASE!$A$2:$S$101,2,0)</f>
        <v>RESISTENCIA ACQUA 127V</v>
      </c>
      <c r="C89" s="2">
        <f>VLOOKUP(A89,BASE!$A$2:$S$101,9,0)</f>
        <v>1</v>
      </c>
      <c r="D89" s="2">
        <f>VLOOKUP(A89,BASE!$A$2:$S$101,7,0)</f>
        <v>0</v>
      </c>
      <c r="E89" s="2">
        <f>VLOOKUP(A89,BASE!$A$2:$P$101,16,0)</f>
        <v>45</v>
      </c>
      <c r="F89">
        <f>VLOOKUP(A89,BASE!A89:$T$101,20,0)</f>
        <v>55000</v>
      </c>
    </row>
    <row r="90" spans="1:6" x14ac:dyDescent="0.25">
      <c r="A90" s="19">
        <v>870543</v>
      </c>
      <c r="B90" s="2" t="str">
        <f>VLOOKUP(A90,BASE!$A$2:$S$101,2,0)</f>
        <v>RESISTENCIA ACQUA 220V</v>
      </c>
      <c r="C90" s="2">
        <f>VLOOKUP(A90,BASE!$A$2:$S$101,9,0)</f>
        <v>2</v>
      </c>
      <c r="D90" s="2">
        <f>VLOOKUP(A90,BASE!$A$2:$S$101,7,0)</f>
        <v>0</v>
      </c>
      <c r="E90" s="2">
        <f>VLOOKUP(A90,BASE!$A$2:$P$101,16,0)</f>
        <v>45</v>
      </c>
      <c r="F90">
        <f>VLOOKUP(A90,BASE!A90:$T$101,20,0)</f>
        <v>55000</v>
      </c>
    </row>
    <row r="91" spans="1:6" x14ac:dyDescent="0.25">
      <c r="A91" s="19">
        <v>869929</v>
      </c>
      <c r="B91" s="2" t="str">
        <f>VLOOKUP(A91,BASE!$A$2:$S$101,2,0)</f>
        <v>RESISTENCIA BELLO BANHO 220V</v>
      </c>
      <c r="C91" s="2">
        <f>VLOOKUP(A91,BASE!$A$2:$S$101,9,0)</f>
        <v>2</v>
      </c>
      <c r="D91" s="2">
        <f>VLOOKUP(A91,BASE!$A$2:$S$101,7,0)</f>
        <v>0</v>
      </c>
      <c r="E91" s="2">
        <f>VLOOKUP(A91,BASE!$A$2:$P$101,16,0)</f>
        <v>46</v>
      </c>
      <c r="F91">
        <f>VLOOKUP(A91,BASE!A91:$T$101,20,0)</f>
        <v>19000</v>
      </c>
    </row>
    <row r="92" spans="1:6" x14ac:dyDescent="0.25">
      <c r="A92" s="19">
        <v>869930</v>
      </c>
      <c r="B92" s="2" t="str">
        <f>VLOOKUP(A92,BASE!$A$2:$S$101,2,0)</f>
        <v>RESISTENCIA CONVENCIONAL / BELLO BANHO / MAXI DUCHA / RELAX 220V</v>
      </c>
      <c r="C92" s="2">
        <f>VLOOKUP(A92,BASE!$A$2:$S$101,9,0)</f>
        <v>2</v>
      </c>
      <c r="D92" s="2">
        <f>VLOOKUP(A92,BASE!$A$2:$S$101,7,0)</f>
        <v>0</v>
      </c>
      <c r="E92" s="2">
        <f>VLOOKUP(A92,BASE!$A$2:$P$101,16,0)</f>
        <v>47</v>
      </c>
      <c r="F92">
        <f>VLOOKUP(A92,BASE!A92:$T$101,20,0)</f>
        <v>19000</v>
      </c>
    </row>
    <row r="93" spans="1:6" x14ac:dyDescent="0.25">
      <c r="A93" s="19">
        <v>869953</v>
      </c>
      <c r="B93" s="2" t="str">
        <f>VLOOKUP(A93,BASE!$A$2:$S$101,2,0)</f>
        <v>RESISTENCIA CONVENCIONAL / BELLO BANHO /MAXI DUCHA / RELAX 127 V</v>
      </c>
      <c r="C93" s="2">
        <f>VLOOKUP(A93,BASE!$A$2:$S$101,9,0)</f>
        <v>1</v>
      </c>
      <c r="D93" s="2">
        <f>VLOOKUP(A93,BASE!$A$2:$S$101,7,0)</f>
        <v>0</v>
      </c>
      <c r="E93" s="2">
        <f>VLOOKUP(A93,BASE!$A$2:$P$101,16,0)</f>
        <v>47</v>
      </c>
      <c r="F93">
        <f>VLOOKUP(A93,BASE!A93:$T$101,20,0)</f>
        <v>18000</v>
      </c>
    </row>
    <row r="94" spans="1:6" x14ac:dyDescent="0.25">
      <c r="A94" s="19">
        <v>869952</v>
      </c>
      <c r="B94" s="2" t="str">
        <f>VLOOKUP(A94,BASE!$A$2:$S$101,2,0)</f>
        <v>RESISTENCIA DUCHA ADVANCED MULTI 127V</v>
      </c>
      <c r="C94" s="2">
        <f>VLOOKUP(A94,BASE!$A$2:$S$101,9,0)</f>
        <v>1</v>
      </c>
      <c r="D94" s="2">
        <f>VLOOKUP(A94,BASE!$A$2:$S$101,7,0)</f>
        <v>0</v>
      </c>
      <c r="E94" s="2">
        <f>VLOOKUP(A94,BASE!$A$2:$P$101,16,0)</f>
        <v>48</v>
      </c>
      <c r="F94">
        <f>VLOOKUP(A94,BASE!A94:$T$101,20,0)</f>
        <v>32000</v>
      </c>
    </row>
    <row r="95" spans="1:6" x14ac:dyDescent="0.25">
      <c r="A95" s="19">
        <v>869963</v>
      </c>
      <c r="B95" s="2" t="str">
        <f>VLOOKUP(A95,BASE!$A$2:$S$101,2,0)</f>
        <v>RESISTENCIA DUCHA ADVANCED MULTI O TOP JET  220V</v>
      </c>
      <c r="C95" s="2">
        <f>VLOOKUP(A95,BASE!$A$2:$S$101,9,0)</f>
        <v>2</v>
      </c>
      <c r="D95" s="2">
        <f>VLOOKUP(A95,BASE!$A$2:$S$101,7,0)</f>
        <v>0</v>
      </c>
      <c r="E95" s="2">
        <f>VLOOKUP(A95,BASE!$A$2:$P$101,16,0)</f>
        <v>48</v>
      </c>
      <c r="F95">
        <f>VLOOKUP(A95,BASE!A95:$T$101,20,0)</f>
        <v>32000</v>
      </c>
    </row>
    <row r="96" spans="1:6" x14ac:dyDescent="0.25">
      <c r="A96" s="19">
        <v>869926</v>
      </c>
      <c r="B96" s="2" t="str">
        <f>VLOOKUP(A96,BASE!$A$2:$S$101,2,0)</f>
        <v>RESISTENCIA DUO SHOWER 127V</v>
      </c>
      <c r="C96" s="2">
        <f>VLOOKUP(A96,BASE!$A$2:$S$101,9,0)</f>
        <v>1</v>
      </c>
      <c r="D96" s="2">
        <f>VLOOKUP(A96,BASE!$A$2:$S$101,7,0)</f>
        <v>0</v>
      </c>
      <c r="E96" s="2">
        <f>VLOOKUP(A96,BASE!$A$2:$P$101,16,0)</f>
        <v>49</v>
      </c>
      <c r="F96">
        <f>VLOOKUP(A96,BASE!A96:$T$101,20,0)</f>
        <v>30000</v>
      </c>
    </row>
    <row r="97" spans="1:6" x14ac:dyDescent="0.25">
      <c r="A97" s="19">
        <v>869927</v>
      </c>
      <c r="B97" s="2" t="str">
        <f>VLOOKUP(A97,BASE!$A$2:$S$101,2,0)</f>
        <v>RESISTENCIA DUO SHOWER 220V</v>
      </c>
      <c r="C97" s="2">
        <f>VLOOKUP(A97,BASE!$A$2:$S$101,9,0)</f>
        <v>2</v>
      </c>
      <c r="D97" s="2">
        <f>VLOOKUP(A97,BASE!$A$2:$S$101,7,0)</f>
        <v>0</v>
      </c>
      <c r="E97" s="2">
        <f>VLOOKUP(A97,BASE!$A$2:$P$101,16,0)</f>
        <v>49</v>
      </c>
      <c r="F97">
        <f>VLOOKUP(A97,BASE!A97:$T$101,20,0)</f>
        <v>30000</v>
      </c>
    </row>
    <row r="98" spans="1:6" x14ac:dyDescent="0.25">
      <c r="A98" s="19">
        <v>869990</v>
      </c>
      <c r="B98" s="2" t="str">
        <f>VLOOKUP(A98,BASE!$A$2:$S$101,2,0)</f>
        <v>RESISTENCIA MAXI DUCHA 4T/FASHION 127V</v>
      </c>
      <c r="C98" s="2">
        <f>VLOOKUP(A98,BASE!$A$2:$S$101,9,0)</f>
        <v>1</v>
      </c>
      <c r="D98" s="2">
        <f>VLOOKUP(A98,BASE!$A$2:$S$101,7,0)</f>
        <v>0</v>
      </c>
      <c r="E98" s="2">
        <f>VLOOKUP(A98,BASE!$A$2:$P$101,16,0)</f>
        <v>50</v>
      </c>
      <c r="F98">
        <f>VLOOKUP(A98,BASE!A98:$T$101,20,0)</f>
        <v>26000</v>
      </c>
    </row>
    <row r="99" spans="1:6" x14ac:dyDescent="0.25">
      <c r="A99" s="20">
        <v>869931</v>
      </c>
      <c r="B99" s="2" t="str">
        <f>VLOOKUP(A99,BASE!$A$2:$S$101,2,0)</f>
        <v>RESISTENCIA MAXI DUCHA 4T/FASHION 220V</v>
      </c>
      <c r="C99" s="2">
        <f>VLOOKUP(A99,BASE!$A$2:$S$101,9,0)</f>
        <v>2</v>
      </c>
      <c r="D99" s="2">
        <f>VLOOKUP(A99,BASE!$A$2:$S$101,7,0)</f>
        <v>0</v>
      </c>
      <c r="E99" s="2">
        <f>VLOOKUP(A99,BASE!$A$2:$P$101,16,0)</f>
        <v>50</v>
      </c>
      <c r="F99">
        <f>VLOOKUP(A99,BASE!A99:$T$101,20,0)</f>
        <v>26000</v>
      </c>
    </row>
    <row r="100" spans="1:6" x14ac:dyDescent="0.25">
      <c r="A100" s="19">
        <v>870519</v>
      </c>
      <c r="B100" s="2" t="str">
        <f>VLOOKUP(A100,BASE!$A$2:$S$101,2,0)</f>
        <v>RESISTENCIA TOP JET ELECTRONICA 127V</v>
      </c>
      <c r="C100" s="2">
        <f>VLOOKUP(A100,BASE!$A$2:$S$101,9,0)</f>
        <v>1</v>
      </c>
      <c r="D100" s="2">
        <f>VLOOKUP(A100,BASE!$A$2:$S$101,7,0)</f>
        <v>0</v>
      </c>
      <c r="E100" s="2">
        <f>VLOOKUP(A100,BASE!$A$2:$P$101,16,0)</f>
        <v>51</v>
      </c>
      <c r="F100">
        <f>VLOOKUP(A100,BASE!A100:$T$101,20,0)</f>
        <v>32000</v>
      </c>
    </row>
    <row r="101" spans="1:6" x14ac:dyDescent="0.25">
      <c r="A101" s="19">
        <v>869899</v>
      </c>
      <c r="B101" s="2" t="str">
        <f>VLOOKUP(A101,BASE!$A$2:$S$101,2,0)</f>
        <v>RESISTENCIA ULTRA / BELLO BANHO/ MAXI DUCHA / RELAX 127 V</v>
      </c>
      <c r="C101" s="2">
        <f>VLOOKUP(A101,BASE!$A$2:$S$101,9,0)</f>
        <v>1</v>
      </c>
      <c r="D101" s="2">
        <f>VLOOKUP(A101,BASE!$A$2:$S$101,7,0)</f>
        <v>0</v>
      </c>
      <c r="E101" s="2">
        <f>VLOOKUP(A101,BASE!$A$2:$P$101,16,0)</f>
        <v>52</v>
      </c>
      <c r="F101">
        <f>VLOOKUP(A101,BASE!A101:$T$101,20,0)</f>
        <v>19000</v>
      </c>
    </row>
  </sheetData>
  <autoFilter ref="A1:F101" xr:uid="{00000000-0001-0000-0200-000000000000}"/>
  <conditionalFormatting sqref="A2:A101">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0"/>
  <sheetViews>
    <sheetView workbookViewId="0">
      <pane ySplit="1" topLeftCell="A2" activePane="bottomLeft" state="frozen"/>
      <selection pane="bottomLeft" activeCell="D10" sqref="D10"/>
    </sheetView>
  </sheetViews>
  <sheetFormatPr baseColWidth="10" defaultRowHeight="15" x14ac:dyDescent="0.25"/>
  <cols>
    <col min="2" max="2" width="16.42578125" style="29" bestFit="1" customWidth="1"/>
    <col min="3" max="3" width="62.7109375" style="29" bestFit="1" customWidth="1"/>
    <col min="4" max="4" width="10" bestFit="1" customWidth="1"/>
    <col min="5" max="5" width="10" customWidth="1"/>
    <col min="6" max="6" width="16" customWidth="1"/>
    <col min="7" max="7" width="39.42578125" customWidth="1"/>
    <col min="8" max="8" width="47.5703125" customWidth="1"/>
  </cols>
  <sheetData>
    <row r="1" spans="1:8" s="30" customFormat="1" ht="30" customHeight="1" x14ac:dyDescent="0.25">
      <c r="A1" s="6" t="s">
        <v>170</v>
      </c>
      <c r="B1" s="6" t="s">
        <v>161</v>
      </c>
      <c r="C1" s="46" t="s">
        <v>217</v>
      </c>
      <c r="D1" s="6" t="s">
        <v>169</v>
      </c>
      <c r="E1" s="6" t="s">
        <v>215</v>
      </c>
      <c r="F1" s="6" t="s">
        <v>164</v>
      </c>
      <c r="G1" s="6" t="s">
        <v>165</v>
      </c>
      <c r="H1" s="6" t="s">
        <v>166</v>
      </c>
    </row>
    <row r="2" spans="1:8" x14ac:dyDescent="0.25">
      <c r="A2" s="19">
        <v>869845</v>
      </c>
      <c r="B2" s="29">
        <f>VLOOKUP(A2,BASE!$A$2:$S$101,16,0)</f>
        <v>1</v>
      </c>
      <c r="C2" s="9" t="str">
        <f>VLOOKUP(A2,BASE!$A$2:$C$101,3,0)</f>
        <v>CARTUCHO DE REPUESTO ACQUA DUE</v>
      </c>
      <c r="D2">
        <f>VLOOKUP(A2,BASE!$A$2:$S$101,7,0)</f>
        <v>0</v>
      </c>
      <c r="E2">
        <f>VLOOKUP(A2,BASE!$A$2:$F$101,6,0)</f>
        <v>0</v>
      </c>
      <c r="F2" t="str">
        <f t="shared" ref="F2:F33" si="0">CONCATENATE(A2,".jpg")</f>
        <v>869845.jpg</v>
      </c>
      <c r="G2" t="str">
        <f>VLOOKUP(A2,BASE!$A$2:$S$101,11,0)</f>
        <v>assets/images/products/869845.jpg</v>
      </c>
      <c r="H2" t="str">
        <f>VLOOKUP(A2,BASE!$A$2:$S$101,12,0)</f>
        <v>assets/images/products/zoom/869845.jpg</v>
      </c>
    </row>
    <row r="3" spans="1:8" x14ac:dyDescent="0.25">
      <c r="A3" s="19">
        <v>870507</v>
      </c>
      <c r="B3" s="29">
        <f>VLOOKUP(A3,BASE!$A$2:$S$101,16,0)</f>
        <v>2</v>
      </c>
      <c r="C3" s="9" t="str">
        <f>VLOOKUP(A3,BASE!$A$2:$C$101,3,0)</f>
        <v>CARTUCHO DE REPUESTO GIOVIALE</v>
      </c>
      <c r="D3">
        <f>VLOOKUP(A3,BASE!$A$2:$S$101,7,0)</f>
        <v>0</v>
      </c>
      <c r="E3">
        <f>VLOOKUP(A3,BASE!$A$2:$F$101,6,0)</f>
        <v>0</v>
      </c>
      <c r="F3" t="str">
        <f t="shared" si="0"/>
        <v>870507.jpg</v>
      </c>
      <c r="G3" t="str">
        <f>VLOOKUP(A3,BASE!$A$2:$S$101,11,0)</f>
        <v>assets/images/products/870507.jpg</v>
      </c>
      <c r="H3" t="str">
        <f>VLOOKUP(A3,BASE!$A$2:$S$101,12,0)</f>
        <v>assets/images/products/zoom/870507.jpg</v>
      </c>
    </row>
    <row r="4" spans="1:8" x14ac:dyDescent="0.25">
      <c r="A4" s="19">
        <v>870502</v>
      </c>
      <c r="B4" s="29">
        <f>VLOOKUP(A4,BASE!$A$2:$S$101,16,0)</f>
        <v>3</v>
      </c>
      <c r="C4" s="9" t="str">
        <f>VLOOKUP(A4,BASE!$A$2:$C$101,3,0)</f>
        <v>CARTUCHO DE REPUESTO VERSATILLE</v>
      </c>
      <c r="D4">
        <f>VLOOKUP(A4,BASE!$A$2:$S$101,7,0)</f>
        <v>0</v>
      </c>
      <c r="E4">
        <f>VLOOKUP(A4,BASE!$A$2:$F$101,6,0)</f>
        <v>0</v>
      </c>
      <c r="F4" t="str">
        <f t="shared" si="0"/>
        <v>870502.jpg</v>
      </c>
      <c r="G4" t="str">
        <f>VLOOKUP(A4,BASE!$A$2:$S$101,11,0)</f>
        <v>assets/images/products/870502.jpg</v>
      </c>
      <c r="H4" t="str">
        <f>VLOOKUP(A4,BASE!$A$2:$S$101,12,0)</f>
        <v>assets/images/products/zoom/870502.jpg</v>
      </c>
    </row>
    <row r="5" spans="1:8" x14ac:dyDescent="0.25">
      <c r="A5" s="19">
        <v>870508</v>
      </c>
      <c r="B5" s="29">
        <f>VLOOKUP(A5,BASE!$A$2:$S$101,16,0)</f>
        <v>4</v>
      </c>
      <c r="C5" s="9" t="str">
        <f>VLOOKUP(A5,BASE!$A$2:$C$101,3,0)</f>
        <v>CARTUCHO DE REPUESTO NATURALIS</v>
      </c>
      <c r="D5">
        <f>VLOOKUP(A5,BASE!$A$2:$S$101,7,0)</f>
        <v>0</v>
      </c>
      <c r="E5">
        <f>VLOOKUP(A5,BASE!$A$2:$F$101,6,0)</f>
        <v>0</v>
      </c>
      <c r="F5" t="str">
        <f t="shared" si="0"/>
        <v>870508.jpg</v>
      </c>
      <c r="G5" t="str">
        <f>VLOOKUP(A5,BASE!$A$2:$S$101,11,0)</f>
        <v>assets/images/products/870508.jpg</v>
      </c>
      <c r="H5" t="str">
        <f>VLOOKUP(A5,BASE!$A$2:$S$101,12,0)</f>
        <v>assets/images/products/zoom/870508.jpg</v>
      </c>
    </row>
    <row r="6" spans="1:8" x14ac:dyDescent="0.25">
      <c r="A6" s="19">
        <v>870506</v>
      </c>
      <c r="B6" s="29">
        <f>VLOOKUP(A6,BASE!$A$2:$S$101,16,0)</f>
        <v>5</v>
      </c>
      <c r="C6" s="9" t="str">
        <f>VLOOKUP(A6,BASE!$A$2:$C$101,3,0)</f>
        <v>CARTUCHO DE REPUESTO ACQUA BELLA VITALE</v>
      </c>
      <c r="D6">
        <f>VLOOKUP(A6,BASE!$A$2:$S$101,7,0)</f>
        <v>0</v>
      </c>
      <c r="E6">
        <f>VLOOKUP(A6,BASE!$A$2:$F$101,6,0)</f>
        <v>0</v>
      </c>
      <c r="F6" t="str">
        <f t="shared" si="0"/>
        <v>870506.jpg</v>
      </c>
      <c r="G6" t="str">
        <f>VLOOKUP(A6,BASE!$A$2:$S$101,11,0)</f>
        <v>assets/images/products/870506.jpg</v>
      </c>
      <c r="H6" t="str">
        <f>VLOOKUP(A6,BASE!$A$2:$S$101,12,0)</f>
        <v>assets/images/products/zoom/870506.jpg</v>
      </c>
    </row>
    <row r="7" spans="1:8" x14ac:dyDescent="0.25">
      <c r="A7" s="19">
        <v>869912</v>
      </c>
      <c r="B7" s="29">
        <f>VLOOKUP(A7,BASE!$A$2:$S$101,16,0)</f>
        <v>6</v>
      </c>
      <c r="C7" s="9" t="str">
        <f>VLOOKUP(A7,BASE!$A$2:$C$101,3,0)</f>
        <v xml:space="preserve">COMBO DUCHA BELLA MAXI ULTRA 4T </v>
      </c>
      <c r="D7">
        <f>VLOOKUP(A7,BASE!$A$2:$S$101,7,0)</f>
        <v>1</v>
      </c>
      <c r="E7" t="str">
        <f>VLOOKUP(A7,BASE!$A$2:$F$101,6,0)</f>
        <v>BLANCO</v>
      </c>
      <c r="F7" t="str">
        <f t="shared" si="0"/>
        <v>869912.jpg</v>
      </c>
      <c r="G7" t="str">
        <f>VLOOKUP(A7,BASE!$A$2:$S$101,11,0)</f>
        <v>assets/images/products/869912.jpg</v>
      </c>
      <c r="H7" t="str">
        <f>VLOOKUP(A7,BASE!$A$2:$S$101,12,0)</f>
        <v>assets/images/products/zoom/869912.jpg</v>
      </c>
    </row>
    <row r="8" spans="1:8" x14ac:dyDescent="0.25">
      <c r="A8" s="19">
        <v>869842</v>
      </c>
      <c r="B8" s="29">
        <f>VLOOKUP(A8,BASE!$A$2:$S$101,16,0)</f>
        <v>7</v>
      </c>
      <c r="C8" s="9" t="str">
        <f>VLOOKUP(A8,BASE!$A$2:$C$101,3,0)</f>
        <v xml:space="preserve">COMBO LORENBELLO+BRAZO </v>
      </c>
      <c r="D8">
        <f>VLOOKUP(A8,BASE!$A$2:$S$101,7,0)</f>
        <v>1</v>
      </c>
      <c r="E8" t="str">
        <f>VLOOKUP(A8,BASE!$A$2:$F$101,6,0)</f>
        <v>BLANCO</v>
      </c>
      <c r="F8" t="str">
        <f t="shared" si="0"/>
        <v>869842.jpg</v>
      </c>
      <c r="G8" t="str">
        <f>VLOOKUP(A8,BASE!$A$2:$S$101,11,0)</f>
        <v>assets/images/products/869842.jpg</v>
      </c>
      <c r="H8" t="str">
        <f>VLOOKUP(A8,BASE!$A$2:$S$101,12,0)</f>
        <v>assets/images/products/zoom/869842.jpg</v>
      </c>
    </row>
    <row r="9" spans="1:8" x14ac:dyDescent="0.25">
      <c r="A9" s="19">
        <v>869970</v>
      </c>
      <c r="B9" s="29">
        <f>VLOOKUP(A9,BASE!$A$2:$S$101,16,0)</f>
        <v>8</v>
      </c>
      <c r="C9" s="9" t="str">
        <f>VLOOKUP(A9,BASE!$A$2:$C$101,3,0)</f>
        <v>COMBO DUCHA MAXI 3T</v>
      </c>
      <c r="D9">
        <f>VLOOKUP(A9,BASE!$A$2:$S$101,7,0)</f>
        <v>1</v>
      </c>
      <c r="E9" t="str">
        <f>VLOOKUP(A9,BASE!$A$2:$F$101,6,0)</f>
        <v>BLANCO</v>
      </c>
      <c r="F9" t="str">
        <f t="shared" si="0"/>
        <v>869970.jpg</v>
      </c>
      <c r="G9" t="str">
        <f>VLOOKUP(A9,BASE!$A$2:$S$101,11,0)</f>
        <v>assets/images/products/869970.jpg</v>
      </c>
      <c r="H9" t="str">
        <f>VLOOKUP(A9,BASE!$A$2:$S$101,12,0)</f>
        <v>assets/images/products/zoom/869970.jpg</v>
      </c>
    </row>
    <row r="10" spans="1:8" x14ac:dyDescent="0.25">
      <c r="A10" s="19">
        <v>869960</v>
      </c>
      <c r="B10" s="29">
        <f>VLOOKUP(A10,BASE!$A$2:$S$101,16,0)</f>
        <v>8</v>
      </c>
      <c r="C10" s="9" t="str">
        <f>VLOOKUP(A10,BASE!$A$2:$C$101,3,0)</f>
        <v>COMBO DUCHA MAXI 3T</v>
      </c>
      <c r="D10">
        <f>VLOOKUP(A10,BASE!$A$2:$S$101,7,0)</f>
        <v>9</v>
      </c>
      <c r="E10" t="str">
        <f>VLOOKUP(A10,BASE!$A$2:$F$101,6,0)</f>
        <v>GRIS</v>
      </c>
      <c r="F10" t="str">
        <f t="shared" si="0"/>
        <v>869960.jpg</v>
      </c>
      <c r="G10" t="str">
        <f>VLOOKUP(A10,BASE!$A$2:$S$101,11,0)</f>
        <v>assets/images/products/869960.jpg</v>
      </c>
      <c r="H10" t="str">
        <f>VLOOKUP(A10,BASE!$A$2:$S$101,12,0)</f>
        <v>assets/images/products/zoom/869960.jpg</v>
      </c>
    </row>
    <row r="11" spans="1:8" x14ac:dyDescent="0.25">
      <c r="A11" s="19">
        <v>869958</v>
      </c>
      <c r="B11" s="29">
        <f>VLOOKUP(A11,BASE!$A$2:$S$101,16,0)</f>
        <v>8</v>
      </c>
      <c r="C11" s="9" t="str">
        <f>VLOOKUP(A11,BASE!$A$2:$C$101,3,0)</f>
        <v>COMBO DUCHA MAXI 3T</v>
      </c>
      <c r="D11">
        <f>VLOOKUP(A11,BASE!$A$2:$S$101,7,0)</f>
        <v>8</v>
      </c>
      <c r="E11" t="str">
        <f>VLOOKUP(A11,BASE!$A$2:$F$101,6,0)</f>
        <v>SALMON</v>
      </c>
      <c r="F11" t="str">
        <f t="shared" si="0"/>
        <v>869958.jpg</v>
      </c>
      <c r="G11" t="str">
        <f>VLOOKUP(A11,BASE!$A$2:$S$101,11,0)</f>
        <v>assets/images/products/869958.jpg</v>
      </c>
      <c r="H11" t="str">
        <f>VLOOKUP(A11,BASE!$A$2:$S$101,12,0)</f>
        <v>assets/images/products/zoom/869958.jpg</v>
      </c>
    </row>
    <row r="12" spans="1:8" x14ac:dyDescent="0.25">
      <c r="A12" s="19">
        <v>869959</v>
      </c>
      <c r="B12" s="29">
        <f>VLOOKUP(A12,BASE!$A$2:$S$101,16,0)</f>
        <v>8</v>
      </c>
      <c r="C12" s="9" t="str">
        <f>VLOOKUP(A12,BASE!$A$2:$C$101,3,0)</f>
        <v>COMBO DUCHA MAXI 3T</v>
      </c>
      <c r="D12">
        <f>VLOOKUP(A12,BASE!$A$2:$S$101,7,0)</f>
        <v>6</v>
      </c>
      <c r="E12" t="str">
        <f>VLOOKUP(A12,BASE!$A$2:$F$101,6,0)</f>
        <v>VERDE</v>
      </c>
      <c r="F12" t="str">
        <f t="shared" si="0"/>
        <v>869959.jpg</v>
      </c>
      <c r="G12" t="str">
        <f>VLOOKUP(A12,BASE!$A$2:$S$101,11,0)</f>
        <v>assets/images/products/869959.jpg</v>
      </c>
      <c r="H12" t="str">
        <f>VLOOKUP(A12,BASE!$A$2:$S$101,12,0)</f>
        <v>assets/images/products/zoom/869959.jpg</v>
      </c>
    </row>
    <row r="13" spans="1:8" x14ac:dyDescent="0.25">
      <c r="A13" s="19">
        <v>869979</v>
      </c>
      <c r="B13" s="29">
        <f>VLOOKUP(A13,BASE!$A$2:$S$101,16,0)</f>
        <v>8</v>
      </c>
      <c r="C13" s="9" t="str">
        <f>VLOOKUP(A13,BASE!$A$2:$C$101,3,0)</f>
        <v>COMBO DUCHA MAXI 3T</v>
      </c>
      <c r="D13">
        <f>VLOOKUP(A13,BASE!$A$2:$S$101,7,0)</f>
        <v>7</v>
      </c>
      <c r="E13" t="str">
        <f>VLOOKUP(A13,BASE!$A$2:$F$101,6,0)</f>
        <v>AZUL</v>
      </c>
      <c r="F13" t="str">
        <f t="shared" si="0"/>
        <v>869979.jpg</v>
      </c>
      <c r="G13" t="str">
        <f>VLOOKUP(A13,BASE!$A$2:$S$101,11,0)</f>
        <v>assets/images/products/869979.jpg</v>
      </c>
      <c r="H13" t="str">
        <f>VLOOKUP(A13,BASE!$A$2:$S$101,12,0)</f>
        <v>assets/images/products/zoom/869979.jpg</v>
      </c>
    </row>
    <row r="14" spans="1:8" s="45" customFormat="1" x14ac:dyDescent="0.25">
      <c r="A14" s="43">
        <v>870634</v>
      </c>
      <c r="B14" s="44">
        <f>VLOOKUP(A14,BASE!$A$2:$S$101,16,0)</f>
        <v>9</v>
      </c>
      <c r="C14" s="47" t="str">
        <f>VLOOKUP(A14,BASE!$A$2:$C$101,3,0)</f>
        <v>DUCHA ACQUA DUO CROMADA ULTRA</v>
      </c>
      <c r="D14" s="45">
        <f>VLOOKUP(A14,BASE!$A$2:$S$101,7,0)</f>
        <v>5</v>
      </c>
      <c r="E14" s="45" t="str">
        <f>VLOOKUP(A14,BASE!$A$2:$F$101,6,0)</f>
        <v>NEGRO/CROMO</v>
      </c>
      <c r="F14" s="45" t="str">
        <f t="shared" si="0"/>
        <v>870634.jpg</v>
      </c>
      <c r="G14" s="45" t="str">
        <f>VLOOKUP(A14,BASE!$A$2:$S$101,11,0)</f>
        <v>assets/images/products/870634.jpg</v>
      </c>
      <c r="H14" s="45" t="str">
        <f>VLOOKUP(A14,BASE!$A$2:$S$101,12,0)</f>
        <v>assets/images/products/zoom/870634.jpg</v>
      </c>
    </row>
    <row r="15" spans="1:8" x14ac:dyDescent="0.25">
      <c r="A15" s="19">
        <v>870544</v>
      </c>
      <c r="B15" s="29">
        <f>VLOOKUP(A15,BASE!$A$2:$S$101,16,0)</f>
        <v>10</v>
      </c>
      <c r="C15" s="9" t="str">
        <f>VLOOKUP(A15,BASE!$A$2:$C$101,3,0)</f>
        <v>DUCHA ACQUA JET ULTRA</v>
      </c>
      <c r="D15">
        <f>VLOOKUP(A15,BASE!$A$2:$S$101,7,0)</f>
        <v>1</v>
      </c>
      <c r="E15" t="str">
        <f>VLOOKUP(A15,BASE!$A$2:$F$101,6,0)</f>
        <v>BLANCO</v>
      </c>
      <c r="F15" t="str">
        <f t="shared" si="0"/>
        <v>870544.jpg</v>
      </c>
      <c r="G15" t="str">
        <f>VLOOKUP(A15,BASE!$A$2:$S$101,11,0)</f>
        <v>assets/images/products/870544.jpg</v>
      </c>
      <c r="H15" t="str">
        <f>VLOOKUP(A15,BASE!$A$2:$S$101,12,0)</f>
        <v>assets/images/products/zoom/870544.jpg</v>
      </c>
    </row>
    <row r="16" spans="1:8" x14ac:dyDescent="0.25">
      <c r="A16" s="19">
        <v>870546</v>
      </c>
      <c r="B16" s="29">
        <f>VLOOKUP(A16,BASE!$A$2:$S$101,16,0)</f>
        <v>11</v>
      </c>
      <c r="C16" s="9" t="str">
        <f>VLOOKUP(A16,BASE!$A$2:$C$101,3,0)</f>
        <v>DUCHA ACQUA JET CROMADA ULTRA</v>
      </c>
      <c r="D16">
        <f>VLOOKUP(A16,BASE!$A$2:$S$101,7,0)</f>
        <v>4</v>
      </c>
      <c r="E16" t="str">
        <f>VLOOKUP(A16,BASE!$A$2:$F$101,6,0)</f>
        <v>BLANCO/CROMO</v>
      </c>
      <c r="F16" t="str">
        <f t="shared" si="0"/>
        <v>870546.jpg</v>
      </c>
      <c r="G16" t="str">
        <f>VLOOKUP(A16,BASE!$A$2:$S$101,11,0)</f>
        <v>assets/images/products/870546.jpg</v>
      </c>
      <c r="H16" t="str">
        <f>VLOOKUP(A16,BASE!$A$2:$S$101,12,0)</f>
        <v>assets/images/products/zoom/870546.jpg</v>
      </c>
    </row>
    <row r="17" spans="1:8" x14ac:dyDescent="0.25">
      <c r="A17" s="19">
        <v>870606</v>
      </c>
      <c r="B17" s="29">
        <f>VLOOKUP(A17,BASE!$A$2:$S$101,16,0)</f>
        <v>11</v>
      </c>
      <c r="C17" s="9" t="str">
        <f>VLOOKUP(A17,BASE!$A$2:$C$101,3,0)</f>
        <v>DUCHA ACQUA JET CROMADA ULTRA</v>
      </c>
      <c r="D17">
        <f>VLOOKUP(A17,BASE!$A$2:$S$101,7,0)</f>
        <v>5</v>
      </c>
      <c r="E17" t="str">
        <f>VLOOKUP(A17,BASE!$A$2:$F$101,6,0)</f>
        <v>NEGRO/CROMO</v>
      </c>
      <c r="F17" t="str">
        <f t="shared" si="0"/>
        <v>870606.jpg</v>
      </c>
      <c r="G17" t="str">
        <f>VLOOKUP(A17,BASE!$A$2:$S$101,11,0)</f>
        <v>assets/images/products/870606.jpg</v>
      </c>
      <c r="H17" t="str">
        <f>VLOOKUP(A17,BASE!$A$2:$S$101,12,0)</f>
        <v>assets/images/products/zoom/870606.jpg</v>
      </c>
    </row>
    <row r="18" spans="1:8" x14ac:dyDescent="0.25">
      <c r="A18" s="19">
        <v>870529</v>
      </c>
      <c r="B18" s="29">
        <f>VLOOKUP(A18,BASE!$A$2:$S$101,16,0)</f>
        <v>12</v>
      </c>
      <c r="C18" s="9" t="str">
        <f>VLOOKUP(A18,BASE!$A$2:$C$101,3,0)</f>
        <v>DUCHA ACQUA STAR ULTRA</v>
      </c>
      <c r="D18">
        <f>VLOOKUP(A18,BASE!$A$2:$S$101,7,0)</f>
        <v>1</v>
      </c>
      <c r="E18" t="str">
        <f>VLOOKUP(A18,BASE!$A$2:$F$101,6,0)</f>
        <v>BLANCO</v>
      </c>
      <c r="F18" t="str">
        <f t="shared" si="0"/>
        <v>870529.jpg</v>
      </c>
      <c r="G18" t="str">
        <f>VLOOKUP(A18,BASE!$A$2:$S$101,11,0)</f>
        <v>assets/images/products/870529.jpg</v>
      </c>
      <c r="H18" t="str">
        <f>VLOOKUP(A18,BASE!$A$2:$S$101,12,0)</f>
        <v>assets/images/products/zoom/870529.jpg</v>
      </c>
    </row>
    <row r="19" spans="1:8" x14ac:dyDescent="0.25">
      <c r="A19" s="19">
        <v>870609</v>
      </c>
      <c r="B19" s="29">
        <f>VLOOKUP(A19,BASE!$A$2:$S$101,16,0)</f>
        <v>13</v>
      </c>
      <c r="C19" s="9" t="str">
        <f>VLOOKUP(A19,BASE!$A$2:$C$101,3,0)</f>
        <v>DUCHA ACQUA STAR CROMADA ULTRA</v>
      </c>
      <c r="D19">
        <f>VLOOKUP(A19,BASE!$A$2:$S$101,7,0)</f>
        <v>4</v>
      </c>
      <c r="E19" t="str">
        <f>VLOOKUP(A19,BASE!$A$2:$F$101,6,0)</f>
        <v>BLANCO/CROMO</v>
      </c>
      <c r="F19" t="str">
        <f t="shared" si="0"/>
        <v>870609.jpg</v>
      </c>
      <c r="G19" t="str">
        <f>VLOOKUP(A19,BASE!$A$2:$S$101,11,0)</f>
        <v>assets/images/products/870609.jpg</v>
      </c>
      <c r="H19" t="str">
        <f>VLOOKUP(A19,BASE!$A$2:$S$101,12,0)</f>
        <v>assets/images/products/zoom/870609.jpg</v>
      </c>
    </row>
    <row r="20" spans="1:8" x14ac:dyDescent="0.25">
      <c r="A20" s="19">
        <v>870611</v>
      </c>
      <c r="B20" s="29">
        <f>VLOOKUP(A20,BASE!$A$2:$S$101,16,0)</f>
        <v>12</v>
      </c>
      <c r="C20" s="9" t="str">
        <f>VLOOKUP(A20,BASE!$A$2:$C$101,3,0)</f>
        <v>DUCHA ACQUA STAR ULTRA</v>
      </c>
      <c r="D20">
        <f>VLOOKUP(A20,BASE!$A$2:$S$101,7,0)</f>
        <v>2</v>
      </c>
      <c r="E20" t="str">
        <f>VLOOKUP(A20,BASE!$A$2:$F$101,6,0)</f>
        <v>NEGRO</v>
      </c>
      <c r="F20" t="str">
        <f t="shared" si="0"/>
        <v>870611.jpg</v>
      </c>
      <c r="G20" t="str">
        <f>VLOOKUP(A20,BASE!$A$2:$S$101,11,0)</f>
        <v>assets/images/products/870611.jpg</v>
      </c>
      <c r="H20" t="str">
        <f>VLOOKUP(A20,BASE!$A$2:$S$101,12,0)</f>
        <v>assets/images/products/zoom/870611.jpg</v>
      </c>
    </row>
    <row r="21" spans="1:8" x14ac:dyDescent="0.25">
      <c r="A21" s="19">
        <v>870532</v>
      </c>
      <c r="B21" s="29">
        <f>VLOOKUP(A21,BASE!$A$2:$S$101,16,0)</f>
        <v>13</v>
      </c>
      <c r="C21" s="9" t="str">
        <f>VLOOKUP(A21,BASE!$A$2:$C$101,3,0)</f>
        <v>DUCHA ACQUA STAR CROMADA ULTRA</v>
      </c>
      <c r="D21">
        <f>VLOOKUP(A21,BASE!$A$2:$S$101,7,0)</f>
        <v>5</v>
      </c>
      <c r="E21" t="str">
        <f>VLOOKUP(A21,BASE!$A$2:$F$101,6,0)</f>
        <v>NEGRO/CROMO</v>
      </c>
      <c r="F21" t="str">
        <f t="shared" si="0"/>
        <v>870532.jpg</v>
      </c>
      <c r="G21" t="str">
        <f>VLOOKUP(A21,BASE!$A$2:$S$101,11,0)</f>
        <v>assets/images/products/870532.jpg</v>
      </c>
      <c r="H21" t="str">
        <f>VLOOKUP(A21,BASE!$A$2:$S$101,12,0)</f>
        <v>assets/images/products/zoom/870532.jpg</v>
      </c>
    </row>
    <row r="22" spans="1:8" x14ac:dyDescent="0.25">
      <c r="A22" s="19">
        <v>870531</v>
      </c>
      <c r="B22" s="29">
        <f>VLOOKUP(A22,BASE!$A$2:$S$101,16,0)</f>
        <v>14</v>
      </c>
      <c r="C22" s="9" t="str">
        <f>VLOOKUP(A22,BASE!$A$2:$C$101,3,0)</f>
        <v>DUCHA ACQUA STORM ULTRA</v>
      </c>
      <c r="D22">
        <f>VLOOKUP(A22,BASE!$A$2:$S$101,7,0)</f>
        <v>1</v>
      </c>
      <c r="E22" t="str">
        <f>VLOOKUP(A22,BASE!$A$2:$F$101,6,0)</f>
        <v>BLANCO</v>
      </c>
      <c r="F22" t="str">
        <f t="shared" si="0"/>
        <v>870531.jpg</v>
      </c>
      <c r="G22" t="str">
        <f>VLOOKUP(A22,BASE!$A$2:$S$101,11,0)</f>
        <v>assets/images/products/870531.jpg</v>
      </c>
      <c r="H22" t="str">
        <f>VLOOKUP(A22,BASE!$A$2:$S$101,12,0)</f>
        <v>assets/images/products/zoom/870531.jpg</v>
      </c>
    </row>
    <row r="23" spans="1:8" x14ac:dyDescent="0.25">
      <c r="A23" s="19">
        <v>870614</v>
      </c>
      <c r="B23" s="29">
        <f>VLOOKUP(A23,BASE!$A$2:$S$101,16,0)</f>
        <v>15</v>
      </c>
      <c r="C23" s="9" t="str">
        <f>VLOOKUP(A23,BASE!$A$2:$C$101,3,0)</f>
        <v>DUCHA ACQUA STORM CROMADA ULTRA</v>
      </c>
      <c r="D23">
        <f>VLOOKUP(A23,BASE!$A$2:$S$101,7,0)</f>
        <v>4</v>
      </c>
      <c r="E23" t="str">
        <f>VLOOKUP(A23,BASE!$A$2:$F$101,6,0)</f>
        <v>BLANCO/CROMO</v>
      </c>
      <c r="F23" t="str">
        <f t="shared" si="0"/>
        <v>870614.jpg</v>
      </c>
      <c r="G23" t="str">
        <f>VLOOKUP(A23,BASE!$A$2:$S$101,11,0)</f>
        <v>assets/images/products/870614.jpg</v>
      </c>
      <c r="H23" t="str">
        <f>VLOOKUP(A23,BASE!$A$2:$S$101,12,0)</f>
        <v>assets/images/products/zoom/870614.jpg</v>
      </c>
    </row>
    <row r="24" spans="1:8" x14ac:dyDescent="0.25">
      <c r="A24" s="19">
        <v>870616</v>
      </c>
      <c r="B24" s="29">
        <f>VLOOKUP(A24,BASE!$A$2:$S$101,16,0)</f>
        <v>14</v>
      </c>
      <c r="C24" s="9" t="str">
        <f>VLOOKUP(A24,BASE!$A$2:$C$101,3,0)</f>
        <v>DUCHA ACQUA STORM ULTRA</v>
      </c>
      <c r="D24">
        <f>VLOOKUP(A24,BASE!$A$2:$S$101,7,0)</f>
        <v>2</v>
      </c>
      <c r="E24" t="str">
        <f>VLOOKUP(A24,BASE!$A$2:$F$101,6,0)</f>
        <v>NEGRO</v>
      </c>
      <c r="F24" t="str">
        <f t="shared" si="0"/>
        <v>870616.jpg</v>
      </c>
      <c r="G24" t="str">
        <f>VLOOKUP(A24,BASE!$A$2:$S$101,11,0)</f>
        <v>assets/images/products/870616.jpg</v>
      </c>
      <c r="H24" t="str">
        <f>VLOOKUP(A24,BASE!$A$2:$S$101,12,0)</f>
        <v>assets/images/products/zoom/870616.jpg</v>
      </c>
    </row>
    <row r="25" spans="1:8" x14ac:dyDescent="0.25">
      <c r="A25" s="19">
        <v>870533</v>
      </c>
      <c r="B25" s="29">
        <f>VLOOKUP(A25,BASE!$A$2:$S$101,16,0)</f>
        <v>15</v>
      </c>
      <c r="C25" s="9" t="str">
        <f>VLOOKUP(A25,BASE!$A$2:$C$101,3,0)</f>
        <v>DUCHA ACQUA STORM CROMADA ULTRA</v>
      </c>
      <c r="D25">
        <f>VLOOKUP(A25,BASE!$A$2:$S$101,7,0)</f>
        <v>5</v>
      </c>
      <c r="E25" t="str">
        <f>VLOOKUP(A25,BASE!$A$2:$F$101,6,0)</f>
        <v>NEGRO/CROMO</v>
      </c>
      <c r="F25" t="str">
        <f t="shared" si="0"/>
        <v>870533.jpg</v>
      </c>
      <c r="G25" t="str">
        <f>VLOOKUP(A25,BASE!$A$2:$S$101,11,0)</f>
        <v>assets/images/products/870533.jpg</v>
      </c>
      <c r="H25" t="str">
        <f>VLOOKUP(A25,BASE!$A$2:$S$101,12,0)</f>
        <v>assets/images/products/zoom/870533.jpg</v>
      </c>
    </row>
    <row r="26" spans="1:8" x14ac:dyDescent="0.25">
      <c r="A26" s="19">
        <v>870618</v>
      </c>
      <c r="B26" s="29">
        <f>VLOOKUP(A26,BASE!$A$2:$S$101,16,0)</f>
        <v>16</v>
      </c>
      <c r="C26" s="9" t="str">
        <f>VLOOKUP(A26,BASE!$A$2:$C$101,3,0)</f>
        <v>DUCHA ACQUA WAVE ULTRA</v>
      </c>
      <c r="D26">
        <f>VLOOKUP(A26,BASE!$A$2:$S$101,7,0)</f>
        <v>1</v>
      </c>
      <c r="E26" t="str">
        <f>VLOOKUP(A26,BASE!$A$2:$F$101,6,0)</f>
        <v>BLANCO</v>
      </c>
      <c r="F26" t="str">
        <f t="shared" si="0"/>
        <v>870618.jpg</v>
      </c>
      <c r="G26" t="str">
        <f>VLOOKUP(A26,BASE!$A$2:$S$101,11,0)</f>
        <v>assets/images/products/870618.jpg</v>
      </c>
      <c r="H26" t="str">
        <f>VLOOKUP(A26,BASE!$A$2:$S$101,12,0)</f>
        <v>assets/images/products/zoom/870618.jpg</v>
      </c>
    </row>
    <row r="27" spans="1:8" x14ac:dyDescent="0.25">
      <c r="A27" s="19">
        <v>870620</v>
      </c>
      <c r="B27" s="29">
        <f>VLOOKUP(A27,BASE!$A$2:$S$101,16,0)</f>
        <v>17</v>
      </c>
      <c r="C27" s="9" t="str">
        <f>VLOOKUP(A27,BASE!$A$2:$C$101,3,0)</f>
        <v>DUCHA ACQUA WAVE CROMADA ULTRA</v>
      </c>
      <c r="D27">
        <f>VLOOKUP(A27,BASE!$A$2:$S$101,7,0)</f>
        <v>4</v>
      </c>
      <c r="E27" t="str">
        <f>VLOOKUP(A27,BASE!$A$2:$F$101,6,0)</f>
        <v>BLANCO/CROMO</v>
      </c>
      <c r="F27" t="str">
        <f t="shared" si="0"/>
        <v>870620.jpg</v>
      </c>
      <c r="G27" t="str">
        <f>VLOOKUP(A27,BASE!$A$2:$S$101,11,0)</f>
        <v>assets/images/products/870620.jpg</v>
      </c>
      <c r="H27" t="str">
        <f>VLOOKUP(A27,BASE!$A$2:$S$101,12,0)</f>
        <v>assets/images/products/zoom/870620.jpg</v>
      </c>
    </row>
    <row r="28" spans="1:8" x14ac:dyDescent="0.25">
      <c r="A28" s="19">
        <v>870624</v>
      </c>
      <c r="B28" s="29">
        <f>VLOOKUP(A28,BASE!$A$2:$S$101,16,0)</f>
        <v>17</v>
      </c>
      <c r="C28" s="9" t="str">
        <f>VLOOKUP(A28,BASE!$A$2:$C$101,3,0)</f>
        <v>DUCHA ACQUA WAVE CROMADA ULTRA</v>
      </c>
      <c r="D28">
        <f>VLOOKUP(A28,BASE!$A$2:$S$101,7,0)</f>
        <v>5</v>
      </c>
      <c r="E28" t="str">
        <f>VLOOKUP(A28,BASE!$A$2:$F$101,6,0)</f>
        <v>NEGRO/CROMO</v>
      </c>
      <c r="F28" t="str">
        <f t="shared" si="0"/>
        <v>870624.jpg</v>
      </c>
      <c r="G28" t="str">
        <f>VLOOKUP(A28,BASE!$A$2:$S$101,11,0)</f>
        <v>assets/images/products/870624.jpg</v>
      </c>
      <c r="H28" t="str">
        <f>VLOOKUP(A28,BASE!$A$2:$S$101,12,0)</f>
        <v>assets/images/products/zoom/870624.jpg</v>
      </c>
    </row>
    <row r="29" spans="1:8" x14ac:dyDescent="0.25">
      <c r="A29" s="19">
        <v>869966</v>
      </c>
      <c r="B29" s="29">
        <f>VLOOKUP(A29,BASE!$A$2:$S$101,16,0)</f>
        <v>18</v>
      </c>
      <c r="C29" s="9" t="str">
        <f>VLOOKUP(A29,BASE!$A$2:$C$101,3,0)</f>
        <v>DUCHA ADVANCE TURBO</v>
      </c>
      <c r="D29">
        <f>VLOOKUP(A29,BASE!$A$2:$S$101,7,0)</f>
        <v>0</v>
      </c>
      <c r="E29">
        <f>VLOOKUP(A29,BASE!$A$2:$F$101,6,0)</f>
        <v>0</v>
      </c>
      <c r="F29" t="str">
        <f t="shared" si="0"/>
        <v>869966.jpg</v>
      </c>
      <c r="G29" t="str">
        <f>VLOOKUP(A29,BASE!$A$2:$S$101,11,0)</f>
        <v>assets/images/products/869966.jpg</v>
      </c>
      <c r="H29" t="str">
        <f>VLOOKUP(A29,BASE!$A$2:$S$101,12,0)</f>
        <v>assets/images/products/zoom/869966.jpg</v>
      </c>
    </row>
    <row r="30" spans="1:8" x14ac:dyDescent="0.25">
      <c r="A30" s="19">
        <v>869920</v>
      </c>
      <c r="B30" s="29">
        <f>VLOOKUP(A30,BASE!$A$2:$S$101,16,0)</f>
        <v>19</v>
      </c>
      <c r="C30" s="9" t="str">
        <f>VLOOKUP(A30,BASE!$A$2:$C$101,3,0)</f>
        <v>DUCHA ADVANCE TURBO ELECTRÓNICA</v>
      </c>
      <c r="D30">
        <f>VLOOKUP(A30,BASE!$A$2:$S$101,7,0)</f>
        <v>0</v>
      </c>
      <c r="E30">
        <f>VLOOKUP(A30,BASE!$A$2:$F$101,6,0)</f>
        <v>0</v>
      </c>
      <c r="F30" t="str">
        <f t="shared" si="0"/>
        <v>869920.jpg</v>
      </c>
      <c r="G30" t="str">
        <f>VLOOKUP(A30,BASE!$A$2:$S$101,11,0)</f>
        <v>assets/images/products/869920.jpg</v>
      </c>
      <c r="H30" t="str">
        <f>VLOOKUP(A30,BASE!$A$2:$S$101,12,0)</f>
        <v>assets/images/products/zoom/869920.jpg</v>
      </c>
    </row>
    <row r="31" spans="1:8" x14ac:dyDescent="0.25">
      <c r="A31" s="19">
        <v>869999</v>
      </c>
      <c r="B31" s="29">
        <f>VLOOKUP(A31,BASE!$A$2:$S$101,16,0)</f>
        <v>20</v>
      </c>
      <c r="C31" s="9" t="str">
        <f>VLOOKUP(A31,BASE!$A$2:$C$101,3,0)</f>
        <v>DUCHA ADVANCE TURBO MULTITEMPERATURAS</v>
      </c>
      <c r="D31">
        <f>VLOOKUP(A31,BASE!$A$2:$S$101,7,0)</f>
        <v>0</v>
      </c>
      <c r="E31">
        <f>VLOOKUP(A31,BASE!$A$2:$F$101,6,0)</f>
        <v>0</v>
      </c>
      <c r="F31" t="str">
        <f t="shared" si="0"/>
        <v>869999.jpg</v>
      </c>
      <c r="G31" t="str">
        <f>VLOOKUP(A31,BASE!$A$2:$S$101,11,0)</f>
        <v>assets/images/products/869999.jpg</v>
      </c>
      <c r="H31" t="str">
        <f>VLOOKUP(A31,BASE!$A$2:$S$101,12,0)</f>
        <v>assets/images/products/zoom/869999.jpg</v>
      </c>
    </row>
    <row r="32" spans="1:8" x14ac:dyDescent="0.25">
      <c r="A32" s="19">
        <v>869950</v>
      </c>
      <c r="B32" s="29">
        <f>VLOOKUP(A32,BASE!$A$2:$S$101,16,0)</f>
        <v>21</v>
      </c>
      <c r="C32" s="9" t="str">
        <f>VLOOKUP(A32,BASE!$A$2:$C$101,3,0)</f>
        <v>DUCHA ADVANCED MULTITEMPERATURAS</v>
      </c>
      <c r="D32">
        <f>VLOOKUP(A32,BASE!$A$2:$S$101,7,0)</f>
        <v>0</v>
      </c>
      <c r="E32">
        <f>VLOOKUP(A32,BASE!$A$2:$F$101,6,0)</f>
        <v>0</v>
      </c>
      <c r="F32" t="str">
        <f t="shared" si="0"/>
        <v>869950.jpg</v>
      </c>
      <c r="G32" t="str">
        <f>VLOOKUP(A32,BASE!$A$2:$S$101,11,0)</f>
        <v>assets/images/products/869950.jpg</v>
      </c>
      <c r="H32" t="str">
        <f>VLOOKUP(A32,BASE!$A$2:$S$101,12,0)</f>
        <v>assets/images/products/zoom/869950.jpg</v>
      </c>
    </row>
    <row r="33" spans="1:8" x14ac:dyDescent="0.25">
      <c r="A33" s="19">
        <v>869989</v>
      </c>
      <c r="B33" s="29">
        <f>VLOOKUP(A33,BASE!$A$2:$S$101,16,0)</f>
        <v>22</v>
      </c>
      <c r="C33" s="9" t="str">
        <f>VLOOKUP(A33,BASE!$A$2:$C$101,3,0)</f>
        <v>DUCHA BELLA MAXI ULTRA 4T CON TELEDUCHA</v>
      </c>
      <c r="D33">
        <f>VLOOKUP(A33,BASE!$A$2:$S$101,7,0)</f>
        <v>1</v>
      </c>
      <c r="E33" t="str">
        <f>VLOOKUP(A33,BASE!$A$2:$F$101,6,0)</f>
        <v>BLANCO</v>
      </c>
      <c r="F33" t="str">
        <f t="shared" si="0"/>
        <v>869989.jpg</v>
      </c>
      <c r="G33" t="str">
        <f>VLOOKUP(A33,BASE!$A$2:$S$101,11,0)</f>
        <v>assets/images/products/869989.jpg</v>
      </c>
      <c r="H33" t="str">
        <f>VLOOKUP(A33,BASE!$A$2:$S$101,12,0)</f>
        <v>assets/images/products/zoom/869989.jpg</v>
      </c>
    </row>
    <row r="34" spans="1:8" x14ac:dyDescent="0.25">
      <c r="A34" s="19">
        <v>869988</v>
      </c>
      <c r="B34" s="29">
        <f>VLOOKUP(A34,BASE!$A$2:$S$101,16,0)</f>
        <v>22</v>
      </c>
      <c r="C34" s="9" t="str">
        <f>VLOOKUP(A34,BASE!$A$2:$C$101,3,0)</f>
        <v>DUCHA BELLA MAXI ULTRA 4T CON TELEDUCHA</v>
      </c>
      <c r="D34">
        <f>VLOOKUP(A34,BASE!$A$2:$S$101,7,0)</f>
        <v>1</v>
      </c>
      <c r="E34" t="str">
        <f>VLOOKUP(A34,BASE!$A$2:$F$101,6,0)</f>
        <v>BLANCO</v>
      </c>
      <c r="F34" t="str">
        <f t="shared" ref="F34:F66" si="1">CONCATENATE(A34,".jpg")</f>
        <v>869988.jpg</v>
      </c>
      <c r="G34" t="str">
        <f>VLOOKUP(A34,BASE!$A$2:$S$101,11,0)</f>
        <v>assets/images/products/869988.jpg</v>
      </c>
      <c r="H34" t="str">
        <f>VLOOKUP(A34,BASE!$A$2:$S$101,12,0)</f>
        <v>assets/images/products/zoom/869988.jpg</v>
      </c>
    </row>
    <row r="35" spans="1:8" x14ac:dyDescent="0.25">
      <c r="A35" s="19">
        <v>869922</v>
      </c>
      <c r="B35" s="29">
        <f>VLOOKUP(A35,BASE!$A$2:$S$101,16,0)</f>
        <v>23</v>
      </c>
      <c r="C35" s="9" t="str">
        <f>VLOOKUP(A35,BASE!$A$2:$C$101,3,0)</f>
        <v>DUCHA DUO SHOWER</v>
      </c>
      <c r="D35">
        <f>VLOOKUP(A35,BASE!$A$2:$S$101,7,0)</f>
        <v>0</v>
      </c>
      <c r="E35">
        <f>VLOOKUP(A35,BASE!$A$2:$F$101,6,0)</f>
        <v>0</v>
      </c>
      <c r="F35" t="str">
        <f t="shared" si="1"/>
        <v>869922.jpg</v>
      </c>
      <c r="G35" t="str">
        <f>VLOOKUP(A35,BASE!$A$2:$S$101,11,0)</f>
        <v>assets/images/products/869922.jpg</v>
      </c>
      <c r="H35" t="str">
        <f>VLOOKUP(A35,BASE!$A$2:$S$101,12,0)</f>
        <v>assets/images/products/zoom/869922.jpg</v>
      </c>
    </row>
    <row r="36" spans="1:8" x14ac:dyDescent="0.25">
      <c r="A36" s="19">
        <v>869936</v>
      </c>
      <c r="B36" s="29">
        <f>VLOOKUP(A36,BASE!$A$2:$S$101,16,0)</f>
        <v>24</v>
      </c>
      <c r="C36" s="9" t="str">
        <f>VLOOKUP(A36,BASE!$A$2:$C$101,3,0)</f>
        <v>DUCHA DUO SHOWER QUADRA</v>
      </c>
      <c r="D36">
        <f>VLOOKUP(A36,BASE!$A$2:$S$101,7,0)</f>
        <v>0</v>
      </c>
      <c r="E36">
        <f>VLOOKUP(A36,BASE!$A$2:$F$101,6,0)</f>
        <v>0</v>
      </c>
      <c r="F36" t="str">
        <f t="shared" si="1"/>
        <v>869936.jpg</v>
      </c>
      <c r="G36" t="str">
        <f>VLOOKUP(A36,BASE!$A$2:$S$101,11,0)</f>
        <v>assets/images/products/869936.jpg</v>
      </c>
      <c r="H36" t="str">
        <f>VLOOKUP(A36,BASE!$A$2:$S$101,12,0)</f>
        <v>assets/images/products/zoom/869936.jpg</v>
      </c>
    </row>
    <row r="37" spans="1:8" x14ac:dyDescent="0.25">
      <c r="A37" s="19">
        <v>869850</v>
      </c>
      <c r="B37" s="29">
        <f>VLOOKUP(A37,BASE!$A$2:$S$101,16,0)</f>
        <v>25</v>
      </c>
      <c r="C37" s="9" t="str">
        <f>VLOOKUP(A37,BASE!$A$2:$C$101,3,0)</f>
        <v>DUCHA LOREN SHOWER ULTRA ELECTRONICO</v>
      </c>
      <c r="D37">
        <f>VLOOKUP(A37,BASE!$A$2:$S$101,7,0)</f>
        <v>0</v>
      </c>
      <c r="E37">
        <f>VLOOKUP(A37,BASE!$A$2:$F$101,6,0)</f>
        <v>0</v>
      </c>
      <c r="F37" t="str">
        <f t="shared" si="1"/>
        <v>869850.jpg</v>
      </c>
      <c r="G37" t="str">
        <f>VLOOKUP(A37,BASE!$A$2:$S$101,11,0)</f>
        <v>assets/images/products/869850.jpg</v>
      </c>
      <c r="H37" t="str">
        <f>VLOOKUP(A37,BASE!$A$2:$S$101,12,0)</f>
        <v>assets/images/products/zoom/869850.jpg</v>
      </c>
    </row>
    <row r="38" spans="1:8" x14ac:dyDescent="0.25">
      <c r="A38" s="19">
        <v>869924</v>
      </c>
      <c r="B38" s="29">
        <f>VLOOKUP(A38,BASE!$A$2:$S$101,16,0)</f>
        <v>26</v>
      </c>
      <c r="C38" s="9" t="str">
        <f>VLOOKUP(A38,BASE!$A$2:$C$101,3,0)</f>
        <v>DUCHA LORENBELLO BANHO</v>
      </c>
      <c r="D38">
        <f>VLOOKUP(A38,BASE!$A$2:$S$101,7,0)</f>
        <v>0</v>
      </c>
      <c r="E38">
        <f>VLOOKUP(A38,BASE!$A$2:$F$101,6,0)</f>
        <v>0</v>
      </c>
      <c r="F38" t="str">
        <f t="shared" si="1"/>
        <v>869924.jpg</v>
      </c>
      <c r="G38" t="str">
        <f>VLOOKUP(A38,BASE!$A$2:$S$101,11,0)</f>
        <v>assets/images/products/869924.jpg</v>
      </c>
      <c r="H38" t="str">
        <f>VLOOKUP(A38,BASE!$A$2:$S$101,12,0)</f>
        <v>assets/images/products/zoom/869924.jpg</v>
      </c>
    </row>
    <row r="39" spans="1:8" x14ac:dyDescent="0.25">
      <c r="A39" s="19">
        <v>869852</v>
      </c>
      <c r="B39" s="29">
        <f>VLOOKUP(A39,BASE!$A$2:$S$101,16,0)</f>
        <v>27</v>
      </c>
      <c r="C39" s="9" t="str">
        <f>VLOOKUP(A39,BASE!$A$2:$C$101,3,0)</f>
        <v xml:space="preserve">DUCHA MAXI 3T  CON TELEDUCHA </v>
      </c>
      <c r="D39">
        <f>VLOOKUP(A39,BASE!$A$2:$S$101,7,0)</f>
        <v>0</v>
      </c>
      <c r="E39">
        <f>VLOOKUP(A39,BASE!$A$2:$F$101,6,0)</f>
        <v>0</v>
      </c>
      <c r="F39" t="str">
        <f t="shared" si="1"/>
        <v>869852.jpg</v>
      </c>
      <c r="G39" t="str">
        <f>VLOOKUP(A39,BASE!$A$2:$S$101,11,0)</f>
        <v>assets/images/products/869852.jpg</v>
      </c>
      <c r="H39" t="str">
        <f>VLOOKUP(A39,BASE!$A$2:$S$101,12,0)</f>
        <v>assets/images/products/zoom/869852.jpg</v>
      </c>
    </row>
    <row r="40" spans="1:8" x14ac:dyDescent="0.25">
      <c r="A40" s="19">
        <v>869951</v>
      </c>
      <c r="B40" s="29">
        <f>VLOOKUP(A40,BASE!$A$2:$S$101,16,0)</f>
        <v>28</v>
      </c>
      <c r="C40" s="9" t="str">
        <f>VLOOKUP(A40,BASE!$A$2:$C$101,3,0)</f>
        <v>DUCHA MAXI 3T ULTRA CON TELEDUCHA</v>
      </c>
      <c r="D40">
        <f>VLOOKUP(A40,BASE!$A$2:$S$101,7,0)</f>
        <v>0</v>
      </c>
      <c r="E40">
        <f>VLOOKUP(A40,BASE!$A$2:$F$101,6,0)</f>
        <v>0</v>
      </c>
      <c r="F40" t="str">
        <f t="shared" si="1"/>
        <v>869951.jpg</v>
      </c>
      <c r="G40" t="str">
        <f>VLOOKUP(A40,BASE!$A$2:$S$101,11,0)</f>
        <v>assets/images/products/869951.jpg</v>
      </c>
      <c r="H40" t="str">
        <f>VLOOKUP(A40,BASE!$A$2:$S$101,12,0)</f>
        <v>assets/images/products/zoom/869951.jpg</v>
      </c>
    </row>
    <row r="41" spans="1:8" x14ac:dyDescent="0.25">
      <c r="A41" s="19">
        <v>869955</v>
      </c>
      <c r="B41" s="29">
        <f>VLOOKUP(A41,BASE!$A$2:$S$101,16,0)</f>
        <v>29</v>
      </c>
      <c r="C41" s="9" t="str">
        <f>VLOOKUP(A41,BASE!$A$2:$C$101,3,0)</f>
        <v>DUCHA MAXI 3T ULTRA SIN TELEDUCHA</v>
      </c>
      <c r="D41">
        <f>VLOOKUP(A41,BASE!$A$2:$S$101,7,0)</f>
        <v>0</v>
      </c>
      <c r="E41">
        <f>VLOOKUP(A41,BASE!$A$2:$F$101,6,0)</f>
        <v>0</v>
      </c>
      <c r="F41" t="str">
        <f t="shared" si="1"/>
        <v>869955.jpg</v>
      </c>
      <c r="G41" t="str">
        <f>VLOOKUP(A41,BASE!$A$2:$S$101,11,0)</f>
        <v>assets/images/products/869955.jpg</v>
      </c>
      <c r="H41" t="str">
        <f>VLOOKUP(A41,BASE!$A$2:$S$101,12,0)</f>
        <v>assets/images/products/zoom/869955.jpg</v>
      </c>
    </row>
    <row r="42" spans="1:8" x14ac:dyDescent="0.25">
      <c r="A42" s="19">
        <v>870000</v>
      </c>
      <c r="B42" s="29">
        <f>VLOOKUP(A42,BASE!$A$2:$S$101,16,0)</f>
        <v>30</v>
      </c>
      <c r="C42" s="9" t="str">
        <f>VLOOKUP(A42,BASE!$A$2:$C$101,3,0)</f>
        <v>DUCHA MAXI ULTRA SIN MANGUERA</v>
      </c>
      <c r="D42">
        <f>VLOOKUP(A42,BASE!$A$2:$S$101,7,0)</f>
        <v>1</v>
      </c>
      <c r="E42" t="str">
        <f>VLOOKUP(A42,BASE!$A$2:$F$101,6,0)</f>
        <v>BLANCO</v>
      </c>
      <c r="F42" t="str">
        <f t="shared" si="1"/>
        <v>870000.jpg</v>
      </c>
      <c r="G42" t="str">
        <f>VLOOKUP(A42,BASE!$A$2:$S$101,11,0)</f>
        <v>assets/images/products/870000.jpg</v>
      </c>
      <c r="H42" t="str">
        <f>VLOOKUP(A42,BASE!$A$2:$S$101,12,0)</f>
        <v>assets/images/products/zoom/870000.jpg</v>
      </c>
    </row>
    <row r="43" spans="1:8" x14ac:dyDescent="0.25">
      <c r="A43" s="19">
        <v>869962</v>
      </c>
      <c r="B43" s="29">
        <f>VLOOKUP(A43,BASE!$A$2:$S$101,16,0)</f>
        <v>31</v>
      </c>
      <c r="C43" s="9" t="str">
        <f>VLOOKUP(A43,BASE!$A$2:$C$101,3,0)</f>
        <v>DUCHA RELAX CROMADA</v>
      </c>
      <c r="D43">
        <f>VLOOKUP(A43,BASE!$A$2:$S$101,7,0)</f>
        <v>4</v>
      </c>
      <c r="E43" t="str">
        <f>VLOOKUP(A43,BASE!$A$2:$F$101,6,0)</f>
        <v>BLANCO/CROMO</v>
      </c>
      <c r="F43" t="str">
        <f t="shared" si="1"/>
        <v>869962.jpg</v>
      </c>
      <c r="G43" t="str">
        <f>VLOOKUP(A43,BASE!$A$2:$S$101,11,0)</f>
        <v>assets/images/products/869962.jpg</v>
      </c>
      <c r="H43" t="str">
        <f>VLOOKUP(A43,BASE!$A$2:$S$101,12,0)</f>
        <v>assets/images/products/zoom/869962.jpg</v>
      </c>
    </row>
    <row r="44" spans="1:8" x14ac:dyDescent="0.25">
      <c r="A44" s="19">
        <v>870517</v>
      </c>
      <c r="B44" s="29">
        <f>VLOOKUP(A44,BASE!$A$2:$S$101,16,0)</f>
        <v>32</v>
      </c>
      <c r="C44" s="9" t="str">
        <f>VLOOKUP(A44,BASE!$A$2:$C$101,3,0)</f>
        <v>DUCHA TOP JET</v>
      </c>
      <c r="D44">
        <f>VLOOKUP(A44,BASE!$A$2:$S$101,7,0)</f>
        <v>0</v>
      </c>
      <c r="E44">
        <f>VLOOKUP(A44,BASE!$A$2:$F$101,6,0)</f>
        <v>0</v>
      </c>
      <c r="F44" t="str">
        <f t="shared" si="1"/>
        <v>870517.jpg</v>
      </c>
      <c r="G44" t="str">
        <f>VLOOKUP(A44,BASE!$A$2:$S$101,11,0)</f>
        <v>assets/images/products/870517.jpg</v>
      </c>
      <c r="H44" t="str">
        <f>VLOOKUP(A44,BASE!$A$2:$S$101,12,0)</f>
        <v>assets/images/products/zoom/870517.jpg</v>
      </c>
    </row>
    <row r="45" spans="1:8" x14ac:dyDescent="0.25">
      <c r="A45" s="19">
        <v>870518</v>
      </c>
      <c r="B45" s="29">
        <f>VLOOKUP(A45,BASE!$A$2:$S$101,16,0)</f>
        <v>33</v>
      </c>
      <c r="C45" s="9" t="str">
        <f>VLOOKUP(A45,BASE!$A$2:$C$101,3,0)</f>
        <v>DUCHA TOP JET ELECTRONICA</v>
      </c>
      <c r="D45">
        <f>VLOOKUP(A45,BASE!$A$2:$S$101,7,0)</f>
        <v>0</v>
      </c>
      <c r="E45">
        <f>VLOOKUP(A45,BASE!$A$2:$F$101,6,0)</f>
        <v>0</v>
      </c>
      <c r="F45" t="str">
        <f t="shared" si="1"/>
        <v>870518.jpg</v>
      </c>
      <c r="G45" t="str">
        <f>VLOOKUP(A45,BASE!$A$2:$S$101,11,0)</f>
        <v>assets/images/products/870518.jpg</v>
      </c>
      <c r="H45" t="str">
        <f>VLOOKUP(A45,BASE!$A$2:$S$101,12,0)</f>
        <v>assets/images/products/zoom/870518.jpg</v>
      </c>
    </row>
    <row r="46" spans="1:8" x14ac:dyDescent="0.25">
      <c r="A46" s="19">
        <v>870505</v>
      </c>
      <c r="B46" s="29">
        <f>VLOOKUP(A46,BASE!$A$2:$S$101,16,0)</f>
        <v>34</v>
      </c>
      <c r="C46" s="9" t="str">
        <f>VLOOKUP(A46,BASE!$A$2:$C$101,3,0)</f>
        <v>FILTRO DE PARED NATURALIS</v>
      </c>
      <c r="D46">
        <f>VLOOKUP(A46,BASE!$A$2:$S$101,7,0)</f>
        <v>0</v>
      </c>
      <c r="E46">
        <f>VLOOKUP(A46,BASE!$A$2:$F$101,6,0)</f>
        <v>0</v>
      </c>
      <c r="F46" t="str">
        <f t="shared" si="1"/>
        <v>870505.jpg</v>
      </c>
      <c r="G46" t="str">
        <f>VLOOKUP(A46,BASE!$A$2:$S$101,11,0)</f>
        <v>assets/images/products/870505.jpg</v>
      </c>
      <c r="H46" t="str">
        <f>VLOOKUP(A46,BASE!$A$2:$S$101,12,0)</f>
        <v>assets/images/products/zoom/870505.jpg</v>
      </c>
    </row>
    <row r="47" spans="1:8" x14ac:dyDescent="0.25">
      <c r="A47" s="19">
        <v>870504</v>
      </c>
      <c r="B47" s="29">
        <f>VLOOKUP(A47,BASE!$A$2:$S$101,16,0)</f>
        <v>35</v>
      </c>
      <c r="C47" s="9" t="str">
        <f>VLOOKUP(A47,BASE!$A$2:$C$101,3,0)</f>
        <v>FILTRO GIOVIALE DE PARED</v>
      </c>
      <c r="D47">
        <f>VLOOKUP(A47,BASE!$A$2:$S$101,7,0)</f>
        <v>0</v>
      </c>
      <c r="E47">
        <f>VLOOKUP(A47,BASE!$A$2:$F$101,6,0)</f>
        <v>0</v>
      </c>
      <c r="F47" t="str">
        <f t="shared" si="1"/>
        <v>870504.jpg</v>
      </c>
      <c r="G47" t="str">
        <f>VLOOKUP(A47,BASE!$A$2:$S$101,11,0)</f>
        <v>assets/images/products/870504.jpg</v>
      </c>
      <c r="H47" t="str">
        <f>VLOOKUP(A47,BASE!$A$2:$S$101,12,0)</f>
        <v>assets/images/products/zoom/870504.jpg</v>
      </c>
    </row>
    <row r="48" spans="1:8" x14ac:dyDescent="0.25">
      <c r="A48" s="19">
        <v>870501</v>
      </c>
      <c r="B48" s="29">
        <f>VLOOKUP(A48,BASE!$A$2:$S$101,16,0)</f>
        <v>36</v>
      </c>
      <c r="C48" s="9" t="str">
        <f>VLOOKUP(A48,BASE!$A$2:$C$101,3,0)</f>
        <v>FILTRO PARA GRIFO VERSATILLE</v>
      </c>
      <c r="D48">
        <f>VLOOKUP(A48,BASE!$A$2:$S$101,7,0)</f>
        <v>0</v>
      </c>
      <c r="E48">
        <f>VLOOKUP(A48,BASE!$A$2:$F$101,6,0)</f>
        <v>0</v>
      </c>
      <c r="F48" t="str">
        <f t="shared" si="1"/>
        <v>870501.jpg</v>
      </c>
      <c r="G48" t="str">
        <f>VLOOKUP(A48,BASE!$A$2:$S$101,11,0)</f>
        <v>assets/images/products/870501.jpg</v>
      </c>
      <c r="H48" t="str">
        <f>VLOOKUP(A48,BASE!$A$2:$S$101,12,0)</f>
        <v>assets/images/products/zoom/870501.jpg</v>
      </c>
    </row>
    <row r="49" spans="1:8" x14ac:dyDescent="0.25">
      <c r="A49" s="19">
        <v>870644</v>
      </c>
      <c r="B49" s="29">
        <f>VLOOKUP(A49,BASE!$A$2:$S$101,16,0)</f>
        <v>37</v>
      </c>
      <c r="C49" s="9" t="str">
        <f>VLOOKUP(A49,BASE!$A$2:$C$101,3,0)</f>
        <v>FILTRO VITALE DE PARED</v>
      </c>
      <c r="D49">
        <f>VLOOKUP(A49,BASE!$A$2:$S$101,7,0)</f>
        <v>0</v>
      </c>
      <c r="E49">
        <f>VLOOKUP(A49,BASE!$A$2:$F$101,6,0)</f>
        <v>0</v>
      </c>
      <c r="F49" t="str">
        <f t="shared" si="1"/>
        <v>870644.jpg</v>
      </c>
      <c r="G49" t="str">
        <f>VLOOKUP(A49,BASE!$A$2:$S$101,11,0)</f>
        <v>assets/images/products/870644.jpg</v>
      </c>
      <c r="H49" t="str">
        <f>VLOOKUP(A49,BASE!$A$2:$S$101,12,0)</f>
        <v>assets/images/products/zoom/870644.jpg</v>
      </c>
    </row>
    <row r="50" spans="1:8" x14ac:dyDescent="0.25">
      <c r="A50" s="19">
        <v>870527</v>
      </c>
      <c r="B50" s="29">
        <f>VLOOKUP(A50,BASE!$A$2:$S$101,16,0)</f>
        <v>38</v>
      </c>
      <c r="C50" s="9" t="str">
        <f>VLOOKUP(A50,BASE!$A$2:$C$101,3,0)</f>
        <v xml:space="preserve">GRIFO CON FILTRO ACQUA BELLA DE MESA </v>
      </c>
      <c r="D50">
        <f>VLOOKUP(A50,BASE!$A$2:$S$101,7,0)</f>
        <v>0</v>
      </c>
      <c r="E50">
        <f>VLOOKUP(A50,BASE!$A$2:$F$101,6,0)</f>
        <v>0</v>
      </c>
      <c r="F50" t="str">
        <f t="shared" si="1"/>
        <v>870527.jpg</v>
      </c>
      <c r="G50" t="str">
        <f>VLOOKUP(A50,BASE!$A$2:$S$101,11,0)</f>
        <v>assets/images/products/870527.jpg</v>
      </c>
      <c r="H50" t="str">
        <f>VLOOKUP(A50,BASE!$A$2:$S$101,12,0)</f>
        <v>assets/images/products/zoom/870527.jpg</v>
      </c>
    </row>
    <row r="51" spans="1:8" x14ac:dyDescent="0.25">
      <c r="A51" s="19">
        <v>870641</v>
      </c>
      <c r="B51" s="29">
        <f>VLOOKUP(A51,BASE!$A$2:$S$101,16,0)</f>
        <v>39</v>
      </c>
      <c r="C51" s="9" t="str">
        <f>VLOOKUP(A51,BASE!$A$2:$C$101,3,0)</f>
        <v xml:space="preserve">GRIFO CON FILTRO ACQUA BELLA DE PARED </v>
      </c>
      <c r="D51">
        <f>VLOOKUP(A51,BASE!$A$2:$S$101,7,0)</f>
        <v>2</v>
      </c>
      <c r="E51" t="str">
        <f>VLOOKUP(A51,BASE!$A$2:$F$101,6,0)</f>
        <v>NEGRO</v>
      </c>
      <c r="F51" t="str">
        <f t="shared" si="1"/>
        <v>870641.jpg</v>
      </c>
      <c r="G51" t="str">
        <f>VLOOKUP(A51,BASE!$A$2:$S$101,11,0)</f>
        <v>assets/images/products/870641.jpg</v>
      </c>
      <c r="H51" t="str">
        <f>VLOOKUP(A51,BASE!$A$2:$S$101,12,0)</f>
        <v>assets/images/products/zoom/870641.jpg</v>
      </c>
    </row>
    <row r="52" spans="1:8" x14ac:dyDescent="0.25">
      <c r="A52" s="19">
        <v>870593</v>
      </c>
      <c r="B52" s="29">
        <f>VLOOKUP(A52,BASE!$A$2:$S$101,16,0)</f>
        <v>40</v>
      </c>
      <c r="C52" s="9" t="str">
        <f>VLOOKUP(A52,BASE!$A$2:$C$101,3,0)</f>
        <v>GRIFO CON FILTRO ACQUA DUE DE MESA</v>
      </c>
      <c r="D52">
        <f>VLOOKUP(A52,BASE!$A$2:$S$101,7,0)</f>
        <v>0</v>
      </c>
      <c r="E52">
        <f>VLOOKUP(A52,BASE!$A$2:$F$101,6,0)</f>
        <v>0</v>
      </c>
      <c r="F52" t="str">
        <f t="shared" si="1"/>
        <v>870593.jpg</v>
      </c>
      <c r="G52" t="str">
        <f>VLOOKUP(A52,BASE!$A$2:$S$101,11,0)</f>
        <v>assets/images/products/870593.jpg</v>
      </c>
      <c r="H52" t="str">
        <f>VLOOKUP(A52,BASE!$A$2:$S$101,12,0)</f>
        <v>assets/images/products/zoom/870593.jpg</v>
      </c>
    </row>
    <row r="53" spans="1:8" x14ac:dyDescent="0.25">
      <c r="A53" s="19">
        <v>869854</v>
      </c>
      <c r="B53" s="29">
        <f>VLOOKUP(A53,BASE!$A$2:$S$101,16,0)</f>
        <v>41</v>
      </c>
      <c r="C53" s="9" t="str">
        <f>VLOOKUP(A53,BASE!$A$2:$C$101,3,0)</f>
        <v>RESISTENCIA  LOREN SHOWER  ULTRA ELECTRONICO</v>
      </c>
      <c r="D53">
        <f>VLOOKUP(A53,BASE!$A$2:$S$101,7,0)</f>
        <v>0</v>
      </c>
      <c r="E53">
        <f>VLOOKUP(A53,BASE!$A$2:$F$101,6,0)</f>
        <v>0</v>
      </c>
      <c r="F53" t="str">
        <f t="shared" si="1"/>
        <v>869854.jpg</v>
      </c>
      <c r="G53" t="str">
        <f>VLOOKUP(A53,BASE!$A$2:$S$101,11,0)</f>
        <v>assets/images/products/869854.jpg</v>
      </c>
      <c r="H53" t="str">
        <f>VLOOKUP(A53,BASE!$A$2:$S$101,12,0)</f>
        <v>assets/images/products/zoom/869854.jpg</v>
      </c>
    </row>
    <row r="54" spans="1:8" x14ac:dyDescent="0.25">
      <c r="A54" s="19">
        <v>870526</v>
      </c>
      <c r="B54" s="29">
        <f>VLOOKUP(A54,BASE!$A$2:$S$101,16,0)</f>
        <v>42</v>
      </c>
      <c r="C54" s="9" t="str">
        <f>VLOOKUP(A54,BASE!$A$2:$C$101,3,0)</f>
        <v>RESISTENCIA TRADICION O JET</v>
      </c>
      <c r="D54">
        <f>VLOOKUP(A54,BASE!$A$2:$S$101,7,0)</f>
        <v>0</v>
      </c>
      <c r="E54">
        <f>VLOOKUP(A54,BASE!$A$2:$F$101,6,0)</f>
        <v>0</v>
      </c>
      <c r="F54" t="str">
        <f t="shared" si="1"/>
        <v>870526.jpg</v>
      </c>
      <c r="G54" t="str">
        <f>VLOOKUP(A54,BASE!$A$2:$S$101,11,0)</f>
        <v>assets/images/products/870526.jpg</v>
      </c>
      <c r="H54" t="str">
        <f>VLOOKUP(A54,BASE!$A$2:$S$101,12,0)</f>
        <v>assets/images/products/zoom/870526.jpg</v>
      </c>
    </row>
    <row r="55" spans="1:8" x14ac:dyDescent="0.25">
      <c r="A55" s="19">
        <v>870536</v>
      </c>
      <c r="B55" s="29">
        <f>VLOOKUP(A55,BASE!$A$2:$S$101,16,0)</f>
        <v>43</v>
      </c>
      <c r="C55" s="9" t="str">
        <f>VLOOKUP(A55,BASE!$A$2:$C$101,3,0)</f>
        <v>RESISTENCIA 3T ULTRA</v>
      </c>
      <c r="D55">
        <f>VLOOKUP(A55,BASE!$A$2:$S$101,7,0)</f>
        <v>0</v>
      </c>
      <c r="E55">
        <f>VLOOKUP(A55,BASE!$A$2:$F$101,6,0)</f>
        <v>0</v>
      </c>
      <c r="F55" t="str">
        <f t="shared" si="1"/>
        <v>870536.jpg</v>
      </c>
      <c r="G55" t="str">
        <f>VLOOKUP(A55,BASE!$A$2:$S$101,11,0)</f>
        <v>assets/images/products/870536.jpg</v>
      </c>
      <c r="H55" t="str">
        <f>VLOOKUP(A55,BASE!$A$2:$S$101,12,0)</f>
        <v>assets/images/products/zoom/870536.jpg</v>
      </c>
    </row>
    <row r="56" spans="1:8" x14ac:dyDescent="0.25">
      <c r="A56" s="19">
        <v>869848</v>
      </c>
      <c r="B56" s="29">
        <f>VLOOKUP(A56,BASE!$A$2:$S$101,16,0)</f>
        <v>44</v>
      </c>
      <c r="C56" s="9" t="str">
        <f>VLOOKUP(A56,BASE!$A$2:$C$101,3,0)</f>
        <v>RESISTENCIA 4T ULTRA LOREN ULTRA</v>
      </c>
      <c r="D56">
        <f>VLOOKUP(A56,BASE!$A$2:$S$101,7,0)</f>
        <v>0</v>
      </c>
      <c r="E56">
        <f>VLOOKUP(A56,BASE!$A$2:$F$101,6,0)</f>
        <v>0</v>
      </c>
      <c r="F56" t="str">
        <f t="shared" si="1"/>
        <v>869848.jpg</v>
      </c>
      <c r="G56" t="str">
        <f>VLOOKUP(A56,BASE!$A$2:$S$101,11,0)</f>
        <v>assets/images/products/869848.jpg</v>
      </c>
      <c r="H56" t="str">
        <f>VLOOKUP(A56,BASE!$A$2:$S$101,12,0)</f>
        <v>assets/images/products/zoom/869848.jpg</v>
      </c>
    </row>
    <row r="57" spans="1:8" x14ac:dyDescent="0.25">
      <c r="A57" s="19">
        <v>869849</v>
      </c>
      <c r="B57" s="29">
        <f>VLOOKUP(A57,BASE!$A$2:$S$101,16,0)</f>
        <v>44</v>
      </c>
      <c r="C57" s="9" t="str">
        <f>VLOOKUP(A57,BASE!$A$2:$C$101,3,0)</f>
        <v>RESISTENCIA 4T ULTRA LOREN ULTRA</v>
      </c>
      <c r="D57">
        <f>VLOOKUP(A57,BASE!$A$2:$S$101,7,0)</f>
        <v>0</v>
      </c>
      <c r="E57">
        <f>VLOOKUP(A57,BASE!$A$2:$F$101,6,0)</f>
        <v>0</v>
      </c>
      <c r="F57" t="str">
        <f t="shared" si="1"/>
        <v>869849.jpg</v>
      </c>
      <c r="G57" t="str">
        <f>VLOOKUP(A57,BASE!$A$2:$S$101,11,0)</f>
        <v>assets/images/products/869849.jpg</v>
      </c>
      <c r="H57" t="str">
        <f>VLOOKUP(A57,BASE!$A$2:$S$101,12,0)</f>
        <v>assets/images/products/zoom/869849.jpg</v>
      </c>
    </row>
    <row r="58" spans="1:8" x14ac:dyDescent="0.25">
      <c r="A58" s="19">
        <v>870538</v>
      </c>
      <c r="B58" s="29">
        <f>VLOOKUP(A58,BASE!$A$2:$S$101,16,0)</f>
        <v>45</v>
      </c>
      <c r="C58" s="9" t="str">
        <f>VLOOKUP(A58,BASE!$A$2:$C$101,3,0)</f>
        <v>RESISTENCIA ACQUA</v>
      </c>
      <c r="D58">
        <f>VLOOKUP(A58,BASE!$A$2:$S$101,7,0)</f>
        <v>0</v>
      </c>
      <c r="E58">
        <f>VLOOKUP(A58,BASE!$A$2:$F$101,6,0)</f>
        <v>0</v>
      </c>
      <c r="F58" t="str">
        <f t="shared" si="1"/>
        <v>870538.jpg</v>
      </c>
      <c r="G58" t="str">
        <f>VLOOKUP(A58,BASE!$A$2:$S$101,11,0)</f>
        <v>assets/images/products/870538.jpg</v>
      </c>
      <c r="H58" t="str">
        <f>VLOOKUP(A58,BASE!$A$2:$S$101,12,0)</f>
        <v>assets/images/products/zoom/870538.jpg</v>
      </c>
    </row>
    <row r="59" spans="1:8" x14ac:dyDescent="0.25">
      <c r="A59" s="19">
        <v>869929</v>
      </c>
      <c r="B59" s="29">
        <f>VLOOKUP(A59,BASE!$A$2:$S$101,16,0)</f>
        <v>46</v>
      </c>
      <c r="C59" s="9" t="str">
        <f>VLOOKUP(A59,BASE!$A$2:$C$101,3,0)</f>
        <v>RESISTENCIA BELLO BANHO</v>
      </c>
      <c r="D59">
        <f>VLOOKUP(A59,BASE!$A$2:$S$101,7,0)</f>
        <v>0</v>
      </c>
      <c r="E59">
        <f>VLOOKUP(A59,BASE!$A$2:$F$101,6,0)</f>
        <v>0</v>
      </c>
      <c r="F59" t="str">
        <f t="shared" si="1"/>
        <v>869929.jpg</v>
      </c>
      <c r="G59" t="str">
        <f>VLOOKUP(A59,BASE!$A$2:$S$101,11,0)</f>
        <v>assets/images/products/869929.jpg</v>
      </c>
      <c r="H59" t="str">
        <f>VLOOKUP(A59,BASE!$A$2:$S$101,12,0)</f>
        <v>assets/images/products/zoom/869929.jpg</v>
      </c>
    </row>
    <row r="60" spans="1:8" x14ac:dyDescent="0.25">
      <c r="A60" s="19">
        <v>869930</v>
      </c>
      <c r="B60" s="29">
        <f>VLOOKUP(A60,BASE!$A$2:$S$101,16,0)</f>
        <v>47</v>
      </c>
      <c r="C60" s="9" t="str">
        <f>VLOOKUP(A60,BASE!$A$2:$C$101,3,0)</f>
        <v>RESISTENCIA CONVENCIONAL / BELLO BANHO / MAXI DUCHA / RELAX</v>
      </c>
      <c r="D60">
        <f>VLOOKUP(A60,BASE!$A$2:$S$101,7,0)</f>
        <v>0</v>
      </c>
      <c r="E60">
        <f>VLOOKUP(A60,BASE!$A$2:$F$101,6,0)</f>
        <v>0</v>
      </c>
      <c r="F60" t="str">
        <f t="shared" si="1"/>
        <v>869930.jpg</v>
      </c>
      <c r="G60" t="str">
        <f>VLOOKUP(A60,BASE!$A$2:$S$101,11,0)</f>
        <v>assets/images/products/869930.jpg</v>
      </c>
      <c r="H60" t="str">
        <f>VLOOKUP(A60,BASE!$A$2:$S$101,12,0)</f>
        <v>assets/images/products/zoom/869930.jpg</v>
      </c>
    </row>
    <row r="61" spans="1:8" x14ac:dyDescent="0.25">
      <c r="A61" s="19">
        <v>869952</v>
      </c>
      <c r="B61" s="29">
        <f>VLOOKUP(A61,BASE!$A$2:$S$101,16,0)</f>
        <v>48</v>
      </c>
      <c r="C61" s="9" t="str">
        <f>VLOOKUP(A61,BASE!$A$2:$C$101,3,0)</f>
        <v>RESISTENCIA DUCHA ADVANCED MULTITEMPERATURA</v>
      </c>
      <c r="D61">
        <f>VLOOKUP(A61,BASE!$A$2:$S$101,7,0)</f>
        <v>0</v>
      </c>
      <c r="E61">
        <f>VLOOKUP(A61,BASE!$A$2:$F$101,6,0)</f>
        <v>0</v>
      </c>
      <c r="F61" t="str">
        <f t="shared" si="1"/>
        <v>869952.jpg</v>
      </c>
      <c r="G61" t="str">
        <f>VLOOKUP(A61,BASE!$A$2:$S$101,11,0)</f>
        <v>assets/images/products/869952.jpg</v>
      </c>
      <c r="H61" t="str">
        <f>VLOOKUP(A61,BASE!$A$2:$S$101,12,0)</f>
        <v>assets/images/products/zoom/869952.jpg</v>
      </c>
    </row>
    <row r="62" spans="1:8" x14ac:dyDescent="0.25">
      <c r="A62" s="19">
        <v>869926</v>
      </c>
      <c r="B62" s="29">
        <f>VLOOKUP(A62,BASE!$A$2:$S$101,16,0)</f>
        <v>49</v>
      </c>
      <c r="C62" s="9" t="str">
        <f>VLOOKUP(A62,BASE!$A$2:$C$101,3,0)</f>
        <v>RESISTENCIA DUO SHOWER</v>
      </c>
      <c r="D62">
        <f>VLOOKUP(A62,BASE!$A$2:$S$101,7,0)</f>
        <v>0</v>
      </c>
      <c r="E62">
        <f>VLOOKUP(A62,BASE!$A$2:$F$101,6,0)</f>
        <v>0</v>
      </c>
      <c r="F62" t="str">
        <f t="shared" si="1"/>
        <v>869926.jpg</v>
      </c>
      <c r="G62" t="str">
        <f>VLOOKUP(A62,BASE!$A$2:$S$101,11,0)</f>
        <v>assets/images/products/869926.jpg</v>
      </c>
      <c r="H62" t="str">
        <f>VLOOKUP(A62,BASE!$A$2:$S$101,12,0)</f>
        <v>assets/images/products/zoom/869926.jpg</v>
      </c>
    </row>
    <row r="63" spans="1:8" x14ac:dyDescent="0.25">
      <c r="A63" s="19">
        <v>869990</v>
      </c>
      <c r="B63" s="29">
        <f>VLOOKUP(A63,BASE!$A$2:$S$101,16,0)</f>
        <v>50</v>
      </c>
      <c r="C63" s="9" t="str">
        <f>VLOOKUP(A63,BASE!$A$2:$C$101,3,0)</f>
        <v>RESISTENCIA MAXI DUCHA 4T/FASHION</v>
      </c>
      <c r="D63">
        <f>VLOOKUP(A63,BASE!$A$2:$S$101,7,0)</f>
        <v>0</v>
      </c>
      <c r="E63">
        <f>VLOOKUP(A63,BASE!$A$2:$F$101,6,0)</f>
        <v>0</v>
      </c>
      <c r="F63" t="str">
        <f t="shared" si="1"/>
        <v>869990.jpg</v>
      </c>
      <c r="G63" t="str">
        <f>VLOOKUP(A63,BASE!$A$2:$S$101,11,0)</f>
        <v>assets/images/products/869990.jpg</v>
      </c>
      <c r="H63" t="str">
        <f>VLOOKUP(A63,BASE!$A$2:$S$101,12,0)</f>
        <v>assets/images/products/zoom/869990.jpg</v>
      </c>
    </row>
    <row r="64" spans="1:8" x14ac:dyDescent="0.25">
      <c r="A64" s="20">
        <v>869931</v>
      </c>
      <c r="B64" s="29">
        <f>VLOOKUP(A64,BASE!$A$2:$S$101,16,0)</f>
        <v>50</v>
      </c>
      <c r="C64" s="9" t="str">
        <f>VLOOKUP(A64,BASE!$A$2:$C$101,3,0)</f>
        <v>RESISTENCIA MAXI DUCHA 4T/FASHION</v>
      </c>
      <c r="D64">
        <f>VLOOKUP(A64,BASE!$A$2:$S$101,7,0)</f>
        <v>0</v>
      </c>
      <c r="E64">
        <f>VLOOKUP(A64,BASE!$A$2:$F$101,6,0)</f>
        <v>0</v>
      </c>
      <c r="F64" t="str">
        <f t="shared" si="1"/>
        <v>869931.jpg</v>
      </c>
      <c r="G64" t="str">
        <f>VLOOKUP(A64,BASE!$A$2:$S$101,11,0)</f>
        <v>assets/images/products/869931.jpg</v>
      </c>
      <c r="H64" t="str">
        <f>VLOOKUP(A64,BASE!$A$2:$S$101,12,0)</f>
        <v>assets/images/products/zoom/869931.jpg</v>
      </c>
    </row>
    <row r="65" spans="1:8" x14ac:dyDescent="0.25">
      <c r="A65" s="19">
        <v>870519</v>
      </c>
      <c r="B65" s="29">
        <f>VLOOKUP(A65,BASE!$A$2:$S$101,16,0)</f>
        <v>51</v>
      </c>
      <c r="C65" s="9" t="str">
        <f>VLOOKUP(A65,BASE!$A$2:$C$101,3,0)</f>
        <v>RESISTENCIA TOP JET ELECTRONICA</v>
      </c>
      <c r="D65">
        <f>VLOOKUP(A65,BASE!$A$2:$S$101,7,0)</f>
        <v>0</v>
      </c>
      <c r="E65">
        <f>VLOOKUP(A65,BASE!$A$2:$F$101,6,0)</f>
        <v>0</v>
      </c>
      <c r="F65" t="str">
        <f t="shared" si="1"/>
        <v>870519.jpg</v>
      </c>
      <c r="G65" t="str">
        <f>VLOOKUP(A65,BASE!$A$2:$S$101,11,0)</f>
        <v>assets/images/products/870519.jpg</v>
      </c>
      <c r="H65" t="str">
        <f>VLOOKUP(A65,BASE!$A$2:$S$101,12,0)</f>
        <v>assets/images/products/zoom/870519.jpg</v>
      </c>
    </row>
    <row r="66" spans="1:8" x14ac:dyDescent="0.25">
      <c r="A66" s="19">
        <v>869899</v>
      </c>
      <c r="B66" s="29">
        <f>VLOOKUP(A66,BASE!$A$2:$S$101,16,0)</f>
        <v>52</v>
      </c>
      <c r="C66" s="9" t="str">
        <f>VLOOKUP(A66,BASE!$A$2:$C$101,3,0)</f>
        <v>RESISTENCIA ULTRA / BELLO BANHO/ MAXI DUCHA / RELAX</v>
      </c>
      <c r="D66">
        <f>VLOOKUP(A66,BASE!$A$2:$S$101,7,0)</f>
        <v>0</v>
      </c>
      <c r="E66">
        <f>VLOOKUP(A66,BASE!$A$2:$F$101,6,0)</f>
        <v>0</v>
      </c>
      <c r="F66" t="str">
        <f t="shared" si="1"/>
        <v>869899.jpg</v>
      </c>
      <c r="G66" t="str">
        <f>VLOOKUP(A66,BASE!$A$2:$S$101,11,0)</f>
        <v>assets/images/products/869899.jpg</v>
      </c>
      <c r="H66" t="str">
        <f>VLOOKUP(A66,BASE!$A$2:$S$101,12,0)</f>
        <v>assets/images/products/zoom/869899.jpg</v>
      </c>
    </row>
    <row r="67" spans="1:8" x14ac:dyDescent="0.25">
      <c r="A67" s="7"/>
    </row>
    <row r="68" spans="1:8" x14ac:dyDescent="0.25">
      <c r="B68"/>
      <c r="C68"/>
    </row>
    <row r="69" spans="1:8" x14ac:dyDescent="0.25">
      <c r="B69"/>
      <c r="C69"/>
    </row>
    <row r="70" spans="1:8" x14ac:dyDescent="0.25">
      <c r="B70"/>
      <c r="C70"/>
    </row>
    <row r="71" spans="1:8" x14ac:dyDescent="0.25">
      <c r="B71"/>
      <c r="C71"/>
    </row>
    <row r="72" spans="1:8" x14ac:dyDescent="0.25">
      <c r="B72"/>
      <c r="C72"/>
    </row>
    <row r="73" spans="1:8" x14ac:dyDescent="0.25">
      <c r="B73"/>
      <c r="C73"/>
    </row>
    <row r="74" spans="1:8" x14ac:dyDescent="0.25">
      <c r="B74"/>
      <c r="C74"/>
    </row>
    <row r="75" spans="1:8" x14ac:dyDescent="0.25">
      <c r="B75"/>
      <c r="C75"/>
    </row>
    <row r="76" spans="1:8" x14ac:dyDescent="0.25">
      <c r="B76"/>
      <c r="C76"/>
    </row>
    <row r="77" spans="1:8" x14ac:dyDescent="0.25">
      <c r="B77"/>
      <c r="C77"/>
    </row>
    <row r="78" spans="1:8" x14ac:dyDescent="0.25">
      <c r="B78"/>
      <c r="C78"/>
    </row>
    <row r="79" spans="1:8" x14ac:dyDescent="0.25">
      <c r="B79"/>
      <c r="C79"/>
    </row>
    <row r="80" spans="1:8"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sheetData>
  <autoFilter ref="A1:H66" xr:uid="{00000000-0001-0000-0300-000000000000}"/>
  <conditionalFormatting sqref="A2:A67">
    <cfRule type="duplicateValues" dxfId="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3"/>
  <sheetViews>
    <sheetView workbookViewId="0">
      <pane ySplit="1" topLeftCell="A11" activePane="bottomLeft" state="frozen"/>
      <selection pane="bottomLeft" activeCell="C24" sqref="C24"/>
    </sheetView>
  </sheetViews>
  <sheetFormatPr baseColWidth="10" defaultRowHeight="15" x14ac:dyDescent="0.25"/>
  <cols>
    <col min="2" max="2" width="13.85546875" bestFit="1" customWidth="1"/>
    <col min="3" max="3" width="62.7109375" bestFit="1" customWidth="1"/>
    <col min="4" max="4" width="11.85546875" bestFit="1" customWidth="1"/>
    <col min="5" max="5" width="12" bestFit="1" customWidth="1"/>
  </cols>
  <sheetData>
    <row r="1" spans="1:5" ht="30" customHeight="1" x14ac:dyDescent="0.25">
      <c r="A1" s="13" t="s">
        <v>170</v>
      </c>
      <c r="B1" s="13" t="s">
        <v>161</v>
      </c>
      <c r="C1" s="13" t="s">
        <v>217</v>
      </c>
      <c r="D1" s="13" t="s">
        <v>144</v>
      </c>
      <c r="E1" s="13" t="s">
        <v>216</v>
      </c>
    </row>
    <row r="2" spans="1:5" x14ac:dyDescent="0.25">
      <c r="A2" s="19">
        <v>869845</v>
      </c>
      <c r="B2">
        <f>VLOOKUP(A2,BASE!$A$2:$S$101,16,0)</f>
        <v>1</v>
      </c>
      <c r="C2" t="str">
        <f>VLOOKUP(A2,BASE!$A$2:$C$101,3,0)</f>
        <v>CARTUCHO DE REPUESTO ACQUA DUE</v>
      </c>
      <c r="D2">
        <f>VLOOKUP(A2,BASE!$A$2:$S$101,9,0)</f>
        <v>0</v>
      </c>
      <c r="E2">
        <f>VLOOKUP(A2,BASE!$A$2:$H$101,8,0)</f>
        <v>0</v>
      </c>
    </row>
    <row r="3" spans="1:5" x14ac:dyDescent="0.25">
      <c r="A3" s="19">
        <v>870507</v>
      </c>
      <c r="B3">
        <f>VLOOKUP(A3,BASE!$A$2:$S$101,16,0)</f>
        <v>2</v>
      </c>
      <c r="C3" t="str">
        <f>VLOOKUP(A3,BASE!$A$2:$C$101,3,0)</f>
        <v>CARTUCHO DE REPUESTO GIOVIALE</v>
      </c>
      <c r="D3">
        <f>VLOOKUP(A3,BASE!$A$2:$S$101,9,0)</f>
        <v>0</v>
      </c>
      <c r="E3">
        <f>VLOOKUP(A3,BASE!$A$2:$H$101,8,0)</f>
        <v>0</v>
      </c>
    </row>
    <row r="4" spans="1:5" x14ac:dyDescent="0.25">
      <c r="A4" s="19">
        <v>870502</v>
      </c>
      <c r="B4">
        <f>VLOOKUP(A4,BASE!$A$2:$S$101,16,0)</f>
        <v>3</v>
      </c>
      <c r="C4" t="str">
        <f>VLOOKUP(A4,BASE!$A$2:$C$101,3,0)</f>
        <v>CARTUCHO DE REPUESTO VERSATILLE</v>
      </c>
      <c r="D4">
        <f>VLOOKUP(A4,BASE!$A$2:$S$101,9,0)</f>
        <v>0</v>
      </c>
      <c r="E4">
        <f>VLOOKUP(A4,BASE!$A$2:$H$101,8,0)</f>
        <v>0</v>
      </c>
    </row>
    <row r="5" spans="1:5" x14ac:dyDescent="0.25">
      <c r="A5" s="19">
        <v>870508</v>
      </c>
      <c r="B5">
        <f>VLOOKUP(A5,BASE!$A$2:$S$101,16,0)</f>
        <v>4</v>
      </c>
      <c r="C5" t="str">
        <f>VLOOKUP(A5,BASE!$A$2:$C$101,3,0)</f>
        <v>CARTUCHO DE REPUESTO NATURALIS</v>
      </c>
      <c r="D5">
        <f>VLOOKUP(A5,BASE!$A$2:$S$101,9,0)</f>
        <v>0</v>
      </c>
      <c r="E5">
        <f>VLOOKUP(A5,BASE!$A$2:$H$101,8,0)</f>
        <v>0</v>
      </c>
    </row>
    <row r="6" spans="1:5" x14ac:dyDescent="0.25">
      <c r="A6" s="19">
        <v>870506</v>
      </c>
      <c r="B6">
        <f>VLOOKUP(A6,BASE!$A$2:$S$101,16,0)</f>
        <v>5</v>
      </c>
      <c r="C6" t="str">
        <f>VLOOKUP(A6,BASE!$A$2:$C$101,3,0)</f>
        <v>CARTUCHO DE REPUESTO ACQUA BELLA VITALE</v>
      </c>
      <c r="D6">
        <f>VLOOKUP(A6,BASE!$A$2:$S$101,9,0)</f>
        <v>0</v>
      </c>
      <c r="E6">
        <f>VLOOKUP(A6,BASE!$A$2:$H$101,8,0)</f>
        <v>0</v>
      </c>
    </row>
    <row r="7" spans="1:5" x14ac:dyDescent="0.25">
      <c r="A7" s="19">
        <v>869912</v>
      </c>
      <c r="B7">
        <f>VLOOKUP(A7,BASE!$A$2:$S$101,16,0)</f>
        <v>6</v>
      </c>
      <c r="C7" t="str">
        <f>VLOOKUP(A7,BASE!$A$2:$C$101,3,0)</f>
        <v xml:space="preserve">COMBO DUCHA BELLA MAXI ULTRA 4T </v>
      </c>
      <c r="D7">
        <f>VLOOKUP(A7,BASE!$A$2:$S$101,9,0)</f>
        <v>1</v>
      </c>
      <c r="E7">
        <f>VLOOKUP(A7,BASE!$A$2:$H$101,8,0)</f>
        <v>127</v>
      </c>
    </row>
    <row r="8" spans="1:5" x14ac:dyDescent="0.25">
      <c r="A8" s="20">
        <v>869916</v>
      </c>
      <c r="B8">
        <f>VLOOKUP(A8,BASE!$A$2:$S$101,16,0)</f>
        <v>6</v>
      </c>
      <c r="C8" t="str">
        <f>VLOOKUP(A8,BASE!$A$2:$C$101,3,0)</f>
        <v xml:space="preserve">COMBO DUCHA BELLA MAXI ULTRA 4T </v>
      </c>
      <c r="D8">
        <f>VLOOKUP(A8,BASE!$A$2:$S$101,9,0)</f>
        <v>2</v>
      </c>
      <c r="E8">
        <f>VLOOKUP(A8,BASE!$A$2:$H$101,8,0)</f>
        <v>220</v>
      </c>
    </row>
    <row r="9" spans="1:5" x14ac:dyDescent="0.25">
      <c r="A9" s="19">
        <v>869842</v>
      </c>
      <c r="B9">
        <f>VLOOKUP(A9,BASE!$A$2:$S$101,16,0)</f>
        <v>7</v>
      </c>
      <c r="C9" t="str">
        <f>VLOOKUP(A9,BASE!$A$2:$C$101,3,0)</f>
        <v xml:space="preserve">COMBO LORENBELLO+BRAZO </v>
      </c>
      <c r="D9">
        <f>VLOOKUP(A9,BASE!$A$2:$S$101,9,0)</f>
        <v>1</v>
      </c>
      <c r="E9">
        <f>VLOOKUP(A9,BASE!$A$2:$H$101,8,0)</f>
        <v>127</v>
      </c>
    </row>
    <row r="10" spans="1:5" x14ac:dyDescent="0.25">
      <c r="A10" s="19">
        <v>869970</v>
      </c>
      <c r="B10">
        <f>VLOOKUP(A10,BASE!$A$2:$S$101,16,0)</f>
        <v>8</v>
      </c>
      <c r="C10" t="str">
        <f>VLOOKUP(A10,BASE!$A$2:$C$101,3,0)</f>
        <v>COMBO DUCHA MAXI 3T</v>
      </c>
      <c r="D10">
        <f>VLOOKUP(A10,BASE!$A$2:$S$101,9,0)</f>
        <v>1</v>
      </c>
      <c r="E10">
        <f>VLOOKUP(A10,BASE!$A$2:$H$101,8,0)</f>
        <v>127</v>
      </c>
    </row>
    <row r="11" spans="1:5" x14ac:dyDescent="0.25">
      <c r="A11" s="19">
        <v>869979</v>
      </c>
      <c r="B11">
        <f>VLOOKUP(A11,BASE!$A$2:$S$101,16,0)</f>
        <v>8</v>
      </c>
      <c r="C11" t="str">
        <f>VLOOKUP(A11,BASE!$A$2:$C$101,3,0)</f>
        <v>COMBO DUCHA MAXI 3T</v>
      </c>
      <c r="D11">
        <f>VLOOKUP(A11,BASE!$A$2:$S$101,9,0)</f>
        <v>2</v>
      </c>
      <c r="E11">
        <f>VLOOKUP(A11,BASE!$A$2:$H$101,8,0)</f>
        <v>220</v>
      </c>
    </row>
    <row r="12" spans="1:5" s="45" customFormat="1" x14ac:dyDescent="0.25">
      <c r="A12" s="43">
        <v>870634</v>
      </c>
      <c r="B12" s="45">
        <f>VLOOKUP(A12,BASE!$A$2:$S$101,16,0)</f>
        <v>9</v>
      </c>
      <c r="C12" s="45" t="str">
        <f>VLOOKUP(A12,BASE!$A$2:$C$101,3,0)</f>
        <v>DUCHA ACQUA DUO CROMADA ULTRA</v>
      </c>
      <c r="D12" s="45">
        <f>VLOOKUP(A12,BASE!$A$2:$S$101,9,0)</f>
        <v>1</v>
      </c>
      <c r="E12" s="45">
        <f>VLOOKUP(A12,BASE!$A$2:$H$101,8,0)</f>
        <v>127</v>
      </c>
    </row>
    <row r="13" spans="1:5" s="45" customFormat="1" x14ac:dyDescent="0.25">
      <c r="A13" s="43">
        <v>870635</v>
      </c>
      <c r="B13" s="45">
        <f>VLOOKUP(A13,BASE!$A$2:$S$101,16,0)</f>
        <v>9</v>
      </c>
      <c r="C13" s="45" t="str">
        <f>VLOOKUP(A13,BASE!$A$2:$C$101,3,0)</f>
        <v>DUCHA ACQUA DUO CROMADA ULTRA</v>
      </c>
      <c r="D13" s="45">
        <f>VLOOKUP(A13,BASE!$A$2:$S$101,9,0)</f>
        <v>2</v>
      </c>
      <c r="E13" s="45">
        <f>VLOOKUP(A13,BASE!$A$2:$H$101,8,0)</f>
        <v>220</v>
      </c>
    </row>
    <row r="14" spans="1:5" x14ac:dyDescent="0.25">
      <c r="A14" s="19">
        <v>870544</v>
      </c>
      <c r="B14">
        <f>VLOOKUP(A14,BASE!$A$2:$S$101,16,0)</f>
        <v>10</v>
      </c>
      <c r="C14" t="str">
        <f>VLOOKUP(A14,BASE!$A$2:$C$101,3,0)</f>
        <v>DUCHA ACQUA JET ULTRA</v>
      </c>
      <c r="D14">
        <f>VLOOKUP(A14,BASE!$A$2:$S$101,9,0)</f>
        <v>1</v>
      </c>
      <c r="E14">
        <f>VLOOKUP(A14,BASE!$A$2:$H$101,8,0)</f>
        <v>127</v>
      </c>
    </row>
    <row r="15" spans="1:5" x14ac:dyDescent="0.25">
      <c r="A15" s="19">
        <v>870545</v>
      </c>
      <c r="B15">
        <f>VLOOKUP(A15,BASE!$A$2:$S$101,16,0)</f>
        <v>10</v>
      </c>
      <c r="C15" t="str">
        <f>VLOOKUP(A15,BASE!$A$2:$C$101,3,0)</f>
        <v>DUCHA ACQUA JET ULTRA</v>
      </c>
      <c r="D15">
        <f>VLOOKUP(A15,BASE!$A$2:$S$101,9,0)</f>
        <v>2</v>
      </c>
      <c r="E15">
        <f>VLOOKUP(A15,BASE!$A$2:$H$101,8,0)</f>
        <v>220</v>
      </c>
    </row>
    <row r="16" spans="1:5" x14ac:dyDescent="0.25">
      <c r="A16" s="19">
        <v>870546</v>
      </c>
      <c r="B16">
        <f>VLOOKUP(A16,BASE!$A$2:$S$101,16,0)</f>
        <v>11</v>
      </c>
      <c r="C16" t="str">
        <f>VLOOKUP(A16,BASE!$A$2:$C$101,3,0)</f>
        <v>DUCHA ACQUA JET CROMADA ULTRA</v>
      </c>
      <c r="D16">
        <f>VLOOKUP(A16,BASE!$A$2:$S$101,9,0)</f>
        <v>1</v>
      </c>
      <c r="E16">
        <f>VLOOKUP(A16,BASE!$A$2:$H$101,8,0)</f>
        <v>127</v>
      </c>
    </row>
    <row r="17" spans="1:5" x14ac:dyDescent="0.25">
      <c r="A17" s="19">
        <v>870547</v>
      </c>
      <c r="B17">
        <f>VLOOKUP(A17,BASE!$A$2:$S$101,16,0)</f>
        <v>11</v>
      </c>
      <c r="C17" t="str">
        <f>VLOOKUP(A17,BASE!$A$2:$C$101,3,0)</f>
        <v>DUCHA ACQUA JET CROMADA ULTRA</v>
      </c>
      <c r="D17">
        <f>VLOOKUP(A17,BASE!$A$2:$S$101,9,0)</f>
        <v>2</v>
      </c>
      <c r="E17">
        <f>VLOOKUP(A17,BASE!$A$2:$H$101,8,0)</f>
        <v>220</v>
      </c>
    </row>
    <row r="18" spans="1:5" x14ac:dyDescent="0.25">
      <c r="A18" s="19">
        <v>870529</v>
      </c>
      <c r="B18">
        <f>VLOOKUP(A18,BASE!$A$2:$S$101,16,0)</f>
        <v>12</v>
      </c>
      <c r="C18" t="str">
        <f>VLOOKUP(A18,BASE!$A$2:$C$101,3,0)</f>
        <v>DUCHA ACQUA STAR ULTRA</v>
      </c>
      <c r="D18">
        <f>VLOOKUP(A18,BASE!$A$2:$S$101,9,0)</f>
        <v>1</v>
      </c>
      <c r="E18">
        <f>VLOOKUP(A18,BASE!$A$2:$H$101,8,0)</f>
        <v>127</v>
      </c>
    </row>
    <row r="19" spans="1:5" x14ac:dyDescent="0.25">
      <c r="A19" s="19">
        <v>870608</v>
      </c>
      <c r="B19">
        <f>VLOOKUP(A19,BASE!$A$2:$S$101,16,0)</f>
        <v>12</v>
      </c>
      <c r="C19" t="str">
        <f>VLOOKUP(A19,BASE!$A$2:$C$101,3,0)</f>
        <v>DUCHA ACQUA STAR ULTRA</v>
      </c>
      <c r="D19">
        <f>VLOOKUP(A19,BASE!$A$2:$S$101,9,0)</f>
        <v>2</v>
      </c>
      <c r="E19">
        <f>VLOOKUP(A19,BASE!$A$2:$H$101,8,0)</f>
        <v>220</v>
      </c>
    </row>
    <row r="20" spans="1:5" x14ac:dyDescent="0.25">
      <c r="A20" s="19">
        <v>870609</v>
      </c>
      <c r="B20">
        <f>VLOOKUP(A20,BASE!$A$2:$S$101,16,0)</f>
        <v>13</v>
      </c>
      <c r="C20" t="str">
        <f>VLOOKUP(A20,BASE!$A$2:$C$101,3,0)</f>
        <v>DUCHA ACQUA STAR CROMADA ULTRA</v>
      </c>
      <c r="D20">
        <f>VLOOKUP(A20,BASE!$A$2:$S$101,9,0)</f>
        <v>1</v>
      </c>
      <c r="E20">
        <f>VLOOKUP(A20,BASE!$A$2:$H$101,8,0)</f>
        <v>127</v>
      </c>
    </row>
    <row r="21" spans="1:5" x14ac:dyDescent="0.25">
      <c r="A21" s="19">
        <v>870610</v>
      </c>
      <c r="B21">
        <f>VLOOKUP(A21,BASE!$A$2:$S$101,16,0)</f>
        <v>13</v>
      </c>
      <c r="C21" t="str">
        <f>VLOOKUP(A21,BASE!$A$2:$C$101,3,0)</f>
        <v>DUCHA ACQUA STAR CROMADA ULTRA</v>
      </c>
      <c r="D21">
        <f>VLOOKUP(A21,BASE!$A$2:$S$101,9,0)</f>
        <v>2</v>
      </c>
      <c r="E21">
        <f>VLOOKUP(A21,BASE!$A$2:$H$101,8,0)</f>
        <v>220</v>
      </c>
    </row>
    <row r="22" spans="1:5" x14ac:dyDescent="0.25">
      <c r="A22" s="19">
        <v>870531</v>
      </c>
      <c r="B22">
        <f>VLOOKUP(A22,BASE!$A$2:$S$101,16,0)</f>
        <v>14</v>
      </c>
      <c r="C22" t="str">
        <f>VLOOKUP(A22,BASE!$A$2:$C$101,3,0)</f>
        <v>DUCHA ACQUA STORM ULTRA</v>
      </c>
      <c r="D22">
        <f>VLOOKUP(A22,BASE!$A$2:$S$101,9,0)</f>
        <v>1</v>
      </c>
      <c r="E22">
        <f>VLOOKUP(A22,BASE!$A$2:$H$101,8,0)</f>
        <v>127</v>
      </c>
    </row>
    <row r="23" spans="1:5" x14ac:dyDescent="0.25">
      <c r="A23" s="19">
        <v>870613</v>
      </c>
      <c r="B23">
        <f>VLOOKUP(A23,BASE!$A$2:$S$101,16,0)</f>
        <v>14</v>
      </c>
      <c r="C23" t="str">
        <f>VLOOKUP(A23,BASE!$A$2:$C$101,3,0)</f>
        <v>DUCHA ACQUA STORM ULTRA</v>
      </c>
      <c r="D23">
        <f>VLOOKUP(A23,BASE!$A$2:$S$101,9,0)</f>
        <v>2</v>
      </c>
      <c r="E23">
        <f>VLOOKUP(A23,BASE!$A$2:$H$101,8,0)</f>
        <v>220</v>
      </c>
    </row>
    <row r="24" spans="1:5" x14ac:dyDescent="0.25">
      <c r="A24" s="19">
        <v>870614</v>
      </c>
      <c r="B24">
        <f>VLOOKUP(A24,BASE!$A$2:$S$101,16,0)</f>
        <v>15</v>
      </c>
      <c r="C24" t="str">
        <f>VLOOKUP(A24,BASE!$A$2:$C$101,3,0)</f>
        <v>DUCHA ACQUA STORM CROMADA ULTRA</v>
      </c>
      <c r="D24">
        <f>VLOOKUP(A24,BASE!$A$2:$S$101,9,0)</f>
        <v>1</v>
      </c>
      <c r="E24">
        <f>VLOOKUP(A24,BASE!$A$2:$H$101,8,0)</f>
        <v>127</v>
      </c>
    </row>
    <row r="25" spans="1:5" x14ac:dyDescent="0.25">
      <c r="A25" s="19">
        <v>870615</v>
      </c>
      <c r="B25">
        <f>VLOOKUP(A25,BASE!$A$2:$S$101,16,0)</f>
        <v>15</v>
      </c>
      <c r="C25" t="str">
        <f>VLOOKUP(A25,BASE!$A$2:$C$101,3,0)</f>
        <v>DUCHA ACQUA STORM CROMADA ULTRA</v>
      </c>
      <c r="D25">
        <f>VLOOKUP(A25,BASE!$A$2:$S$101,9,0)</f>
        <v>2</v>
      </c>
      <c r="E25">
        <f>VLOOKUP(A25,BASE!$A$2:$H$101,8,0)</f>
        <v>220</v>
      </c>
    </row>
    <row r="26" spans="1:5" x14ac:dyDescent="0.25">
      <c r="A26" s="19">
        <v>870618</v>
      </c>
      <c r="B26">
        <f>VLOOKUP(A26,BASE!$A$2:$S$101,16,0)</f>
        <v>16</v>
      </c>
      <c r="C26" t="str">
        <f>VLOOKUP(A26,BASE!$A$2:$C$101,3,0)</f>
        <v>DUCHA ACQUA WAVE ULTRA</v>
      </c>
      <c r="D26">
        <f>VLOOKUP(A26,BASE!$A$2:$S$101,9,0)</f>
        <v>1</v>
      </c>
      <c r="E26">
        <f>VLOOKUP(A26,BASE!$A$2:$H$101,8,0)</f>
        <v>127</v>
      </c>
    </row>
    <row r="27" spans="1:5" x14ac:dyDescent="0.25">
      <c r="A27" s="19">
        <v>870619</v>
      </c>
      <c r="B27">
        <f>VLOOKUP(A27,BASE!$A$2:$S$101,16,0)</f>
        <v>16</v>
      </c>
      <c r="C27" t="str">
        <f>VLOOKUP(A27,BASE!$A$2:$C$101,3,0)</f>
        <v>DUCHA ACQUA WAVE ULTRA</v>
      </c>
      <c r="D27">
        <f>VLOOKUP(A27,BASE!$A$2:$S$101,9,0)</f>
        <v>2</v>
      </c>
      <c r="E27">
        <f>VLOOKUP(A27,BASE!$A$2:$H$101,8,0)</f>
        <v>220</v>
      </c>
    </row>
    <row r="28" spans="1:5" x14ac:dyDescent="0.25">
      <c r="A28" s="19">
        <v>870620</v>
      </c>
      <c r="B28">
        <f>VLOOKUP(A28,BASE!$A$2:$S$101,16,0)</f>
        <v>17</v>
      </c>
      <c r="C28" t="str">
        <f>VLOOKUP(A28,BASE!$A$2:$C$101,3,0)</f>
        <v>DUCHA ACQUA WAVE CROMADA ULTRA</v>
      </c>
      <c r="D28">
        <f>VLOOKUP(A28,BASE!$A$2:$S$101,9,0)</f>
        <v>1</v>
      </c>
      <c r="E28">
        <f>VLOOKUP(A28,BASE!$A$2:$H$101,8,0)</f>
        <v>127</v>
      </c>
    </row>
    <row r="29" spans="1:5" x14ac:dyDescent="0.25">
      <c r="A29" s="19">
        <v>870621</v>
      </c>
      <c r="B29">
        <f>VLOOKUP(A29,BASE!$A$2:$S$101,16,0)</f>
        <v>17</v>
      </c>
      <c r="C29" t="str">
        <f>VLOOKUP(A29,BASE!$A$2:$C$101,3,0)</f>
        <v>DUCHA ACQUA WAVE CROMADA ULTRA</v>
      </c>
      <c r="D29">
        <f>VLOOKUP(A29,BASE!$A$2:$S$101,9,0)</f>
        <v>2</v>
      </c>
      <c r="E29">
        <f>VLOOKUP(A29,BASE!$A$2:$H$101,8,0)</f>
        <v>220</v>
      </c>
    </row>
    <row r="30" spans="1:5" x14ac:dyDescent="0.25">
      <c r="A30" s="19">
        <v>869966</v>
      </c>
      <c r="B30">
        <f>VLOOKUP(A30,BASE!$A$2:$S$101,16,0)</f>
        <v>18</v>
      </c>
      <c r="C30" t="str">
        <f>VLOOKUP(A30,BASE!$A$2:$C$101,3,0)</f>
        <v>DUCHA ADVANCE TURBO</v>
      </c>
      <c r="D30">
        <f>VLOOKUP(A30,BASE!$A$2:$S$101,9,0)</f>
        <v>1</v>
      </c>
      <c r="E30">
        <f>VLOOKUP(A30,BASE!$A$2:$H$101,8,0)</f>
        <v>127</v>
      </c>
    </row>
    <row r="31" spans="1:5" x14ac:dyDescent="0.25">
      <c r="A31" s="19">
        <v>869920</v>
      </c>
      <c r="B31">
        <f>VLOOKUP(A31,BASE!$A$2:$S$101,16,0)</f>
        <v>19</v>
      </c>
      <c r="C31" t="str">
        <f>VLOOKUP(A31,BASE!$A$2:$C$101,3,0)</f>
        <v>DUCHA ADVANCE TURBO ELECTRÓNICA</v>
      </c>
      <c r="D31">
        <f>VLOOKUP(A31,BASE!$A$2:$S$101,9,0)</f>
        <v>1</v>
      </c>
      <c r="E31">
        <f>VLOOKUP(A31,BASE!$A$2:$H$101,8,0)</f>
        <v>127</v>
      </c>
    </row>
    <row r="32" spans="1:5" x14ac:dyDescent="0.25">
      <c r="A32" s="19">
        <v>869999</v>
      </c>
      <c r="B32">
        <f>VLOOKUP(A32,BASE!$A$2:$S$101,16,0)</f>
        <v>20</v>
      </c>
      <c r="C32" t="str">
        <f>VLOOKUP(A32,BASE!$A$2:$C$101,3,0)</f>
        <v>DUCHA ADVANCE TURBO MULTITEMPERATURAS</v>
      </c>
      <c r="D32">
        <f>VLOOKUP(A32,BASE!$A$2:$S$101,9,0)</f>
        <v>2</v>
      </c>
      <c r="E32">
        <f>VLOOKUP(A32,BASE!$A$2:$H$101,8,0)</f>
        <v>220</v>
      </c>
    </row>
    <row r="33" spans="1:5" x14ac:dyDescent="0.25">
      <c r="A33" s="19">
        <v>869950</v>
      </c>
      <c r="B33">
        <f>VLOOKUP(A33,BASE!$A$2:$S$101,16,0)</f>
        <v>21</v>
      </c>
      <c r="C33" t="str">
        <f>VLOOKUP(A33,BASE!$A$2:$C$101,3,0)</f>
        <v>DUCHA ADVANCED MULTITEMPERATURAS</v>
      </c>
      <c r="D33">
        <f>VLOOKUP(A33,BASE!$A$2:$S$101,9,0)</f>
        <v>1</v>
      </c>
      <c r="E33">
        <f>VLOOKUP(A33,BASE!$A$2:$H$101,8,0)</f>
        <v>127</v>
      </c>
    </row>
    <row r="34" spans="1:5" x14ac:dyDescent="0.25">
      <c r="A34" s="19">
        <v>869964</v>
      </c>
      <c r="B34">
        <f>VLOOKUP(A34,BASE!$A$2:$S$101,16,0)</f>
        <v>21</v>
      </c>
      <c r="C34" t="str">
        <f>VLOOKUP(A34,BASE!$A$2:$C$101,3,0)</f>
        <v>DUCHA ADVANCED MULTITEMPERATURAS</v>
      </c>
      <c r="D34">
        <f>VLOOKUP(A34,BASE!$A$2:$S$101,9,0)</f>
        <v>2</v>
      </c>
      <c r="E34">
        <f>VLOOKUP(A34,BASE!$A$2:$H$101,8,0)</f>
        <v>220</v>
      </c>
    </row>
    <row r="35" spans="1:5" x14ac:dyDescent="0.25">
      <c r="A35" s="19">
        <v>869989</v>
      </c>
      <c r="B35">
        <f>VLOOKUP(A35,BASE!$A$2:$S$101,16,0)</f>
        <v>22</v>
      </c>
      <c r="C35" t="str">
        <f>VLOOKUP(A35,BASE!$A$2:$C$101,3,0)</f>
        <v>DUCHA BELLA MAXI ULTRA 4T CON TELEDUCHA</v>
      </c>
      <c r="D35">
        <f>VLOOKUP(A35,BASE!$A$2:$S$101,9,0)</f>
        <v>2</v>
      </c>
      <c r="E35">
        <f>VLOOKUP(A35,BASE!$A$2:$H$101,8,0)</f>
        <v>220</v>
      </c>
    </row>
    <row r="36" spans="1:5" x14ac:dyDescent="0.25">
      <c r="A36" s="19">
        <v>869988</v>
      </c>
      <c r="B36">
        <f>VLOOKUP(A36,BASE!$A$2:$S$101,16,0)</f>
        <v>22</v>
      </c>
      <c r="C36" t="str">
        <f>VLOOKUP(A36,BASE!$A$2:$C$101,3,0)</f>
        <v>DUCHA BELLA MAXI ULTRA 4T CON TELEDUCHA</v>
      </c>
      <c r="D36">
        <f>VLOOKUP(A36,BASE!$A$2:$S$101,9,0)</f>
        <v>1</v>
      </c>
      <c r="E36">
        <f>VLOOKUP(A36,BASE!$A$2:$H$101,8,0)</f>
        <v>127</v>
      </c>
    </row>
    <row r="37" spans="1:5" x14ac:dyDescent="0.25">
      <c r="A37" s="19">
        <v>869922</v>
      </c>
      <c r="B37">
        <f>VLOOKUP(A37,BASE!$A$2:$S$101,16,0)</f>
        <v>23</v>
      </c>
      <c r="C37" t="str">
        <f>VLOOKUP(A37,BASE!$A$2:$C$101,3,0)</f>
        <v>DUCHA DUO SHOWER</v>
      </c>
      <c r="D37">
        <f>VLOOKUP(A37,BASE!$A$2:$S$101,9,0)</f>
        <v>1</v>
      </c>
      <c r="E37">
        <f>VLOOKUP(A37,BASE!$A$2:$H$101,8,0)</f>
        <v>127</v>
      </c>
    </row>
    <row r="38" spans="1:5" x14ac:dyDescent="0.25">
      <c r="A38" s="19">
        <v>869921</v>
      </c>
      <c r="B38">
        <f>VLOOKUP(A38,BASE!$A$2:$S$101,16,0)</f>
        <v>23</v>
      </c>
      <c r="C38" t="str">
        <f>VLOOKUP(A38,BASE!$A$2:$C$101,3,0)</f>
        <v>DUCHA DUO SHOWER</v>
      </c>
      <c r="D38">
        <f>VLOOKUP(A38,BASE!$A$2:$S$101,9,0)</f>
        <v>2</v>
      </c>
      <c r="E38">
        <f>VLOOKUP(A38,BASE!$A$2:$H$101,8,0)</f>
        <v>220</v>
      </c>
    </row>
    <row r="39" spans="1:5" x14ac:dyDescent="0.25">
      <c r="A39" s="19">
        <v>869936</v>
      </c>
      <c r="B39">
        <f>VLOOKUP(A39,BASE!$A$2:$S$101,16,0)</f>
        <v>24</v>
      </c>
      <c r="C39" t="str">
        <f>VLOOKUP(A39,BASE!$A$2:$C$101,3,0)</f>
        <v>DUCHA DUO SHOWER QUADRA</v>
      </c>
      <c r="D39">
        <f>VLOOKUP(A39,BASE!$A$2:$S$101,9,0)</f>
        <v>1</v>
      </c>
      <c r="E39">
        <f>VLOOKUP(A39,BASE!$A$2:$H$101,8,0)</f>
        <v>127</v>
      </c>
    </row>
    <row r="40" spans="1:5" x14ac:dyDescent="0.25">
      <c r="A40" s="19">
        <v>869998</v>
      </c>
      <c r="B40">
        <f>VLOOKUP(A40,BASE!$A$2:$S$101,16,0)</f>
        <v>24</v>
      </c>
      <c r="C40" t="str">
        <f>VLOOKUP(A40,BASE!$A$2:$C$101,3,0)</f>
        <v>DUCHA DUO SHOWER QUADRA</v>
      </c>
      <c r="D40">
        <f>VLOOKUP(A40,BASE!$A$2:$S$101,9,0)</f>
        <v>2</v>
      </c>
      <c r="E40">
        <f>VLOOKUP(A40,BASE!$A$2:$H$101,8,0)</f>
        <v>220</v>
      </c>
    </row>
    <row r="41" spans="1:5" x14ac:dyDescent="0.25">
      <c r="A41" s="19">
        <v>869850</v>
      </c>
      <c r="B41">
        <f>VLOOKUP(A41,BASE!$A$2:$S$101,16,0)</f>
        <v>25</v>
      </c>
      <c r="C41" t="str">
        <f>VLOOKUP(A41,BASE!$A$2:$C$101,3,0)</f>
        <v>DUCHA LOREN SHOWER ULTRA ELECTRONICO</v>
      </c>
      <c r="D41">
        <f>VLOOKUP(A41,BASE!$A$2:$S$101,9,0)</f>
        <v>1</v>
      </c>
      <c r="E41">
        <f>VLOOKUP(A41,BASE!$A$2:$H$101,8,0)</f>
        <v>127</v>
      </c>
    </row>
    <row r="42" spans="1:5" x14ac:dyDescent="0.25">
      <c r="A42" s="19">
        <v>869851</v>
      </c>
      <c r="B42">
        <f>VLOOKUP(A42,BASE!$A$2:$S$101,16,0)</f>
        <v>25</v>
      </c>
      <c r="C42" t="str">
        <f>VLOOKUP(A42,BASE!$A$2:$C$101,3,0)</f>
        <v>DUCHA LOREN SHOWER ULTRA ELECTRONICO</v>
      </c>
      <c r="D42">
        <f>VLOOKUP(A42,BASE!$A$2:$S$101,9,0)</f>
        <v>2</v>
      </c>
      <c r="E42">
        <f>VLOOKUP(A42,BASE!$A$2:$H$101,8,0)</f>
        <v>220</v>
      </c>
    </row>
    <row r="43" spans="1:5" x14ac:dyDescent="0.25">
      <c r="A43" s="19">
        <v>869924</v>
      </c>
      <c r="B43">
        <f>VLOOKUP(A43,BASE!$A$2:$S$101,16,0)</f>
        <v>26</v>
      </c>
      <c r="C43" t="str">
        <f>VLOOKUP(A43,BASE!$A$2:$C$101,3,0)</f>
        <v>DUCHA LORENBELLO BANHO</v>
      </c>
      <c r="D43">
        <f>VLOOKUP(A43,BASE!$A$2:$S$101,9,0)</f>
        <v>1</v>
      </c>
      <c r="E43">
        <f>VLOOKUP(A43,BASE!$A$2:$H$101,8,0)</f>
        <v>127</v>
      </c>
    </row>
    <row r="44" spans="1:5" x14ac:dyDescent="0.25">
      <c r="A44" s="19">
        <v>869925</v>
      </c>
      <c r="B44">
        <f>VLOOKUP(A44,BASE!$A$2:$S$101,16,0)</f>
        <v>26</v>
      </c>
      <c r="C44" t="str">
        <f>VLOOKUP(A44,BASE!$A$2:$C$101,3,0)</f>
        <v>DUCHA LORENBELLO BANHO</v>
      </c>
      <c r="D44">
        <f>VLOOKUP(A44,BASE!$A$2:$S$101,9,0)</f>
        <v>2</v>
      </c>
      <c r="E44">
        <f>VLOOKUP(A44,BASE!$A$2:$H$101,8,0)</f>
        <v>220</v>
      </c>
    </row>
    <row r="45" spans="1:5" x14ac:dyDescent="0.25">
      <c r="A45" s="19">
        <v>869852</v>
      </c>
      <c r="B45">
        <f>VLOOKUP(A45,BASE!$A$2:$S$101,16,0)</f>
        <v>27</v>
      </c>
      <c r="C45" t="str">
        <f>VLOOKUP(A45,BASE!$A$2:$C$101,3,0)</f>
        <v xml:space="preserve">DUCHA MAXI 3T  CON TELEDUCHA </v>
      </c>
      <c r="D45">
        <f>VLOOKUP(A45,BASE!$A$2:$S$101,9,0)</f>
        <v>2</v>
      </c>
      <c r="E45">
        <f>VLOOKUP(A45,BASE!$A$2:$H$101,8,0)</f>
        <v>220</v>
      </c>
    </row>
    <row r="46" spans="1:5" x14ac:dyDescent="0.25">
      <c r="A46" s="19">
        <v>869951</v>
      </c>
      <c r="B46">
        <f>VLOOKUP(A46,BASE!$A$2:$S$101,16,0)</f>
        <v>28</v>
      </c>
      <c r="C46" t="str">
        <f>VLOOKUP(A46,BASE!$A$2:$C$101,3,0)</f>
        <v>DUCHA MAXI 3T ULTRA CON TELEDUCHA</v>
      </c>
      <c r="D46">
        <f>VLOOKUP(A46,BASE!$A$2:$S$101,9,0)</f>
        <v>1</v>
      </c>
      <c r="E46">
        <f>VLOOKUP(A46,BASE!$A$2:$H$101,8,0)</f>
        <v>127</v>
      </c>
    </row>
    <row r="47" spans="1:5" x14ac:dyDescent="0.25">
      <c r="A47" s="19">
        <v>869961</v>
      </c>
      <c r="B47">
        <f>VLOOKUP(A47,BASE!$A$2:$S$101,16,0)</f>
        <v>28</v>
      </c>
      <c r="C47" t="str">
        <f>VLOOKUP(A47,BASE!$A$2:$C$101,3,0)</f>
        <v>DUCHA MAXI 3T ULTRA CON TELEDUCHA</v>
      </c>
      <c r="D47">
        <f>VLOOKUP(A47,BASE!$A$2:$S$101,9,0)</f>
        <v>2</v>
      </c>
      <c r="E47">
        <f>VLOOKUP(A47,BASE!$A$2:$H$101,8,0)</f>
        <v>220</v>
      </c>
    </row>
    <row r="48" spans="1:5" x14ac:dyDescent="0.25">
      <c r="A48" s="19">
        <v>869955</v>
      </c>
      <c r="B48">
        <f>VLOOKUP(A48,BASE!$A$2:$S$101,16,0)</f>
        <v>29</v>
      </c>
      <c r="C48" t="str">
        <f>VLOOKUP(A48,BASE!$A$2:$C$101,3,0)</f>
        <v>DUCHA MAXI 3T ULTRA SIN TELEDUCHA</v>
      </c>
      <c r="D48">
        <f>VLOOKUP(A48,BASE!$A$2:$S$101,9,0)</f>
        <v>1</v>
      </c>
      <c r="E48">
        <f>VLOOKUP(A48,BASE!$A$2:$H$101,8,0)</f>
        <v>127</v>
      </c>
    </row>
    <row r="49" spans="1:5" x14ac:dyDescent="0.25">
      <c r="A49" s="19">
        <v>869978</v>
      </c>
      <c r="B49">
        <f>VLOOKUP(A49,BASE!$A$2:$S$101,16,0)</f>
        <v>29</v>
      </c>
      <c r="C49" t="str">
        <f>VLOOKUP(A49,BASE!$A$2:$C$101,3,0)</f>
        <v>DUCHA MAXI 3T ULTRA SIN TELEDUCHA</v>
      </c>
      <c r="D49">
        <f>VLOOKUP(A49,BASE!$A$2:$S$101,9,0)</f>
        <v>2</v>
      </c>
      <c r="E49">
        <f>VLOOKUP(A49,BASE!$A$2:$H$101,8,0)</f>
        <v>220</v>
      </c>
    </row>
    <row r="50" spans="1:5" x14ac:dyDescent="0.25">
      <c r="A50" s="19">
        <v>870000</v>
      </c>
      <c r="B50">
        <f>VLOOKUP(A50,BASE!$A$2:$S$101,16,0)</f>
        <v>30</v>
      </c>
      <c r="C50" t="str">
        <f>VLOOKUP(A50,BASE!$A$2:$C$101,3,0)</f>
        <v>DUCHA MAXI ULTRA SIN MANGUERA</v>
      </c>
      <c r="D50">
        <f>VLOOKUP(A50,BASE!$A$2:$S$101,9,0)</f>
        <v>2</v>
      </c>
      <c r="E50">
        <f>VLOOKUP(A50,BASE!$A$2:$H$101,8,0)</f>
        <v>220</v>
      </c>
    </row>
    <row r="51" spans="1:5" x14ac:dyDescent="0.25">
      <c r="A51" s="19">
        <v>869962</v>
      </c>
      <c r="B51">
        <f>VLOOKUP(A51,BASE!$A$2:$S$101,16,0)</f>
        <v>31</v>
      </c>
      <c r="C51" t="str">
        <f>VLOOKUP(A51,BASE!$A$2:$C$101,3,0)</f>
        <v>DUCHA RELAX CROMADA</v>
      </c>
      <c r="D51">
        <f>VLOOKUP(A51,BASE!$A$2:$S$101,9,0)</f>
        <v>1</v>
      </c>
      <c r="E51">
        <f>VLOOKUP(A51,BASE!$A$2:$H$101,8,0)</f>
        <v>127</v>
      </c>
    </row>
    <row r="52" spans="1:5" x14ac:dyDescent="0.25">
      <c r="A52" s="19">
        <v>869983</v>
      </c>
      <c r="B52">
        <f>VLOOKUP(A52,BASE!$A$2:$S$101,16,0)</f>
        <v>31</v>
      </c>
      <c r="C52" t="str">
        <f>VLOOKUP(A52,BASE!$A$2:$C$101,3,0)</f>
        <v>DUCHA RELAX CROMADA</v>
      </c>
      <c r="D52">
        <f>VLOOKUP(A52,BASE!$A$2:$S$101,9,0)</f>
        <v>2</v>
      </c>
      <c r="E52">
        <f>VLOOKUP(A52,BASE!$A$2:$H$101,8,0)</f>
        <v>220</v>
      </c>
    </row>
    <row r="53" spans="1:5" x14ac:dyDescent="0.25">
      <c r="A53" s="19">
        <v>870517</v>
      </c>
      <c r="B53">
        <f>VLOOKUP(A53,BASE!$A$2:$S$101,16,0)</f>
        <v>32</v>
      </c>
      <c r="C53" t="str">
        <f>VLOOKUP(A53,BASE!$A$2:$C$101,3,0)</f>
        <v>DUCHA TOP JET</v>
      </c>
      <c r="D53">
        <f>VLOOKUP(A53,BASE!$A$2:$S$101,9,0)</f>
        <v>1</v>
      </c>
      <c r="E53">
        <f>VLOOKUP(A53,BASE!$A$2:$H$101,8,0)</f>
        <v>127</v>
      </c>
    </row>
    <row r="54" spans="1:5" x14ac:dyDescent="0.25">
      <c r="A54" s="19">
        <v>870520</v>
      </c>
      <c r="B54">
        <f>VLOOKUP(A54,BASE!$A$2:$S$101,16,0)</f>
        <v>32</v>
      </c>
      <c r="C54" t="str">
        <f>VLOOKUP(A54,BASE!$A$2:$C$101,3,0)</f>
        <v>DUCHA TOP JET</v>
      </c>
      <c r="D54">
        <f>VLOOKUP(A54,BASE!$A$2:$S$101,9,0)</f>
        <v>2</v>
      </c>
      <c r="E54">
        <f>VLOOKUP(A54,BASE!$A$2:$H$101,8,0)</f>
        <v>220</v>
      </c>
    </row>
    <row r="55" spans="1:5" x14ac:dyDescent="0.25">
      <c r="A55" s="19">
        <v>870518</v>
      </c>
      <c r="B55">
        <f>VLOOKUP(A55,BASE!$A$2:$S$101,16,0)</f>
        <v>33</v>
      </c>
      <c r="C55" t="str">
        <f>VLOOKUP(A55,BASE!$A$2:$C$101,3,0)</f>
        <v>DUCHA TOP JET ELECTRONICA</v>
      </c>
      <c r="D55">
        <f>VLOOKUP(A55,BASE!$A$2:$S$101,9,0)</f>
        <v>1</v>
      </c>
      <c r="E55">
        <f>VLOOKUP(A55,BASE!$A$2:$H$101,8,0)</f>
        <v>127</v>
      </c>
    </row>
    <row r="56" spans="1:5" x14ac:dyDescent="0.25">
      <c r="A56" s="19">
        <v>870505</v>
      </c>
      <c r="B56">
        <f>VLOOKUP(A56,BASE!$A$2:$S$101,16,0)</f>
        <v>34</v>
      </c>
      <c r="C56" t="str">
        <f>VLOOKUP(A56,BASE!$A$2:$C$101,3,0)</f>
        <v>FILTRO DE PARED NATURALIS</v>
      </c>
      <c r="D56">
        <f>VLOOKUP(A56,BASE!$A$2:$S$101,9,0)</f>
        <v>0</v>
      </c>
      <c r="E56">
        <f>VLOOKUP(A56,BASE!$A$2:$H$101,8,0)</f>
        <v>0</v>
      </c>
    </row>
    <row r="57" spans="1:5" x14ac:dyDescent="0.25">
      <c r="A57" s="19">
        <v>870504</v>
      </c>
      <c r="B57">
        <f>VLOOKUP(A57,BASE!$A$2:$S$101,16,0)</f>
        <v>35</v>
      </c>
      <c r="C57" t="str">
        <f>VLOOKUP(A57,BASE!$A$2:$C$101,3,0)</f>
        <v>FILTRO GIOVIALE DE PARED</v>
      </c>
      <c r="D57">
        <f>VLOOKUP(A57,BASE!$A$2:$S$101,9,0)</f>
        <v>0</v>
      </c>
      <c r="E57">
        <f>VLOOKUP(A57,BASE!$A$2:$H$101,8,0)</f>
        <v>0</v>
      </c>
    </row>
    <row r="58" spans="1:5" x14ac:dyDescent="0.25">
      <c r="A58" s="19">
        <v>870501</v>
      </c>
      <c r="B58">
        <f>VLOOKUP(A58,BASE!$A$2:$S$101,16,0)</f>
        <v>36</v>
      </c>
      <c r="C58" t="str">
        <f>VLOOKUP(A58,BASE!$A$2:$C$101,3,0)</f>
        <v>FILTRO PARA GRIFO VERSATILLE</v>
      </c>
      <c r="D58">
        <f>VLOOKUP(A58,BASE!$A$2:$S$101,9,0)</f>
        <v>0</v>
      </c>
      <c r="E58">
        <f>VLOOKUP(A58,BASE!$A$2:$H$101,8,0)</f>
        <v>0</v>
      </c>
    </row>
    <row r="59" spans="1:5" x14ac:dyDescent="0.25">
      <c r="A59" s="19">
        <v>870644</v>
      </c>
      <c r="B59">
        <f>VLOOKUP(A59,BASE!$A$2:$S$101,16,0)</f>
        <v>37</v>
      </c>
      <c r="C59" t="str">
        <f>VLOOKUP(A59,BASE!$A$2:$C$101,3,0)</f>
        <v>FILTRO VITALE DE PARED</v>
      </c>
      <c r="D59">
        <f>VLOOKUP(A59,BASE!$A$2:$S$101,9,0)</f>
        <v>0</v>
      </c>
      <c r="E59">
        <f>VLOOKUP(A59,BASE!$A$2:$H$101,8,0)</f>
        <v>0</v>
      </c>
    </row>
    <row r="60" spans="1:5" x14ac:dyDescent="0.25">
      <c r="A60" s="19">
        <v>870527</v>
      </c>
      <c r="B60">
        <f>VLOOKUP(A60,BASE!$A$2:$S$101,16,0)</f>
        <v>38</v>
      </c>
      <c r="C60" t="str">
        <f>VLOOKUP(A60,BASE!$A$2:$C$101,3,0)</f>
        <v xml:space="preserve">GRIFO CON FILTRO ACQUA BELLA DE MESA </v>
      </c>
      <c r="D60">
        <f>VLOOKUP(A60,BASE!$A$2:$S$101,9,0)</f>
        <v>0</v>
      </c>
      <c r="E60">
        <f>VLOOKUP(A60,BASE!$A$2:$H$101,8,0)</f>
        <v>0</v>
      </c>
    </row>
    <row r="61" spans="1:5" x14ac:dyDescent="0.25">
      <c r="A61" s="19">
        <v>870641</v>
      </c>
      <c r="B61">
        <f>VLOOKUP(A61,BASE!$A$2:$S$101,16,0)</f>
        <v>39</v>
      </c>
      <c r="C61" t="str">
        <f>VLOOKUP(A61,BASE!$A$2:$C$101,3,0)</f>
        <v xml:space="preserve">GRIFO CON FILTRO ACQUA BELLA DE PARED </v>
      </c>
      <c r="D61">
        <f>VLOOKUP(A61,BASE!$A$2:$S$101,9,0)</f>
        <v>0</v>
      </c>
      <c r="E61">
        <f>VLOOKUP(A61,BASE!$A$2:$H$101,8,0)</f>
        <v>0</v>
      </c>
    </row>
    <row r="62" spans="1:5" x14ac:dyDescent="0.25">
      <c r="A62" s="19">
        <v>870593</v>
      </c>
      <c r="B62">
        <f>VLOOKUP(A62,BASE!$A$2:$S$101,16,0)</f>
        <v>40</v>
      </c>
      <c r="C62" t="str">
        <f>VLOOKUP(A62,BASE!$A$2:$C$101,3,0)</f>
        <v>GRIFO CON FILTRO ACQUA DUE DE MESA</v>
      </c>
      <c r="D62">
        <f>VLOOKUP(A62,BASE!$A$2:$S$101,9,0)</f>
        <v>0</v>
      </c>
      <c r="E62">
        <f>VLOOKUP(A62,BASE!$A$2:$H$101,8,0)</f>
        <v>0</v>
      </c>
    </row>
    <row r="63" spans="1:5" x14ac:dyDescent="0.25">
      <c r="A63" s="19">
        <v>869854</v>
      </c>
      <c r="B63">
        <f>VLOOKUP(A63,BASE!$A$2:$S$101,16,0)</f>
        <v>41</v>
      </c>
      <c r="C63" t="str">
        <f>VLOOKUP(A63,BASE!$A$2:$C$101,3,0)</f>
        <v>RESISTENCIA  LOREN SHOWER  ULTRA ELECTRONICO</v>
      </c>
      <c r="D63">
        <f>VLOOKUP(A63,BASE!$A$2:$S$101,9,0)</f>
        <v>1</v>
      </c>
      <c r="E63">
        <f>VLOOKUP(A63,BASE!$A$2:$H$101,8,0)</f>
        <v>127</v>
      </c>
    </row>
    <row r="64" spans="1:5" x14ac:dyDescent="0.25">
      <c r="A64" s="19">
        <v>869853</v>
      </c>
      <c r="B64">
        <f>VLOOKUP(A64,BASE!$A$2:$S$101,16,0)</f>
        <v>41</v>
      </c>
      <c r="C64" t="str">
        <f>VLOOKUP(A64,BASE!$A$2:$C$101,3,0)</f>
        <v>RESISTENCIA  LOREN SHOWER  ULTRA ELECTRONICO</v>
      </c>
      <c r="D64">
        <f>VLOOKUP(A64,BASE!$A$2:$S$101,9,0)</f>
        <v>2</v>
      </c>
      <c r="E64">
        <f>VLOOKUP(A64,BASE!$A$2:$H$101,8,0)</f>
        <v>220</v>
      </c>
    </row>
    <row r="65" spans="1:5" x14ac:dyDescent="0.25">
      <c r="A65" s="19">
        <v>870526</v>
      </c>
      <c r="B65">
        <f>VLOOKUP(A65,BASE!$A$2:$S$101,16,0)</f>
        <v>42</v>
      </c>
      <c r="C65" t="str">
        <f>VLOOKUP(A65,BASE!$A$2:$C$101,3,0)</f>
        <v>RESISTENCIA TRADICION O JET</v>
      </c>
      <c r="D65">
        <f>VLOOKUP(A65,BASE!$A$2:$S$101,9,0)</f>
        <v>1</v>
      </c>
      <c r="E65">
        <f>VLOOKUP(A65,BASE!$A$2:$H$101,8,0)</f>
        <v>127</v>
      </c>
    </row>
    <row r="66" spans="1:5" x14ac:dyDescent="0.25">
      <c r="A66" s="19">
        <v>870525</v>
      </c>
      <c r="B66">
        <f>VLOOKUP(A66,BASE!$A$2:$S$101,16,0)</f>
        <v>42</v>
      </c>
      <c r="C66" t="str">
        <f>VLOOKUP(A66,BASE!$A$2:$C$101,3,0)</f>
        <v>RESISTENCIA TRADICION O JET</v>
      </c>
      <c r="D66">
        <f>VLOOKUP(A66,BASE!$A$2:$S$101,9,0)</f>
        <v>2</v>
      </c>
      <c r="E66">
        <f>VLOOKUP(A66,BASE!$A$2:$H$101,8,0)</f>
        <v>220</v>
      </c>
    </row>
    <row r="67" spans="1:5" x14ac:dyDescent="0.25">
      <c r="A67" s="19">
        <v>870536</v>
      </c>
      <c r="B67">
        <f>VLOOKUP(A67,BASE!$A$2:$S$101,16,0)</f>
        <v>43</v>
      </c>
      <c r="C67" t="str">
        <f>VLOOKUP(A67,BASE!$A$2:$C$101,3,0)</f>
        <v>RESISTENCIA 3T ULTRA</v>
      </c>
      <c r="D67">
        <f>VLOOKUP(A67,BASE!$A$2:$S$101,9,0)</f>
        <v>2</v>
      </c>
      <c r="E67">
        <f>VLOOKUP(A67,BASE!$A$2:$H$101,8,0)</f>
        <v>220</v>
      </c>
    </row>
    <row r="68" spans="1:5" x14ac:dyDescent="0.25">
      <c r="A68" s="19">
        <v>869848</v>
      </c>
      <c r="B68">
        <f>VLOOKUP(A68,BASE!$A$2:$S$101,16,0)</f>
        <v>44</v>
      </c>
      <c r="C68" t="str">
        <f>VLOOKUP(A68,BASE!$A$2:$C$101,3,0)</f>
        <v>RESISTENCIA 4T ULTRA LOREN ULTRA</v>
      </c>
      <c r="D68">
        <f>VLOOKUP(A68,BASE!$A$2:$S$101,9,0)</f>
        <v>1</v>
      </c>
      <c r="E68">
        <f>VLOOKUP(A68,BASE!$A$2:$H$101,8,0)</f>
        <v>127</v>
      </c>
    </row>
    <row r="69" spans="1:5" x14ac:dyDescent="0.25">
      <c r="A69" s="19">
        <v>869849</v>
      </c>
      <c r="B69">
        <f>VLOOKUP(A69,BASE!$A$2:$S$101,16,0)</f>
        <v>44</v>
      </c>
      <c r="C69" t="str">
        <f>VLOOKUP(A69,BASE!$A$2:$C$101,3,0)</f>
        <v>RESISTENCIA 4T ULTRA LOREN ULTRA</v>
      </c>
      <c r="D69">
        <f>VLOOKUP(A69,BASE!$A$2:$S$101,9,0)</f>
        <v>2</v>
      </c>
      <c r="E69">
        <f>VLOOKUP(A69,BASE!$A$2:$H$101,8,0)</f>
        <v>220</v>
      </c>
    </row>
    <row r="70" spans="1:5" x14ac:dyDescent="0.25">
      <c r="A70" s="19">
        <v>870538</v>
      </c>
      <c r="B70">
        <f>VLOOKUP(A70,BASE!$A$2:$S$101,16,0)</f>
        <v>45</v>
      </c>
      <c r="C70" t="str">
        <f>VLOOKUP(A70,BASE!$A$2:$C$101,3,0)</f>
        <v>RESISTENCIA ACQUA</v>
      </c>
      <c r="D70">
        <f>VLOOKUP(A70,BASE!$A$2:$S$101,9,0)</f>
        <v>1</v>
      </c>
      <c r="E70">
        <f>VLOOKUP(A70,BASE!$A$2:$H$101,8,0)</f>
        <v>127</v>
      </c>
    </row>
    <row r="71" spans="1:5" x14ac:dyDescent="0.25">
      <c r="A71" s="19">
        <v>870543</v>
      </c>
      <c r="B71">
        <f>VLOOKUP(A71,BASE!$A$2:$S$101,16,0)</f>
        <v>45</v>
      </c>
      <c r="C71" t="str">
        <f>VLOOKUP(A71,BASE!$A$2:$C$101,3,0)</f>
        <v>RESISTENCIA ACQUA</v>
      </c>
      <c r="D71">
        <f>VLOOKUP(A71,BASE!$A$2:$S$101,9,0)</f>
        <v>2</v>
      </c>
      <c r="E71">
        <f>VLOOKUP(A71,BASE!$A$2:$H$101,8,0)</f>
        <v>220</v>
      </c>
    </row>
    <row r="72" spans="1:5" x14ac:dyDescent="0.25">
      <c r="A72" s="19">
        <v>869929</v>
      </c>
      <c r="B72">
        <f>VLOOKUP(A72,BASE!$A$2:$S$101,16,0)</f>
        <v>46</v>
      </c>
      <c r="C72" t="str">
        <f>VLOOKUP(A72,BASE!$A$2:$C$101,3,0)</f>
        <v>RESISTENCIA BELLO BANHO</v>
      </c>
      <c r="D72">
        <f>VLOOKUP(A72,BASE!$A$2:$S$101,9,0)</f>
        <v>2</v>
      </c>
      <c r="E72">
        <f>VLOOKUP(A72,BASE!$A$2:$H$101,8,0)</f>
        <v>220</v>
      </c>
    </row>
    <row r="73" spans="1:5" x14ac:dyDescent="0.25">
      <c r="A73" s="19">
        <v>869930</v>
      </c>
      <c r="B73">
        <f>VLOOKUP(A73,BASE!$A$2:$S$101,16,0)</f>
        <v>47</v>
      </c>
      <c r="C73" t="str">
        <f>VLOOKUP(A73,BASE!$A$2:$C$101,3,0)</f>
        <v>RESISTENCIA CONVENCIONAL / BELLO BANHO / MAXI DUCHA / RELAX</v>
      </c>
      <c r="D73">
        <f>VLOOKUP(A73,BASE!$A$2:$S$101,9,0)</f>
        <v>2</v>
      </c>
      <c r="E73">
        <f>VLOOKUP(A73,BASE!$A$2:$H$101,8,0)</f>
        <v>220</v>
      </c>
    </row>
    <row r="74" spans="1:5" x14ac:dyDescent="0.25">
      <c r="A74" s="19">
        <v>869953</v>
      </c>
      <c r="B74">
        <f>VLOOKUP(A74,BASE!$A$2:$S$101,16,0)</f>
        <v>47</v>
      </c>
      <c r="C74" t="str">
        <f>VLOOKUP(A74,BASE!$A$2:$C$101,3,0)</f>
        <v>RESISTENCIA CONVENCIONAL / BELLO BANHO / MAXI DUCHA / RELAX</v>
      </c>
      <c r="D74">
        <f>VLOOKUP(A74,BASE!$A$2:$S$101,9,0)</f>
        <v>1</v>
      </c>
      <c r="E74">
        <f>VLOOKUP(A74,BASE!$A$2:$H$101,8,0)</f>
        <v>127</v>
      </c>
    </row>
    <row r="75" spans="1:5" x14ac:dyDescent="0.25">
      <c r="A75" s="19">
        <v>869952</v>
      </c>
      <c r="B75">
        <f>VLOOKUP(A75,BASE!$A$2:$S$101,16,0)</f>
        <v>48</v>
      </c>
      <c r="C75" t="str">
        <f>VLOOKUP(A75,BASE!$A$2:$C$101,3,0)</f>
        <v>RESISTENCIA DUCHA ADVANCED MULTITEMPERATURA</v>
      </c>
      <c r="D75">
        <f>VLOOKUP(A75,BASE!$A$2:$S$101,9,0)</f>
        <v>1</v>
      </c>
      <c r="E75">
        <f>VLOOKUP(A75,BASE!$A$2:$H$101,8,0)</f>
        <v>127</v>
      </c>
    </row>
    <row r="76" spans="1:5" x14ac:dyDescent="0.25">
      <c r="A76" s="19">
        <v>869963</v>
      </c>
      <c r="B76">
        <f>VLOOKUP(A76,BASE!$A$2:$S$101,16,0)</f>
        <v>48</v>
      </c>
      <c r="C76" t="str">
        <f>VLOOKUP(A76,BASE!$A$2:$C$101,3,0)</f>
        <v>RESISTENCIA DUCHA ADVANCED MULTITEMPERATURA</v>
      </c>
      <c r="D76">
        <f>VLOOKUP(A76,BASE!$A$2:$S$101,9,0)</f>
        <v>2</v>
      </c>
      <c r="E76">
        <f>VLOOKUP(A76,BASE!$A$2:$H$101,8,0)</f>
        <v>220</v>
      </c>
    </row>
    <row r="77" spans="1:5" x14ac:dyDescent="0.25">
      <c r="A77" s="19">
        <v>869926</v>
      </c>
      <c r="B77">
        <f>VLOOKUP(A77,BASE!$A$2:$S$101,16,0)</f>
        <v>49</v>
      </c>
      <c r="C77" t="str">
        <f>VLOOKUP(A77,BASE!$A$2:$C$101,3,0)</f>
        <v>RESISTENCIA DUO SHOWER</v>
      </c>
      <c r="D77">
        <f>VLOOKUP(A77,BASE!$A$2:$S$101,9,0)</f>
        <v>1</v>
      </c>
      <c r="E77">
        <f>VLOOKUP(A77,BASE!$A$2:$H$101,8,0)</f>
        <v>127</v>
      </c>
    </row>
    <row r="78" spans="1:5" x14ac:dyDescent="0.25">
      <c r="A78" s="19">
        <v>869927</v>
      </c>
      <c r="B78">
        <f>VLOOKUP(A78,BASE!$A$2:$S$101,16,0)</f>
        <v>49</v>
      </c>
      <c r="C78" t="str">
        <f>VLOOKUP(A78,BASE!$A$2:$C$101,3,0)</f>
        <v>RESISTENCIA DUO SHOWER</v>
      </c>
      <c r="D78">
        <f>VLOOKUP(A78,BASE!$A$2:$S$101,9,0)</f>
        <v>2</v>
      </c>
      <c r="E78">
        <f>VLOOKUP(A78,BASE!$A$2:$H$101,8,0)</f>
        <v>220</v>
      </c>
    </row>
    <row r="79" spans="1:5" x14ac:dyDescent="0.25">
      <c r="A79" s="19">
        <v>869990</v>
      </c>
      <c r="B79">
        <f>VLOOKUP(A79,BASE!$A$2:$S$101,16,0)</f>
        <v>50</v>
      </c>
      <c r="C79" t="str">
        <f>VLOOKUP(A79,BASE!$A$2:$C$101,3,0)</f>
        <v>RESISTENCIA MAXI DUCHA 4T/FASHION</v>
      </c>
      <c r="D79">
        <f>VLOOKUP(A79,BASE!$A$2:$S$101,9,0)</f>
        <v>1</v>
      </c>
      <c r="E79">
        <f>VLOOKUP(A79,BASE!$A$2:$H$101,8,0)</f>
        <v>127</v>
      </c>
    </row>
    <row r="80" spans="1:5" x14ac:dyDescent="0.25">
      <c r="A80" s="20">
        <v>869931</v>
      </c>
      <c r="B80">
        <f>VLOOKUP(A80,BASE!$A$2:$S$101,16,0)</f>
        <v>50</v>
      </c>
      <c r="C80" t="str">
        <f>VLOOKUP(A80,BASE!$A$2:$C$101,3,0)</f>
        <v>RESISTENCIA MAXI DUCHA 4T/FASHION</v>
      </c>
      <c r="D80">
        <f>VLOOKUP(A80,BASE!$A$2:$S$101,9,0)</f>
        <v>2</v>
      </c>
      <c r="E80">
        <f>VLOOKUP(A80,BASE!$A$2:$H$101,8,0)</f>
        <v>220</v>
      </c>
    </row>
    <row r="81" spans="1:5" x14ac:dyDescent="0.25">
      <c r="A81" s="19">
        <v>870519</v>
      </c>
      <c r="B81">
        <f>VLOOKUP(A81,BASE!$A$2:$S$101,16,0)</f>
        <v>51</v>
      </c>
      <c r="C81" t="str">
        <f>VLOOKUP(A81,BASE!$A$2:$C$101,3,0)</f>
        <v>RESISTENCIA TOP JET ELECTRONICA</v>
      </c>
      <c r="D81">
        <f>VLOOKUP(A81,BASE!$A$2:$S$101,9,0)</f>
        <v>1</v>
      </c>
      <c r="E81">
        <f>VLOOKUP(A81,BASE!$A$2:$H$101,8,0)</f>
        <v>127</v>
      </c>
    </row>
    <row r="82" spans="1:5" x14ac:dyDescent="0.25">
      <c r="A82" s="19">
        <v>869899</v>
      </c>
      <c r="B82">
        <f>VLOOKUP(A82,BASE!$A$2:$S$101,16,0)</f>
        <v>52</v>
      </c>
      <c r="C82" t="str">
        <f>VLOOKUP(A82,BASE!$A$2:$C$101,3,0)</f>
        <v>RESISTENCIA ULTRA / BELLO BANHO/ MAXI DUCHA / RELAX</v>
      </c>
      <c r="D82">
        <f>VLOOKUP(A82,BASE!$A$2:$S$101,9,0)</f>
        <v>1</v>
      </c>
      <c r="E82">
        <f>VLOOKUP(A82,BASE!$A$2:$H$101,8,0)</f>
        <v>127</v>
      </c>
    </row>
    <row r="83" spans="1:5" x14ac:dyDescent="0.25">
      <c r="A83" s="7"/>
    </row>
  </sheetData>
  <autoFilter ref="A1:D82" xr:uid="{00000000-0001-0000-0400-000000000000}"/>
  <conditionalFormatting sqref="A2:A8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D86-03D8-4B87-BADF-2A1C31D909E4}">
  <dimension ref="A1:C16"/>
  <sheetViews>
    <sheetView workbookViewId="0">
      <selection activeCell="B5" sqref="B5"/>
    </sheetView>
  </sheetViews>
  <sheetFormatPr baseColWidth="10" defaultRowHeight="15" x14ac:dyDescent="0.25"/>
  <cols>
    <col min="1" max="1" width="16.7109375" customWidth="1"/>
    <col min="2" max="2" width="56.28515625" bestFit="1" customWidth="1"/>
  </cols>
  <sheetData>
    <row r="1" spans="1:3" ht="15.75" thickBot="1" x14ac:dyDescent="0.3">
      <c r="A1" s="50">
        <v>870506</v>
      </c>
      <c r="B1" s="51" t="s">
        <v>218</v>
      </c>
      <c r="C1">
        <f>VLOOKUP(A1,BASE!$A$2:$P$101,16,0)</f>
        <v>5</v>
      </c>
    </row>
    <row r="2" spans="1:3" ht="15.75" thickBot="1" x14ac:dyDescent="0.3">
      <c r="A2" s="52">
        <v>869960</v>
      </c>
      <c r="B2" s="53" t="s">
        <v>211</v>
      </c>
      <c r="C2">
        <f>VLOOKUP(A2,BASE!$A$2:$P$101,16,0)</f>
        <v>8</v>
      </c>
    </row>
    <row r="3" spans="1:3" s="45" customFormat="1" ht="15.75" thickBot="1" x14ac:dyDescent="0.3">
      <c r="A3" s="54">
        <v>870634</v>
      </c>
      <c r="B3" s="55" t="s">
        <v>83</v>
      </c>
      <c r="C3" s="45">
        <f>VLOOKUP(A3,BASE!$A$2:$P$101,16,0)</f>
        <v>9</v>
      </c>
    </row>
    <row r="4" spans="1:3" s="45" customFormat="1" ht="15.75" thickBot="1" x14ac:dyDescent="0.3">
      <c r="A4" s="54">
        <v>870635</v>
      </c>
      <c r="B4" s="55" t="s">
        <v>84</v>
      </c>
      <c r="C4" s="45">
        <f>VLOOKUP(A4,BASE!$A$2:$P$101,16,0)</f>
        <v>9</v>
      </c>
    </row>
    <row r="5" spans="1:3" ht="15.75" thickBot="1" x14ac:dyDescent="0.3">
      <c r="A5" s="48">
        <v>870607</v>
      </c>
      <c r="B5" s="49" t="s">
        <v>66</v>
      </c>
      <c r="C5">
        <f>VLOOKUP(A5,BASE!$A$2:$P$101,16,0)</f>
        <v>11</v>
      </c>
    </row>
    <row r="6" spans="1:3" ht="15.75" thickBot="1" x14ac:dyDescent="0.3">
      <c r="A6" s="48">
        <v>870611</v>
      </c>
      <c r="B6" s="49" t="s">
        <v>70</v>
      </c>
      <c r="C6">
        <f>VLOOKUP(A6,BASE!$A$2:$P$101,16,0)</f>
        <v>12</v>
      </c>
    </row>
    <row r="7" spans="1:3" ht="15.75" thickBot="1" x14ac:dyDescent="0.3">
      <c r="A7" s="48">
        <v>870612</v>
      </c>
      <c r="B7" s="49" t="s">
        <v>71</v>
      </c>
      <c r="C7">
        <f>VLOOKUP(A7,BASE!$A$2:$P$101,16,0)</f>
        <v>13</v>
      </c>
    </row>
    <row r="8" spans="1:3" ht="15.75" thickBot="1" x14ac:dyDescent="0.3">
      <c r="A8" s="48">
        <v>870531</v>
      </c>
      <c r="B8" s="49" t="s">
        <v>55</v>
      </c>
      <c r="C8">
        <f>VLOOKUP(A8,BASE!$A$2:$P$101,16,0)</f>
        <v>14</v>
      </c>
    </row>
    <row r="9" spans="1:3" ht="15.75" thickBot="1" x14ac:dyDescent="0.3">
      <c r="A9" s="48">
        <v>870614</v>
      </c>
      <c r="B9" s="49" t="s">
        <v>73</v>
      </c>
      <c r="C9">
        <f>VLOOKUP(A9,BASE!$A$2:$P$101,16,0)</f>
        <v>15</v>
      </c>
    </row>
    <row r="10" spans="1:3" ht="15.75" thickBot="1" x14ac:dyDescent="0.3">
      <c r="A10" s="48">
        <v>870616</v>
      </c>
      <c r="B10" s="49" t="s">
        <v>75</v>
      </c>
      <c r="C10">
        <f>VLOOKUP(A10,BASE!$A$2:$P$101,16,0)</f>
        <v>14</v>
      </c>
    </row>
    <row r="11" spans="1:3" ht="15.75" thickBot="1" x14ac:dyDescent="0.3">
      <c r="A11" s="48">
        <v>870625</v>
      </c>
      <c r="B11" s="49" t="s">
        <v>82</v>
      </c>
      <c r="C11">
        <f>VLOOKUP(A11,BASE!$A$2:$P$101,16,0)</f>
        <v>17</v>
      </c>
    </row>
    <row r="12" spans="1:3" ht="15.75" thickBot="1" x14ac:dyDescent="0.3">
      <c r="A12" s="48">
        <v>869966</v>
      </c>
      <c r="B12" s="49" t="s">
        <v>31</v>
      </c>
      <c r="C12">
        <f>VLOOKUP(A12,BASE!$A$2:$P$101,16,0)</f>
        <v>18</v>
      </c>
    </row>
    <row r="13" spans="1:3" ht="15.75" thickBot="1" x14ac:dyDescent="0.3">
      <c r="A13" s="48">
        <v>869920</v>
      </c>
      <c r="B13" s="49" t="s">
        <v>12</v>
      </c>
      <c r="C13">
        <f>VLOOKUP(A13,BASE!$A$2:$P$101,16,0)</f>
        <v>19</v>
      </c>
    </row>
    <row r="14" spans="1:3" ht="15.75" thickBot="1" x14ac:dyDescent="0.3">
      <c r="A14" s="48">
        <v>870000</v>
      </c>
      <c r="B14" s="49" t="s">
        <v>37</v>
      </c>
      <c r="C14">
        <f>VLOOKUP(A14,BASE!$A$2:$P$101,16,0)</f>
        <v>30</v>
      </c>
    </row>
    <row r="15" spans="1:3" ht="15.75" thickBot="1" x14ac:dyDescent="0.3">
      <c r="A15" s="48">
        <v>869848</v>
      </c>
      <c r="B15" s="49" t="s">
        <v>4</v>
      </c>
      <c r="C15">
        <f>VLOOKUP(A15,BASE!$A$2:$P$101,16,0)</f>
        <v>44</v>
      </c>
    </row>
    <row r="16" spans="1:3" ht="15.75" thickBot="1" x14ac:dyDescent="0.3">
      <c r="A16" s="48">
        <v>870538</v>
      </c>
      <c r="B16" s="49" t="s">
        <v>58</v>
      </c>
      <c r="C16">
        <f>VLOOKUP(A16,BASE!$A$2:$P$101,16,0)</f>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BASE</vt:lpstr>
      <vt:lpstr>PRODUCTO</vt:lpstr>
      <vt:lpstr>PRODUCTOS_DIA_SIN_IVA</vt:lpstr>
      <vt:lpstr>PRODUCTO SISTEMA</vt:lpstr>
      <vt:lpstr>PRODUCTO COLOR</vt:lpstr>
      <vt:lpstr>PRODUCTO VOLTAJE</vt:lpstr>
      <vt:lpstr>PRODUCTO_BLOQUEADOS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Mercadeo</dc:creator>
  <cp:lastModifiedBy>Usuario de Windows</cp:lastModifiedBy>
  <dcterms:created xsi:type="dcterms:W3CDTF">2022-05-10T21:34:35Z</dcterms:created>
  <dcterms:modified xsi:type="dcterms:W3CDTF">2022-09-12T18:25:38Z</dcterms:modified>
</cp:coreProperties>
</file>