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MENSUAL" sheetId="1" state="visible" r:id="rId1"/>
    <sheet xmlns:r="http://schemas.openxmlformats.org/officeDocument/2006/relationships" name="ANUAL" sheetId="2" state="visible" r:id="rId2"/>
    <sheet xmlns:r="http://schemas.openxmlformats.org/officeDocument/2006/relationships" name="TABLADINAMICA" sheetId="3" state="visible" r:id="rId3"/>
  </sheets>
  <definedNames>
    <definedName name="Excel_BuiltIn__FilterDatabase_1" hidden="0" function="0" vbProcedure="0">MENSUAL!$B:$B</definedName>
    <definedName name="Excel_BuiltIn__FilterDatabase_1_1" hidden="0" function="0" vbProcedure="0">MENSUAL!$BA$2:$BA$114</definedName>
    <definedName name="__Anonymous_Sheet_DB__1" hidden="0" function="0" vbProcedure="0">MENSUAL!$B:$B</definedName>
    <definedName name="__Anonymous_Sheet_DB__1_1" hidden="0" function="0" vbProcedure="0">MENSUAL!$BA$2:$BA$114</definedName>
    <definedName name="__Anonymous_Sheet_DB__1_2" hidden="0" function="0" vbProcedure="0">MENSUAL!$B:$B</definedName>
    <definedName name="__Anonymous_Sheet_DB__2" hidden="0" function="0" vbProcedure="0">MENSUAL!$C:$C</definedName>
    <definedName name="__Anonymous_Sheet_DB__2_1" hidden="0" function="0" vbProcedure="0">MENSUAL!$C:$C</definedName>
    <definedName name="__Anonymous_Sheet_DB__3" hidden="0" function="0" vbProcedure="0">MENSUAL!$H$1:$AI$114</definedName>
    <definedName name="__Anonymous_Sheet_DB__3_1" hidden="0" function="0" vbProcedure="0">MENSUAL!$AY$1:$BA$114</definedName>
    <definedName name="Excel_BuiltIn__FilterDatabase" localSheetId="0" hidden="0" function="0" vbProcedure="0">MENSUAL!$B:$B</definedName>
    <definedName name="Excel_BuiltIn__FilterDatabase" localSheetId="1" hidden="0" function="0" vbProcedure="0">ANUAL!$A$1:$C$1357</definedName>
  </definedNames>
  <calcPr calcId="124519" fullCalcOnLoad="1" refMode="A1" iterate="0" iterateCount="100" iterateDelta="0.0001"/>
  <pivotCaches>
    <pivotCache xmlns:r="http://schemas.openxmlformats.org/officeDocument/2006/relationships" cacheId="1" r:id="rId4"/>
  </pivotCaches>
</workbook>
</file>

<file path=xl/styles.xml><?xml version="1.0" encoding="utf-8"?>
<styleSheet xmlns="http://schemas.openxmlformats.org/spreadsheetml/2006/main">
  <numFmts count="2">
    <numFmt numFmtId="164" formatCode="0.0"/>
    <numFmt numFmtId="165" formatCode="dd/mm/yyyy"/>
  </numFmts>
  <fonts count="13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FF0000"/>
      <sz val="11"/>
    </font>
    <font>
      <name val="Calibri"/>
      <family val="0"/>
      <b val="1"/>
      <color rgb="FFFF0000"/>
      <sz val="15"/>
    </font>
    <font>
      <name val="Calibri"/>
      <family val="0"/>
      <b val="1"/>
      <color rgb="FFFF0000"/>
      <sz val="11"/>
    </font>
    <font>
      <name val="Calibri"/>
      <family val="0"/>
      <color rgb="FF000000"/>
      <sz val="11"/>
    </font>
    <font>
      <name val="Arial"/>
      <family val="2"/>
      <b val="1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CCCCFF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/>
      <diagonal/>
    </border>
    <border>
      <left style="hair"/>
      <right style="hair"/>
      <top style="hair"/>
      <bottom style="hair"/>
      <diagonal/>
    </border>
    <border>
      <left style="thin">
        <color rgb="FF969696"/>
      </left>
      <right/>
      <top style="thin">
        <color rgb="FF969696"/>
      </top>
      <bottom/>
      <diagonal/>
    </border>
    <border>
      <left style="thin">
        <color rgb="FFFFFFFF"/>
      </left>
      <right/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 style="thin">
        <color rgb="FFFFFFFF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72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20">
      <alignment horizontal="general" vertical="bottom"/>
    </xf>
    <xf numFmtId="0" fontId="4" fillId="0" borderId="0" applyAlignment="1" pivotButton="0" quotePrefix="0" xfId="20">
      <alignment horizontal="general" vertical="bottom"/>
    </xf>
    <xf numFmtId="0" fontId="5" fillId="0" borderId="1" applyAlignment="1" pivotButton="0" quotePrefix="0" xfId="20">
      <alignment horizontal="center" vertical="bottom"/>
    </xf>
    <xf numFmtId="0" fontId="4" fillId="0" borderId="1" applyAlignment="1" pivotButton="0" quotePrefix="0" xfId="20">
      <alignment horizontal="center" vertical="bottom"/>
    </xf>
    <xf numFmtId="164" fontId="4" fillId="0" borderId="1" applyAlignment="1" pivotButton="0" quotePrefix="0" xfId="20">
      <alignment horizontal="center" vertical="bottom"/>
    </xf>
    <xf numFmtId="0" fontId="5" fillId="0" borderId="1" applyAlignment="1" pivotButton="0" quotePrefix="0" xfId="20">
      <alignment horizontal="left" vertical="bottom"/>
    </xf>
    <xf numFmtId="1" fontId="5" fillId="0" borderId="1" applyAlignment="1" pivotButton="0" quotePrefix="0" xfId="20">
      <alignment horizontal="center" vertical="bottom"/>
    </xf>
    <xf numFmtId="1" fontId="4" fillId="0" borderId="1" applyAlignment="1" pivotButton="0" quotePrefix="0" xfId="20">
      <alignment horizontal="center" vertical="bottom"/>
    </xf>
    <xf numFmtId="1" fontId="4" fillId="0" borderId="2" applyAlignment="1" pivotButton="0" quotePrefix="0" xfId="20">
      <alignment horizontal="center" vertical="bottom"/>
    </xf>
    <xf numFmtId="0" fontId="4" fillId="0" borderId="2" applyAlignment="1" pivotButton="0" quotePrefix="0" xfId="20">
      <alignment horizontal="center" vertical="bottom"/>
    </xf>
    <xf numFmtId="1" fontId="6" fillId="2" borderId="1" applyAlignment="1" pivotButton="0" quotePrefix="0" xfId="20">
      <alignment horizontal="center" vertical="bottom"/>
    </xf>
    <xf numFmtId="0" fontId="4" fillId="0" borderId="3" applyAlignment="1" pivotButton="0" quotePrefix="0" xfId="20">
      <alignment horizontal="center" vertical="bottom"/>
    </xf>
    <xf numFmtId="1" fontId="4" fillId="0" borderId="3" applyAlignment="1" pivotButton="0" quotePrefix="0" xfId="20">
      <alignment horizontal="center" vertical="bottom"/>
    </xf>
    <xf numFmtId="1" fontId="6" fillId="2" borderId="3" applyAlignment="1" pivotButton="0" quotePrefix="0" xfId="20">
      <alignment horizontal="center" vertical="bottom"/>
    </xf>
    <xf numFmtId="0" fontId="5" fillId="0" borderId="3" applyAlignment="1" pivotButton="0" quotePrefix="0" xfId="20">
      <alignment horizontal="center" vertical="bottom"/>
    </xf>
    <xf numFmtId="0" fontId="5" fillId="0" borderId="3" applyAlignment="1" pivotButton="0" quotePrefix="0" xfId="20">
      <alignment horizontal="left" vertical="bottom"/>
    </xf>
    <xf numFmtId="0" fontId="4" fillId="0" borderId="0" applyAlignment="1" pivotButton="0" quotePrefix="0" xfId="20">
      <alignment horizontal="center" vertical="bottom"/>
    </xf>
    <xf numFmtId="1" fontId="4" fillId="0" borderId="0" applyAlignment="1" pivotButton="0" quotePrefix="0" xfId="20">
      <alignment horizontal="center" vertical="bottom"/>
    </xf>
    <xf numFmtId="0" fontId="4" fillId="3" borderId="0" applyAlignment="1" pivotButton="0" quotePrefix="0" xfId="20">
      <alignment horizontal="general" vertical="bottom"/>
    </xf>
    <xf numFmtId="0" fontId="4" fillId="0" borderId="0" applyAlignment="1" pivotButton="0" quotePrefix="0" xfId="20">
      <alignment horizontal="general" vertical="bottom"/>
    </xf>
    <xf numFmtId="0" fontId="4" fillId="3" borderId="0" applyAlignment="1" pivotButton="0" quotePrefix="0" xfId="20">
      <alignment horizontal="general" vertical="bottom"/>
    </xf>
    <xf numFmtId="165" fontId="4" fillId="0" borderId="0" applyAlignment="1" pivotButton="0" quotePrefix="0" xfId="20">
      <alignment horizontal="general" vertical="bottom"/>
    </xf>
    <xf numFmtId="0" fontId="4" fillId="0" borderId="0" applyAlignment="1" pivotButton="0" quotePrefix="0" xfId="20">
      <alignment horizontal="center" vertical="bottom"/>
    </xf>
    <xf numFmtId="0" fontId="4" fillId="0" borderId="0" applyAlignment="1" pivotButton="0" quotePrefix="0" xfId="20">
      <alignment horizontal="center" vertical="bottom"/>
    </xf>
    <xf numFmtId="0" fontId="10" fillId="4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0" fontId="4" fillId="3" borderId="0" applyAlignment="1" pivotButton="0" quotePrefix="0" xfId="20">
      <alignment horizontal="center" vertical="bottom"/>
    </xf>
    <xf numFmtId="0" fontId="4" fillId="3" borderId="0" applyAlignment="1" pivotButton="0" quotePrefix="0" xfId="20">
      <alignment horizontal="center" vertical="bottom"/>
    </xf>
    <xf numFmtId="0" fontId="4" fillId="0" borderId="0" applyAlignment="1" pivotButton="0" quotePrefix="0" xfId="20">
      <alignment horizontal="center" vertical="bottom"/>
    </xf>
    <xf numFmtId="0" fontId="0" fillId="0" borderId="4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4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20">
      <alignment horizontal="center" vertical="bottom"/>
    </xf>
    <xf numFmtId="0" fontId="4" fillId="0" borderId="1" applyAlignment="1" pivotButton="0" quotePrefix="0" xfId="20">
      <alignment horizontal="center" vertical="bottom"/>
    </xf>
    <xf numFmtId="164" fontId="4" fillId="0" borderId="1" applyAlignment="1" pivotButton="0" quotePrefix="0" xfId="20">
      <alignment horizontal="center" vertical="bottom"/>
    </xf>
    <xf numFmtId="0" fontId="5" fillId="0" borderId="1" applyAlignment="1" pivotButton="0" quotePrefix="0" xfId="20">
      <alignment horizontal="left" vertical="bottom"/>
    </xf>
    <xf numFmtId="1" fontId="5" fillId="0" borderId="1" applyAlignment="1" pivotButton="0" quotePrefix="0" xfId="20">
      <alignment horizontal="center" vertical="bottom"/>
    </xf>
    <xf numFmtId="1" fontId="4" fillId="0" borderId="1" applyAlignment="1" pivotButton="0" quotePrefix="0" xfId="20">
      <alignment horizontal="center" vertical="bottom"/>
    </xf>
    <xf numFmtId="1" fontId="4" fillId="0" borderId="2" applyAlignment="1" pivotButton="0" quotePrefix="0" xfId="20">
      <alignment horizontal="center" vertical="bottom"/>
    </xf>
    <xf numFmtId="0" fontId="4" fillId="0" borderId="2" applyAlignment="1" pivotButton="0" quotePrefix="0" xfId="20">
      <alignment horizontal="center" vertical="bottom"/>
    </xf>
    <xf numFmtId="1" fontId="6" fillId="2" borderId="1" applyAlignment="1" pivotButton="0" quotePrefix="0" xfId="20">
      <alignment horizontal="center" vertical="bottom"/>
    </xf>
    <xf numFmtId="0" fontId="4" fillId="0" borderId="3" applyAlignment="1" pivotButton="0" quotePrefix="0" xfId="20">
      <alignment horizontal="center" vertical="bottom"/>
    </xf>
    <xf numFmtId="1" fontId="4" fillId="0" borderId="3" applyAlignment="1" pivotButton="0" quotePrefix="0" xfId="20">
      <alignment horizontal="center" vertical="bottom"/>
    </xf>
    <xf numFmtId="1" fontId="6" fillId="2" borderId="3" applyAlignment="1" pivotButton="0" quotePrefix="0" xfId="20">
      <alignment horizontal="center" vertical="bottom"/>
    </xf>
    <xf numFmtId="0" fontId="5" fillId="0" borderId="3" applyAlignment="1" pivotButton="0" quotePrefix="0" xfId="20">
      <alignment horizontal="center" vertical="bottom"/>
    </xf>
    <xf numFmtId="0" fontId="5" fillId="0" borderId="3" applyAlignment="1" pivotButton="0" quotePrefix="0" xfId="20">
      <alignment horizontal="left" vertical="bottom"/>
    </xf>
    <xf numFmtId="0" fontId="4" fillId="0" borderId="0" applyAlignment="1" pivotButton="0" quotePrefix="0" xfId="20">
      <alignment horizontal="center" vertical="bottom"/>
    </xf>
    <xf numFmtId="1" fontId="4" fillId="0" borderId="0" applyAlignment="1" pivotButton="0" quotePrefix="0" xfId="20">
      <alignment horizontal="center" vertical="bottom"/>
    </xf>
    <xf numFmtId="0" fontId="4" fillId="3" borderId="0" applyAlignment="1" pivotButton="0" quotePrefix="0" xfId="20">
      <alignment horizontal="general" vertical="bottom"/>
    </xf>
    <xf numFmtId="165" fontId="4" fillId="0" borderId="0" applyAlignment="1" pivotButton="0" quotePrefix="0" xfId="20">
      <alignment horizontal="general" vertical="bottom"/>
    </xf>
    <xf numFmtId="0" fontId="10" fillId="4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4" fillId="3" borderId="0" applyAlignment="1" pivotButton="0" quotePrefix="0" xfId="20">
      <alignment horizontal="center" vertical="bottom"/>
    </xf>
    <xf numFmtId="0" fontId="0" fillId="0" borderId="4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0" fillId="0" borderId="7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Normal" xf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Total (mm)</a:t>
            </a:r>
          </a:p>
        </rich>
      </tx>
      <layout>
        <manualLayout>
          <xMode val="edge"/>
          <yMode val="edge"/>
          <wMode val="factor"/>
          <hMode val="factor"/>
          <x val="0.451470588235294"/>
          <y val="0.016350455036248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0709558823529412"/>
          <y val="0.0731142989356779"/>
          <w val="0.982536764705882"/>
          <h val="0.926422952336881"/>
        </manualLayout>
      </layout>
      <scatterChart>
        <scatterStyle val="lineMarker"/>
        <varyColors val="0"/>
        <ser>
          <idx val="0"/>
          <order val="0"/>
          <tx>
            <strRef>
              <f>ANUAL!$H$1</f>
              <strCache>
                <ptCount val="1"/>
                <pt idx="0">
                  <v>Total (mm)</v>
                </pt>
              </strCache>
            </strRef>
          </tx>
          <spPr>
            <a:solidFill xmlns:a="http://schemas.openxmlformats.org/drawingml/2006/main">
              <a:srgbClr val="33cccc"/>
            </a:solidFill>
            <a:ln xmlns:a="http://schemas.openxmlformats.org/drawingml/2006/main" w="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33cccc"/>
              </a:solidFill>
              <a:ln xmlns:a="http://schemas.openxmlformats.org/drawingml/2006/main">
                <a:prstDash val="solid"/>
              </a:ln>
            </spPr>
          </marker>
          <dPt>
            <idx val="113"/>
            <marker>
              <symbol val="circle"/>
              <size val="5"/>
              <spPr>
                <a:solidFill xmlns:a="http://schemas.openxmlformats.org/drawingml/2006/main">
                  <a:srgbClr val="33cccc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Lbls>
            <dLbl>
              <idx val="11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000" b="0" strike="noStrike" spc="-1">
                      <a:latin typeface="Arial"/>
                    </a:defRPr>
                  </a:pPr>
                  <a:r>
                    <a:t>None</a:t>
                  </a:r>
                </a:p>
              </txPr>
              <showLegendKey val="0"/>
              <showVal val="0"/>
              <showCatName val="0"/>
              <showSerName val="0"/>
              <showPercent val="0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xVal>
            <numRef>
              <f>ANUAL!$G$2:$G$121</f>
              <numCache>
                <formatCode>General</formatCode>
                <ptCount val="120"/>
                <pt idx="0">
                  <v>1900</v>
                </pt>
                <pt idx="1">
                  <v>1901</v>
                </pt>
                <pt idx="2">
                  <v>1902</v>
                </pt>
                <pt idx="3">
                  <v>1903</v>
                </pt>
                <pt idx="4">
                  <v>1904</v>
                </pt>
                <pt idx="5">
                  <v>1905</v>
                </pt>
                <pt idx="6">
                  <v>1906</v>
                </pt>
                <pt idx="7">
                  <v>1907</v>
                </pt>
                <pt idx="8">
                  <v>1908</v>
                </pt>
                <pt idx="9">
                  <v>1909</v>
                </pt>
                <pt idx="10">
                  <v>1910</v>
                </pt>
                <pt idx="11">
                  <v>1911</v>
                </pt>
                <pt idx="12">
                  <v>1912</v>
                </pt>
                <pt idx="13">
                  <v>1913</v>
                </pt>
                <pt idx="14">
                  <v>1914</v>
                </pt>
                <pt idx="15">
                  <v>1915</v>
                </pt>
                <pt idx="16">
                  <v>1916</v>
                </pt>
                <pt idx="17">
                  <v>1917</v>
                </pt>
                <pt idx="18">
                  <v>1918</v>
                </pt>
                <pt idx="19">
                  <v>1919</v>
                </pt>
                <pt idx="20">
                  <v>1920</v>
                </pt>
                <pt idx="21">
                  <v>1921</v>
                </pt>
                <pt idx="22">
                  <v>1922</v>
                </pt>
                <pt idx="23">
                  <v>1923</v>
                </pt>
                <pt idx="24">
                  <v>1924</v>
                </pt>
                <pt idx="25">
                  <v>1925</v>
                </pt>
                <pt idx="26">
                  <v>1926</v>
                </pt>
                <pt idx="27">
                  <v>1927</v>
                </pt>
                <pt idx="28">
                  <v>1928</v>
                </pt>
                <pt idx="29">
                  <v>1929</v>
                </pt>
                <pt idx="30">
                  <v>1930</v>
                </pt>
                <pt idx="31">
                  <v>1931</v>
                </pt>
                <pt idx="32">
                  <v>1932</v>
                </pt>
                <pt idx="33">
                  <v>1933</v>
                </pt>
                <pt idx="34">
                  <v>1934</v>
                </pt>
                <pt idx="35">
                  <v>1935</v>
                </pt>
                <pt idx="36">
                  <v>1936</v>
                </pt>
                <pt idx="37">
                  <v>1937</v>
                </pt>
                <pt idx="38">
                  <v>1938</v>
                </pt>
                <pt idx="39">
                  <v>1939</v>
                </pt>
                <pt idx="40">
                  <v>1940</v>
                </pt>
                <pt idx="41">
                  <v>1941</v>
                </pt>
                <pt idx="42">
                  <v>1942</v>
                </pt>
                <pt idx="43">
                  <v>1943</v>
                </pt>
                <pt idx="44">
                  <v>1944</v>
                </pt>
                <pt idx="45">
                  <v>1945</v>
                </pt>
                <pt idx="46">
                  <v>1946</v>
                </pt>
                <pt idx="47">
                  <v>1947</v>
                </pt>
                <pt idx="48">
                  <v>1948</v>
                </pt>
                <pt idx="49">
                  <v>1949</v>
                </pt>
                <pt idx="50">
                  <v>1950</v>
                </pt>
                <pt idx="51">
                  <v>1951</v>
                </pt>
                <pt idx="52">
                  <v>1952</v>
                </pt>
                <pt idx="53">
                  <v>1953</v>
                </pt>
                <pt idx="54">
                  <v>1954</v>
                </pt>
                <pt idx="55">
                  <v>1955</v>
                </pt>
                <pt idx="56">
                  <v>1956</v>
                </pt>
                <pt idx="57">
                  <v>1957</v>
                </pt>
                <pt idx="58">
                  <v>1958</v>
                </pt>
                <pt idx="59">
                  <v>1959</v>
                </pt>
                <pt idx="60">
                  <v>1960</v>
                </pt>
                <pt idx="61">
                  <v>1961</v>
                </pt>
                <pt idx="62">
                  <v>1962</v>
                </pt>
                <pt idx="63">
                  <v>1963</v>
                </pt>
                <pt idx="64">
                  <v>1964</v>
                </pt>
                <pt idx="65">
                  <v>1965</v>
                </pt>
                <pt idx="66">
                  <v>1966</v>
                </pt>
                <pt idx="67">
                  <v>1967</v>
                </pt>
                <pt idx="68">
                  <v>1968</v>
                </pt>
                <pt idx="69">
                  <v>1969</v>
                </pt>
                <pt idx="70">
                  <v>1970</v>
                </pt>
                <pt idx="71">
                  <v>1971</v>
                </pt>
                <pt idx="72">
                  <v>1972</v>
                </pt>
                <pt idx="73">
                  <v>1973</v>
                </pt>
                <pt idx="74">
                  <v>1974</v>
                </pt>
                <pt idx="75">
                  <v>1975</v>
                </pt>
                <pt idx="76">
                  <v>1976</v>
                </pt>
                <pt idx="77">
                  <v>1977</v>
                </pt>
                <pt idx="78">
                  <v>1978</v>
                </pt>
                <pt idx="79">
                  <v>1979</v>
                </pt>
                <pt idx="80">
                  <v>1980</v>
                </pt>
                <pt idx="81">
                  <v>1981</v>
                </pt>
                <pt idx="82">
                  <v>1982</v>
                </pt>
                <pt idx="83">
                  <v>1983</v>
                </pt>
                <pt idx="84">
                  <v>1984</v>
                </pt>
                <pt idx="85">
                  <v>1985</v>
                </pt>
                <pt idx="86">
                  <v>1986</v>
                </pt>
                <pt idx="87">
                  <v>1987</v>
                </pt>
                <pt idx="88">
                  <v>1988</v>
                </pt>
                <pt idx="89">
                  <v>1989</v>
                </pt>
                <pt idx="90">
                  <v>1990</v>
                </pt>
                <pt idx="91">
                  <v>1991</v>
                </pt>
                <pt idx="92">
                  <v>1992</v>
                </pt>
                <pt idx="93">
                  <v>1993</v>
                </pt>
                <pt idx="94">
                  <v>1994</v>
                </pt>
                <pt idx="95">
                  <v>1995</v>
                </pt>
                <pt idx="96">
                  <v>1996</v>
                </pt>
                <pt idx="97">
                  <v>1997</v>
                </pt>
                <pt idx="98">
                  <v>1998</v>
                </pt>
                <pt idx="99">
                  <v>1999</v>
                </pt>
                <pt idx="100">
                  <v>2000</v>
                </pt>
                <pt idx="101">
                  <v>2001</v>
                </pt>
                <pt idx="102">
                  <v>2002</v>
                </pt>
                <pt idx="103">
                  <v>2003</v>
                </pt>
                <pt idx="104">
                  <v>2004</v>
                </pt>
                <pt idx="105">
                  <v>2005</v>
                </pt>
                <pt idx="106">
                  <v>2006</v>
                </pt>
                <pt idx="107">
                  <v>2007</v>
                </pt>
                <pt idx="108">
                  <v>2008</v>
                </pt>
                <pt idx="109">
                  <v>2009</v>
                </pt>
                <pt idx="110">
                  <v>2010</v>
                </pt>
                <pt idx="111">
                  <v>2011</v>
                </pt>
                <pt idx="112">
                  <v>2012</v>
                </pt>
                <pt idx="113">
                  <v>2013</v>
                </pt>
                <pt idx="114">
                  <v>2014</v>
                </pt>
                <pt idx="115">
                  <v>2015</v>
                </pt>
                <pt idx="116">
                  <v>2016</v>
                </pt>
                <pt idx="117">
                  <v>2017</v>
                </pt>
                <pt idx="118">
                  <v>2018</v>
                </pt>
                <pt idx="119">
                  <v>2019</v>
                </pt>
              </numCache>
            </numRef>
          </xVal>
          <yVal>
            <numRef>
              <f>ANUAL!$H$2:$H$121</f>
              <numCache>
                <formatCode>General</formatCode>
                <ptCount val="120"/>
                <pt idx="0">
                  <v>1629</v>
                </pt>
                <pt idx="1">
                  <v>727</v>
                </pt>
                <pt idx="2">
                  <v>929</v>
                </pt>
                <pt idx="3">
                  <v>968</v>
                </pt>
                <pt idx="4">
                  <v>744</v>
                </pt>
                <pt idx="5">
                  <v>760</v>
                </pt>
                <pt idx="6">
                  <v>648</v>
                </pt>
                <pt idx="7">
                  <v>545</v>
                </pt>
                <pt idx="8">
                  <v>914</v>
                </pt>
                <pt idx="9">
                  <v>870</v>
                </pt>
                <pt idx="10">
                  <v>669</v>
                </pt>
                <pt idx="11">
                  <v>1272</v>
                </pt>
                <pt idx="12">
                  <v>1496</v>
                </pt>
                <pt idx="13">
                  <v>1076</v>
                </pt>
                <pt idx="14">
                  <v>2400</v>
                </pt>
                <pt idx="15">
                  <v>1069</v>
                </pt>
                <pt idx="16">
                  <v>602</v>
                </pt>
                <pt idx="17">
                  <v>768</v>
                </pt>
                <pt idx="18">
                  <v>858</v>
                </pt>
                <pt idx="19">
                  <v>1207</v>
                </pt>
                <pt idx="20">
                  <v>892</v>
                </pt>
                <pt idx="21">
                  <v>942</v>
                </pt>
                <pt idx="22">
                  <v>1297</v>
                </pt>
                <pt idx="23">
                  <v>950</v>
                </pt>
                <pt idx="24">
                  <v>668</v>
                </pt>
                <pt idx="25">
                  <v>1125</v>
                </pt>
                <pt idx="26">
                  <v>1143</v>
                </pt>
                <pt idx="27">
                  <v>1094</v>
                </pt>
                <pt idx="28">
                  <v>1068</v>
                </pt>
                <pt idx="29">
                  <v>801</v>
                </pt>
                <pt idx="30">
                  <v>1310</v>
                </pt>
                <pt idx="31">
                  <v>970</v>
                </pt>
                <pt idx="32">
                  <v>884</v>
                </pt>
                <pt idx="33">
                  <v>852</v>
                </pt>
                <pt idx="34">
                  <v>1207</v>
                </pt>
                <pt idx="35">
                  <v>752</v>
                </pt>
                <pt idx="36">
                  <v>1232</v>
                </pt>
                <pt idx="37">
                  <v>821</v>
                </pt>
                <pt idx="38">
                  <v>1013</v>
                </pt>
                <pt idx="39">
                  <v>1054</v>
                </pt>
                <pt idx="40">
                  <v>1362</v>
                </pt>
                <pt idx="41">
                  <v>1037</v>
                </pt>
                <pt idx="42">
                  <v>1104</v>
                </pt>
                <pt idx="43">
                  <v>1065</v>
                </pt>
                <pt idx="44">
                  <v>1146</v>
                </pt>
                <pt idx="45">
                  <v>1024</v>
                </pt>
                <pt idx="46">
                  <v>1176</v>
                </pt>
                <pt idx="47">
                  <v>697</v>
                </pt>
                <pt idx="48">
                  <v>901</v>
                </pt>
                <pt idx="49">
                  <v>1004</v>
                </pt>
                <pt idx="50">
                  <v>1001</v>
                </pt>
                <pt idx="51">
                  <v>1189</v>
                </pt>
                <pt idx="52">
                  <v>1079</v>
                </pt>
                <pt idx="53">
                  <v>1268</v>
                </pt>
                <pt idx="54">
                  <v>1010</v>
                </pt>
                <pt idx="55">
                  <v>863</v>
                </pt>
                <pt idx="56">
                  <v>1188</v>
                </pt>
                <pt idx="57">
                  <v>917</v>
                </pt>
                <pt idx="58">
                  <v>1373</v>
                </pt>
                <pt idx="59">
                  <v>1789</v>
                </pt>
                <pt idx="60">
                  <v>776</v>
                </pt>
                <pt idx="61">
                  <v>1016</v>
                </pt>
                <pt idx="62">
                  <v>845</v>
                </pt>
                <pt idx="63">
                  <v>1630</v>
                </pt>
                <pt idx="64">
                  <v>986</v>
                </pt>
                <pt idx="65">
                  <v>981</v>
                </pt>
                <pt idx="66">
                  <v>1090</v>
                </pt>
                <pt idx="67">
                  <v>1035</v>
                </pt>
                <pt idx="68">
                  <v>975</v>
                </pt>
                <pt idx="69">
                  <v>703</v>
                </pt>
                <pt idx="70">
                  <v>975</v>
                </pt>
                <pt idx="71">
                  <v>1071</v>
                </pt>
                <pt idx="72">
                  <v>1098</v>
                </pt>
                <pt idx="73">
                  <v>958</v>
                </pt>
                <pt idx="74">
                  <v>1189</v>
                </pt>
                <pt idx="75">
                  <v>956</v>
                </pt>
                <pt idx="76">
                  <v>1082</v>
                </pt>
                <pt idx="77">
                  <v>1213</v>
                </pt>
                <pt idx="78">
                  <v>1304</v>
                </pt>
                <pt idx="79">
                  <v>635</v>
                </pt>
                <pt idx="80">
                  <v>1417</v>
                </pt>
                <pt idx="81">
                  <v>1277</v>
                </pt>
                <pt idx="82">
                  <v>1084</v>
                </pt>
                <pt idx="83">
                  <v>1232</v>
                </pt>
                <pt idx="84">
                  <v>1264</v>
                </pt>
                <pt idx="85">
                  <v>1405</v>
                </pt>
                <pt idx="86">
                  <v>1438</v>
                </pt>
                <pt idx="87">
                  <v>801</v>
                </pt>
                <pt idx="88">
                  <v>1050</v>
                </pt>
                <pt idx="89">
                  <v>823</v>
                </pt>
                <pt idx="90">
                  <v>1257</v>
                </pt>
                <pt idx="91">
                  <v>1048</v>
                </pt>
                <pt idx="92">
                  <v>934</v>
                </pt>
                <pt idx="93">
                  <v>1579</v>
                </pt>
                <pt idx="94">
                  <v>1188</v>
                </pt>
                <pt idx="95">
                  <v>977</v>
                </pt>
                <pt idx="96">
                  <v>902</v>
                </pt>
                <pt idx="97">
                  <v>1006</v>
                </pt>
                <pt idx="98">
                  <v>1060.6</v>
                </pt>
                <pt idx="99">
                  <v>1135</v>
                </pt>
                <pt idx="100">
                  <v>1481.6</v>
                </pt>
                <pt idx="101">
                  <v>1507.5</v>
                </pt>
                <pt idx="102">
                  <v>1472.3</v>
                </pt>
                <pt idx="103">
                  <v>1186.9</v>
                </pt>
                <pt idx="104">
                  <v>946.9</v>
                </pt>
                <pt idx="105">
                  <v>1274.1</v>
                </pt>
                <pt idx="106">
                  <v>1084.5</v>
                </pt>
                <pt idx="107">
                  <v>1183.7</v>
                </pt>
                <pt idx="108">
                  <v>633</v>
                </pt>
                <pt idx="109">
                  <v>1198.3</v>
                </pt>
                <pt idx="110">
                  <v>1112</v>
                </pt>
                <pt idx="111">
                  <v>887.8</v>
                </pt>
                <pt idx="112">
                  <v>1269.9</v>
                </pt>
                <pt idx="113">
                  <v>891</v>
                </pt>
                <pt idx="114">
                  <v>1769.9</v>
                </pt>
                <pt idx="115">
                  <v>807.2</v>
                </pt>
                <pt idx="116">
                  <v>1161.2</v>
                </pt>
                <pt idx="117">
                  <v>1309</v>
                </pt>
                <pt idx="118">
                  <v>1508.9</v>
                </pt>
                <pt idx="119">
                  <v>1117.9</v>
                </pt>
              </numCache>
            </numRef>
          </yVal>
          <smooth val="0"/>
        </ser>
        <axId val="72369648"/>
        <axId val="70977927"/>
      </scatterChart>
      <valAx>
        <axId val="72369648"/>
        <scaling>
          <orientation val="minMax"/>
          <max val="2020"/>
          <min val="1900"/>
        </scaling>
        <delete val="0"/>
        <axPos val="b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General" sourceLinked="1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0977927"/>
        <crossesAt val="0"/>
        <crossBetween val="midCat"/>
        <majorUnit val="5"/>
      </valAx>
      <valAx>
        <axId val="70977927"/>
        <scaling>
          <orientation val="minMax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1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2369648"/>
        <crossesAt val="0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8</col>
      <colOff>372240</colOff>
      <row>81</row>
      <rowOff>162000</rowOff>
    </from>
    <to>
      <col>21</col>
      <colOff>373320</colOff>
      <row>106</row>
      <rowOff>66960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3" recordCount="1356" r:id="rId1">
  <cacheSource type="worksheet">
    <worksheetSource ref="A1:C1357" sheet="ANUAL"/>
  </cacheSource>
  <cacheFields count="3">
    <cacheField name="Año" uniqueList="1" numFmtId="0" sqlType="0" hierarchy="0" level="0" databaseField="1">
      <sharedItems count="113" containsInteger="1" containsNumber="1" containsSemiMixedTypes="0" containsString="0" minValue="1900" maxValue="2012"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Mes" uniqueList="1" numFmtId="0" sqlType="0" hierarchy="0" level="0" databaseField="1">
      <sharedItems count="12" containsInteger="1" containsNumber="1" containsSemiMixedTypes="0" containsString="0" minValue="1" maxValue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Lluvia mm" uniqueList="1" numFmtId="0" sqlType="0" hierarchy="0" level="0" databaseField="1">
      <sharedItems count="396" containsNumber="1" containsSemiMixedTypes="0" containsString="0" minValue="0" maxValue="499">
        <n v="0"/>
        <n v="1"/>
        <n v="2"/>
        <n v="3"/>
        <n v="4"/>
        <n v="5"/>
        <n v="6"/>
        <n v="7"/>
        <n v="7.3"/>
        <n v="8"/>
        <n v="9"/>
        <n v="10"/>
        <n v="11"/>
        <n v="12"/>
        <n v="13"/>
        <n v="13.3"/>
        <n v="13.4"/>
        <n v="14"/>
        <n v="14.2"/>
        <n v="15"/>
        <n v="15.4"/>
        <n v="16"/>
        <n v="16.4"/>
        <n v="17"/>
        <n v="18"/>
        <n v="19"/>
        <n v="19.7"/>
        <n v="19.8"/>
        <n v="20"/>
        <n v="20.8"/>
        <n v="21"/>
        <n v="22"/>
        <n v="22.2"/>
        <n v="23"/>
        <n v="23.7"/>
        <n v="24"/>
        <n v="25"/>
        <n v="25.9"/>
        <n v="26"/>
        <n v="26.7"/>
        <n v="27"/>
        <n v="27.9"/>
        <n v="28"/>
        <n v="29"/>
        <n v="30"/>
        <n v="30.2"/>
        <n v="31"/>
        <n v="31.7"/>
        <n v="32"/>
        <n v="32.4"/>
        <n v="32.5"/>
        <n v="32.8"/>
        <n v="32.9"/>
        <n v="33"/>
        <n v="34"/>
        <n v="34.2"/>
        <n v="34.8"/>
        <n v="35"/>
        <n v="35.3"/>
        <n v="35.6"/>
        <n v="36"/>
        <n v="37"/>
        <n v="37.3"/>
        <n v="38"/>
        <n v="38.9"/>
        <n v="39"/>
        <n v="39.9"/>
        <n v="40"/>
        <n v="40.1"/>
        <n v="41"/>
        <n v="41.7"/>
        <n v="42"/>
        <n v="42.2"/>
        <n v="42.3"/>
        <n v="42.7"/>
        <n v="43"/>
        <n v="44"/>
        <n v="44.7"/>
        <n v="45"/>
        <n v="45.1"/>
        <n v="46"/>
        <n v="46.6"/>
        <n v="46.7"/>
        <n v="47"/>
        <n v="48"/>
        <n v="49"/>
        <n v="50"/>
        <n v="51"/>
        <n v="51.4"/>
        <n v="52"/>
        <n v="53"/>
        <n v="53.2"/>
        <n v="54"/>
        <n v="54.6"/>
        <n v="55"/>
        <n v="56"/>
        <n v="57"/>
        <n v="57.1"/>
        <n v="57.2"/>
        <n v="58"/>
        <n v="58.2"/>
        <n v="59"/>
        <n v="59.6"/>
        <n v="60"/>
        <n v="60.1"/>
        <n v="60.8"/>
        <n v="60.9"/>
        <n v="61"/>
        <n v="62"/>
        <n v="63"/>
        <n v="63.3"/>
        <n v="63.9"/>
        <n v="64"/>
        <n v="64.8"/>
        <n v="65"/>
        <n v="65.3"/>
        <n v="65.40000000000001"/>
        <n v="65.90000000000001"/>
        <n v="66"/>
        <n v="66.59999999999999"/>
        <n v="67"/>
        <n v="67.2"/>
        <n v="67.7"/>
        <n v="68"/>
        <n v="68.2"/>
        <n v="69"/>
        <n v="69.2"/>
        <n v="69.5"/>
        <n v="70"/>
        <n v="71"/>
        <n v="71.7"/>
        <n v="71.8"/>
        <n v="71.90000000000001"/>
        <n v="72"/>
        <n v="73"/>
        <n v="73.59999999999999"/>
        <n v="73.8"/>
        <n v="74"/>
        <n v="74.40000000000001"/>
        <n v="75"/>
        <n v="75.7"/>
        <n v="76"/>
        <n v="76.5"/>
        <n v="77"/>
        <n v="77.40000000000001"/>
        <n v="78"/>
        <n v="78.7"/>
        <n v="79"/>
        <n v="80"/>
        <n v="80.2"/>
        <n v="80.59999999999999"/>
        <n v="81"/>
        <n v="82"/>
        <n v="83"/>
        <n v="83.40000000000001"/>
        <n v="83.8"/>
        <n v="84"/>
        <n v="84.2"/>
        <n v="85"/>
        <n v="85.2"/>
        <n v="86"/>
        <n v="86.40000000000001"/>
        <n v="86.7"/>
        <n v="87"/>
        <n v="87.40000000000001"/>
        <n v="87.5"/>
        <n v="87.59999999999999"/>
        <n v="88"/>
        <n v="88.09999999999999"/>
        <n v="89"/>
        <n v="90"/>
        <n v="90.40000000000001"/>
        <n v="90.8"/>
        <n v="91"/>
        <n v="91.2"/>
        <n v="91.40000000000001"/>
        <n v="92"/>
        <n v="92.2"/>
        <n v="92.7"/>
        <n v="93"/>
        <n v="94"/>
        <n v="95"/>
        <n v="96"/>
        <n v="97"/>
        <n v="98"/>
        <n v="98.7"/>
        <n v="99"/>
        <n v="99.7"/>
        <n v="100"/>
        <n v="101"/>
        <n v="101.1"/>
        <n v="101.3"/>
        <n v="102"/>
        <n v="102.1"/>
        <n v="103"/>
        <n v="103.2"/>
        <n v="103.8"/>
        <n v="104"/>
        <n v="104.3"/>
        <n v="105"/>
        <n v="105.1"/>
        <n v="106"/>
        <n v="107"/>
        <n v="108"/>
        <n v="109"/>
        <n v="109.3"/>
        <n v="109.4"/>
        <n v="109.7"/>
        <n v="110"/>
        <n v="111"/>
        <n v="112"/>
        <n v="113"/>
        <n v="114"/>
        <n v="114.7"/>
        <n v="115"/>
        <n v="115.7"/>
        <n v="115.9"/>
        <n v="116"/>
        <n v="116.8"/>
        <n v="117"/>
        <n v="118"/>
        <n v="118.2"/>
        <n v="118.9"/>
        <n v="119"/>
        <n v="119.3"/>
        <n v="120"/>
        <n v="120.4"/>
        <n v="121"/>
        <n v="122"/>
        <n v="123"/>
        <n v="123.9"/>
        <n v="124"/>
        <n v="124.1"/>
        <n v="125"/>
        <n v="126"/>
        <n v="127"/>
        <n v="127.1"/>
        <n v="128"/>
        <n v="129"/>
        <n v="129.2"/>
        <n v="130"/>
        <n v="131"/>
        <n v="131.9"/>
        <n v="132"/>
        <n v="132.1"/>
        <n v="133"/>
        <n v="133.6"/>
        <n v="133.7"/>
        <n v="134"/>
        <n v="134.1"/>
        <n v="135"/>
        <n v="136"/>
        <n v="137"/>
        <n v="137.2"/>
        <n v="137.3"/>
        <n v="138"/>
        <n v="139"/>
        <n v="139.2"/>
        <n v="139.4"/>
        <n v="140"/>
        <n v="141"/>
        <n v="142"/>
        <n v="142.6"/>
        <n v="142.9"/>
        <n v="143"/>
        <n v="143.8"/>
        <n v="144"/>
        <n v="145"/>
        <n v="146"/>
        <n v="146.2"/>
        <n v="147"/>
        <n v="148"/>
        <n v="149"/>
        <n v="150"/>
        <n v="151"/>
        <n v="152"/>
        <n v="152.7"/>
        <n v="152.8"/>
        <n v="153"/>
        <n v="154"/>
        <n v="155"/>
        <n v="156"/>
        <n v="156.6"/>
        <n v="157"/>
        <n v="157.4"/>
        <n v="158"/>
        <n v="159"/>
        <n v="160"/>
        <n v="161"/>
        <n v="161.6"/>
        <n v="162"/>
        <n v="162.1"/>
        <n v="163"/>
        <n v="164"/>
        <n v="164.2"/>
        <n v="165"/>
        <n v="166"/>
        <n v="168"/>
        <n v="169.4"/>
        <n v="169.5"/>
        <n v="170"/>
        <n v="170.6"/>
        <n v="171"/>
        <n v="172"/>
        <n v="173"/>
        <n v="173.2"/>
        <n v="174"/>
        <n v="175"/>
        <n v="176"/>
        <n v="178"/>
        <n v="179"/>
        <n v="179.2"/>
        <n v="179.3"/>
        <n v="180"/>
        <n v="180.8"/>
        <n v="181"/>
        <n v="182"/>
        <n v="183"/>
        <n v="183.4"/>
        <n v="185"/>
        <n v="186"/>
        <n v="187"/>
        <n v="190"/>
        <n v="191"/>
        <n v="192"/>
        <n v="192.5"/>
        <n v="194.1"/>
        <n v="196"/>
        <n v="197"/>
        <n v="198"/>
        <n v="200"/>
        <n v="201"/>
        <n v="203"/>
        <n v="204"/>
        <n v="205.3"/>
        <n v="207"/>
        <n v="208"/>
        <n v="209"/>
        <n v="211"/>
        <n v="213"/>
        <n v="215"/>
        <n v="216"/>
        <n v="217"/>
        <n v="217.8"/>
        <n v="218"/>
        <n v="220"/>
        <n v="220.9"/>
        <n v="221"/>
        <n v="222"/>
        <n v="223"/>
        <n v="224"/>
        <n v="225"/>
        <n v="225.1"/>
        <n v="226"/>
        <n v="230"/>
        <n v="231.1"/>
        <n v="234"/>
        <n v="235.6"/>
        <n v="237"/>
        <n v="239"/>
        <n v="242.9"/>
        <n v="243"/>
        <n v="244.5"/>
        <n v="244.9"/>
        <n v="249"/>
        <n v="250"/>
        <n v="251"/>
        <n v="253"/>
        <n v="256"/>
        <n v="257"/>
        <n v="259"/>
        <n v="262"/>
        <n v="265"/>
        <n v="269"/>
        <n v="271"/>
        <n v="275"/>
        <n v="276"/>
        <n v="286"/>
        <n v="288"/>
        <n v="289"/>
        <n v="293"/>
        <n v="295"/>
        <n v="301"/>
        <n v="317"/>
        <n v="319"/>
        <n v="320"/>
        <n v="328"/>
        <n v="345"/>
        <n v="347"/>
        <n v="360"/>
        <n v="372"/>
        <n v="375"/>
        <n v="386"/>
        <n v="448"/>
        <n v="450.3"/>
        <n v="499"/>
      </sharedItems>
    </cacheField>
  </cacheFields>
</pivotCacheDefinition>
</file>

<file path=xl/pivotCache/pivotCacheRecords1.xml><?xml version="1.0" encoding="utf-8"?>
<pivotCacheRecords xmlns="http://schemas.openxmlformats.org/spreadsheetml/2006/main" count="1356">
  <r>
    <x v="0"/>
    <x v="0"/>
    <x v="61"/>
  </r>
  <r>
    <x v="0"/>
    <x v="1"/>
    <x v="241"/>
  </r>
  <r>
    <x v="0"/>
    <x v="2"/>
    <x v="392"/>
  </r>
  <r>
    <x v="0"/>
    <x v="3"/>
    <x v="76"/>
  </r>
  <r>
    <x v="0"/>
    <x v="4"/>
    <x v="112"/>
  </r>
  <r>
    <x v="0"/>
    <x v="5"/>
    <x v="92"/>
  </r>
  <r>
    <x v="0"/>
    <x v="6"/>
    <x v="351"/>
  </r>
  <r>
    <x v="0"/>
    <x v="7"/>
    <x v="231"/>
  </r>
  <r>
    <x v="0"/>
    <x v="8"/>
    <x v="320"/>
  </r>
  <r>
    <x v="0"/>
    <x v="9"/>
    <x v="340"/>
  </r>
  <r>
    <x v="0"/>
    <x v="10"/>
    <x v="186"/>
  </r>
  <r>
    <x v="0"/>
    <x v="11"/>
    <x v="112"/>
  </r>
  <r>
    <x v="1"/>
    <x v="0"/>
    <x v="76"/>
  </r>
  <r>
    <x v="1"/>
    <x v="1"/>
    <x v="95"/>
  </r>
  <r>
    <x v="1"/>
    <x v="2"/>
    <x v="44"/>
  </r>
  <r>
    <x v="1"/>
    <x v="3"/>
    <x v="89"/>
  </r>
  <r>
    <x v="1"/>
    <x v="4"/>
    <x v="300"/>
  </r>
  <r>
    <x v="1"/>
    <x v="5"/>
    <x v="67"/>
  </r>
  <r>
    <x v="1"/>
    <x v="6"/>
    <x v="30"/>
  </r>
  <r>
    <x v="1"/>
    <x v="7"/>
    <x v="152"/>
  </r>
  <r>
    <x v="1"/>
    <x v="8"/>
    <x v="151"/>
  </r>
  <r>
    <x v="1"/>
    <x v="9"/>
    <x v="128"/>
  </r>
  <r>
    <x v="1"/>
    <x v="10"/>
    <x v="46"/>
  </r>
  <r>
    <x v="1"/>
    <x v="11"/>
    <x v="86"/>
  </r>
  <r>
    <x v="2"/>
    <x v="0"/>
    <x v="80"/>
  </r>
  <r>
    <x v="2"/>
    <x v="1"/>
    <x v="83"/>
  </r>
  <r>
    <x v="2"/>
    <x v="2"/>
    <x v="183"/>
  </r>
  <r>
    <x v="2"/>
    <x v="3"/>
    <x v="87"/>
  </r>
  <r>
    <x v="2"/>
    <x v="4"/>
    <x v="322"/>
  </r>
  <r>
    <x v="2"/>
    <x v="5"/>
    <x v="199"/>
  </r>
  <r>
    <x v="2"/>
    <x v="6"/>
    <x v="87"/>
  </r>
  <r>
    <x v="2"/>
    <x v="7"/>
    <x v="4"/>
  </r>
  <r>
    <x v="2"/>
    <x v="8"/>
    <x v="101"/>
  </r>
  <r>
    <x v="2"/>
    <x v="9"/>
    <x v="120"/>
  </r>
  <r>
    <x v="2"/>
    <x v="10"/>
    <x v="241"/>
  </r>
  <r>
    <x v="2"/>
    <x v="11"/>
    <x v="151"/>
  </r>
  <r>
    <x v="3"/>
    <x v="0"/>
    <x v="173"/>
  </r>
  <r>
    <x v="3"/>
    <x v="1"/>
    <x v="25"/>
  </r>
  <r>
    <x v="3"/>
    <x v="2"/>
    <x v="250"/>
  </r>
  <r>
    <x v="3"/>
    <x v="3"/>
    <x v="217"/>
  </r>
  <r>
    <x v="3"/>
    <x v="4"/>
    <x v="24"/>
  </r>
  <r>
    <x v="3"/>
    <x v="5"/>
    <x v="211"/>
  </r>
  <r>
    <x v="3"/>
    <x v="6"/>
    <x v="182"/>
  </r>
  <r>
    <x v="3"/>
    <x v="7"/>
    <x v="197"/>
  </r>
  <r>
    <x v="3"/>
    <x v="8"/>
    <x v="261"/>
  </r>
  <r>
    <x v="3"/>
    <x v="9"/>
    <x v="1"/>
  </r>
  <r>
    <x v="3"/>
    <x v="10"/>
    <x v="23"/>
  </r>
  <r>
    <x v="3"/>
    <x v="11"/>
    <x v="217"/>
  </r>
  <r>
    <x v="4"/>
    <x v="0"/>
    <x v="25"/>
  </r>
  <r>
    <x v="4"/>
    <x v="1"/>
    <x v="183"/>
  </r>
  <r>
    <x v="4"/>
    <x v="2"/>
    <x v="225"/>
  </r>
  <r>
    <x v="4"/>
    <x v="3"/>
    <x v="137"/>
  </r>
  <r>
    <x v="4"/>
    <x v="4"/>
    <x v="2"/>
  </r>
  <r>
    <x v="4"/>
    <x v="5"/>
    <x v="103"/>
  </r>
  <r>
    <x v="4"/>
    <x v="6"/>
    <x v="137"/>
  </r>
  <r>
    <x v="4"/>
    <x v="7"/>
    <x v="181"/>
  </r>
  <r>
    <x v="4"/>
    <x v="8"/>
    <x v="35"/>
  </r>
  <r>
    <x v="4"/>
    <x v="9"/>
    <x v="153"/>
  </r>
  <r>
    <x v="4"/>
    <x v="10"/>
    <x v="69"/>
  </r>
  <r>
    <x v="4"/>
    <x v="11"/>
    <x v="94"/>
  </r>
  <r>
    <x v="5"/>
    <x v="0"/>
    <x v="109"/>
  </r>
  <r>
    <x v="5"/>
    <x v="1"/>
    <x v="76"/>
  </r>
  <r>
    <x v="5"/>
    <x v="2"/>
    <x v="96"/>
  </r>
  <r>
    <x v="5"/>
    <x v="3"/>
    <x v="128"/>
  </r>
  <r>
    <x v="5"/>
    <x v="4"/>
    <x v="67"/>
  </r>
  <r>
    <x v="5"/>
    <x v="5"/>
    <x v="67"/>
  </r>
  <r>
    <x v="5"/>
    <x v="6"/>
    <x v="107"/>
  </r>
  <r>
    <x v="5"/>
    <x v="7"/>
    <x v="95"/>
  </r>
  <r>
    <x v="5"/>
    <x v="8"/>
    <x v="86"/>
  </r>
  <r>
    <x v="5"/>
    <x v="9"/>
    <x v="151"/>
  </r>
  <r>
    <x v="5"/>
    <x v="10"/>
    <x v="241"/>
  </r>
  <r>
    <x v="5"/>
    <x v="11"/>
    <x v="120"/>
  </r>
  <r>
    <x v="6"/>
    <x v="0"/>
    <x v="38"/>
  </r>
  <r>
    <x v="6"/>
    <x v="1"/>
    <x v="38"/>
  </r>
  <r>
    <x v="6"/>
    <x v="2"/>
    <x v="2"/>
  </r>
  <r>
    <x v="6"/>
    <x v="3"/>
    <x v="89"/>
  </r>
  <r>
    <x v="6"/>
    <x v="4"/>
    <x v="152"/>
  </r>
  <r>
    <x v="6"/>
    <x v="5"/>
    <x v="94"/>
  </r>
  <r>
    <x v="6"/>
    <x v="6"/>
    <x v="125"/>
  </r>
  <r>
    <x v="6"/>
    <x v="7"/>
    <x v="147"/>
  </r>
  <r>
    <x v="6"/>
    <x v="8"/>
    <x v="182"/>
  </r>
  <r>
    <x v="6"/>
    <x v="9"/>
    <x v="89"/>
  </r>
  <r>
    <x v="6"/>
    <x v="10"/>
    <x v="25"/>
  </r>
  <r>
    <x v="6"/>
    <x v="11"/>
    <x v="170"/>
  </r>
  <r>
    <x v="7"/>
    <x v="0"/>
    <x v="24"/>
  </r>
  <r>
    <x v="7"/>
    <x v="1"/>
    <x v="12"/>
  </r>
  <r>
    <x v="7"/>
    <x v="2"/>
    <x v="237"/>
  </r>
  <r>
    <x v="7"/>
    <x v="3"/>
    <x v="31"/>
  </r>
  <r>
    <x v="7"/>
    <x v="4"/>
    <x v="12"/>
  </r>
  <r>
    <x v="7"/>
    <x v="5"/>
    <x v="61"/>
  </r>
  <r>
    <x v="7"/>
    <x v="6"/>
    <x v="99"/>
  </r>
  <r>
    <x v="7"/>
    <x v="7"/>
    <x v="48"/>
  </r>
  <r>
    <x v="7"/>
    <x v="8"/>
    <x v="69"/>
  </r>
  <r>
    <x v="7"/>
    <x v="9"/>
    <x v="83"/>
  </r>
  <r>
    <x v="7"/>
    <x v="10"/>
    <x v="78"/>
  </r>
  <r>
    <x v="7"/>
    <x v="11"/>
    <x v="181"/>
  </r>
  <r>
    <x v="8"/>
    <x v="0"/>
    <x v="214"/>
  </r>
  <r>
    <x v="8"/>
    <x v="1"/>
    <x v="227"/>
  </r>
  <r>
    <x v="8"/>
    <x v="2"/>
    <x v="31"/>
  </r>
  <r>
    <x v="8"/>
    <x v="3"/>
    <x v="358"/>
  </r>
  <r>
    <x v="8"/>
    <x v="4"/>
    <x v="53"/>
  </r>
  <r>
    <x v="8"/>
    <x v="5"/>
    <x v="92"/>
  </r>
  <r>
    <x v="8"/>
    <x v="6"/>
    <x v="46"/>
  </r>
  <r>
    <x v="8"/>
    <x v="7"/>
    <x v="48"/>
  </r>
  <r>
    <x v="8"/>
    <x v="8"/>
    <x v="182"/>
  </r>
  <r>
    <x v="8"/>
    <x v="9"/>
    <x v="80"/>
  </r>
  <r>
    <x v="8"/>
    <x v="10"/>
    <x v="134"/>
  </r>
  <r>
    <x v="8"/>
    <x v="11"/>
    <x v="92"/>
  </r>
  <r>
    <x v="9"/>
    <x v="0"/>
    <x v="176"/>
  </r>
  <r>
    <x v="9"/>
    <x v="1"/>
    <x v="137"/>
  </r>
  <r>
    <x v="9"/>
    <x v="2"/>
    <x v="10"/>
  </r>
  <r>
    <x v="9"/>
    <x v="3"/>
    <x v="23"/>
  </r>
  <r>
    <x v="9"/>
    <x v="4"/>
    <x v="7"/>
  </r>
  <r>
    <x v="9"/>
    <x v="5"/>
    <x v="94"/>
  </r>
  <r>
    <x v="9"/>
    <x v="6"/>
    <x v="139"/>
  </r>
  <r>
    <x v="9"/>
    <x v="7"/>
    <x v="235"/>
  </r>
  <r>
    <x v="9"/>
    <x v="8"/>
    <x v="238"/>
  </r>
  <r>
    <x v="9"/>
    <x v="9"/>
    <x v="65"/>
  </r>
  <r>
    <x v="9"/>
    <x v="10"/>
    <x v="309"/>
  </r>
  <r>
    <x v="9"/>
    <x v="11"/>
    <x v="123"/>
  </r>
  <r>
    <x v="10"/>
    <x v="0"/>
    <x v="300"/>
  </r>
  <r>
    <x v="10"/>
    <x v="1"/>
    <x v="109"/>
  </r>
  <r>
    <x v="10"/>
    <x v="2"/>
    <x v="114"/>
  </r>
  <r>
    <x v="10"/>
    <x v="3"/>
    <x v="65"/>
  </r>
  <r>
    <x v="10"/>
    <x v="4"/>
    <x v="40"/>
  </r>
  <r>
    <x v="10"/>
    <x v="5"/>
    <x v="42"/>
  </r>
  <r>
    <x v="10"/>
    <x v="6"/>
    <x v="69"/>
  </r>
  <r>
    <x v="10"/>
    <x v="7"/>
    <x v="103"/>
  </r>
  <r>
    <x v="10"/>
    <x v="8"/>
    <x v="78"/>
  </r>
  <r>
    <x v="10"/>
    <x v="9"/>
    <x v="92"/>
  </r>
  <r>
    <x v="10"/>
    <x v="10"/>
    <x v="38"/>
  </r>
  <r>
    <x v="10"/>
    <x v="11"/>
    <x v="87"/>
  </r>
  <r>
    <x v="11"/>
    <x v="0"/>
    <x v="83"/>
  </r>
  <r>
    <x v="11"/>
    <x v="1"/>
    <x v="283"/>
  </r>
  <r>
    <x v="11"/>
    <x v="2"/>
    <x v="6"/>
  </r>
  <r>
    <x v="11"/>
    <x v="3"/>
    <x v="327"/>
  </r>
  <r>
    <x v="11"/>
    <x v="4"/>
    <x v="235"/>
  </r>
  <r>
    <x v="11"/>
    <x v="5"/>
    <x v="33"/>
  </r>
  <r>
    <x v="11"/>
    <x v="6"/>
    <x v="273"/>
  </r>
  <r>
    <x v="11"/>
    <x v="7"/>
    <x v="204"/>
  </r>
  <r>
    <x v="11"/>
    <x v="8"/>
    <x v="48"/>
  </r>
  <r>
    <x v="11"/>
    <x v="9"/>
    <x v="173"/>
  </r>
  <r>
    <x v="11"/>
    <x v="10"/>
    <x v="109"/>
  </r>
  <r>
    <x v="11"/>
    <x v="11"/>
    <x v="374"/>
  </r>
  <r>
    <x v="12"/>
    <x v="0"/>
    <x v="217"/>
  </r>
  <r>
    <x v="12"/>
    <x v="1"/>
    <x v="129"/>
  </r>
  <r>
    <x v="12"/>
    <x v="2"/>
    <x v="341"/>
  </r>
  <r>
    <x v="12"/>
    <x v="3"/>
    <x v="361"/>
  </r>
  <r>
    <x v="12"/>
    <x v="4"/>
    <x v="333"/>
  </r>
  <r>
    <x v="12"/>
    <x v="5"/>
    <x v="141"/>
  </r>
  <r>
    <x v="12"/>
    <x v="6"/>
    <x v="101"/>
  </r>
  <r>
    <x v="12"/>
    <x v="7"/>
    <x v="238"/>
  </r>
  <r>
    <x v="12"/>
    <x v="8"/>
    <x v="71"/>
  </r>
  <r>
    <x v="12"/>
    <x v="9"/>
    <x v="194"/>
  </r>
  <r>
    <x v="12"/>
    <x v="10"/>
    <x v="327"/>
  </r>
  <r>
    <x v="12"/>
    <x v="11"/>
    <x v="69"/>
  </r>
  <r>
    <x v="13"/>
    <x v="0"/>
    <x v="38"/>
  </r>
  <r>
    <x v="13"/>
    <x v="1"/>
    <x v="95"/>
  </r>
  <r>
    <x v="13"/>
    <x v="2"/>
    <x v="227"/>
  </r>
  <r>
    <x v="13"/>
    <x v="3"/>
    <x v="192"/>
  </r>
  <r>
    <x v="13"/>
    <x v="4"/>
    <x v="367"/>
  </r>
  <r>
    <x v="13"/>
    <x v="5"/>
    <x v="21"/>
  </r>
  <r>
    <x v="13"/>
    <x v="6"/>
    <x v="65"/>
  </r>
  <r>
    <x v="13"/>
    <x v="7"/>
    <x v="210"/>
  </r>
  <r>
    <x v="13"/>
    <x v="8"/>
    <x v="101"/>
  </r>
  <r>
    <x v="13"/>
    <x v="9"/>
    <x v="151"/>
  </r>
  <r>
    <x v="13"/>
    <x v="10"/>
    <x v="306"/>
  </r>
  <r>
    <x v="13"/>
    <x v="11"/>
    <x v="61"/>
  </r>
  <r>
    <x v="14"/>
    <x v="0"/>
    <x v="184"/>
  </r>
  <r>
    <x v="14"/>
    <x v="1"/>
    <x v="151"/>
  </r>
  <r>
    <x v="14"/>
    <x v="2"/>
    <x v="373"/>
  </r>
  <r>
    <x v="14"/>
    <x v="3"/>
    <x v="390"/>
  </r>
  <r>
    <x v="14"/>
    <x v="4"/>
    <x v="385"/>
  </r>
  <r>
    <x v="14"/>
    <x v="5"/>
    <x v="264"/>
  </r>
  <r>
    <x v="14"/>
    <x v="6"/>
    <x v="361"/>
  </r>
  <r>
    <x v="14"/>
    <x v="7"/>
    <x v="379"/>
  </r>
  <r>
    <x v="14"/>
    <x v="8"/>
    <x v="316"/>
  </r>
  <r>
    <x v="14"/>
    <x v="9"/>
    <x v="201"/>
  </r>
  <r>
    <x v="14"/>
    <x v="10"/>
    <x v="268"/>
  </r>
  <r>
    <x v="14"/>
    <x v="11"/>
    <x v="274"/>
  </r>
  <r>
    <x v="15"/>
    <x v="0"/>
    <x v="169"/>
  </r>
  <r>
    <x v="15"/>
    <x v="1"/>
    <x v="320"/>
  </r>
  <r>
    <x v="15"/>
    <x v="2"/>
    <x v="129"/>
  </r>
  <r>
    <x v="15"/>
    <x v="3"/>
    <x v="322"/>
  </r>
  <r>
    <x v="15"/>
    <x v="4"/>
    <x v="199"/>
  </r>
  <r>
    <x v="15"/>
    <x v="5"/>
    <x v="61"/>
  </r>
  <r>
    <x v="15"/>
    <x v="6"/>
    <x v="71"/>
  </r>
  <r>
    <x v="15"/>
    <x v="7"/>
    <x v="109"/>
  </r>
  <r>
    <x v="15"/>
    <x v="8"/>
    <x v="95"/>
  </r>
  <r>
    <x v="15"/>
    <x v="9"/>
    <x v="99"/>
  </r>
  <r>
    <x v="15"/>
    <x v="10"/>
    <x v="211"/>
  </r>
  <r>
    <x v="15"/>
    <x v="11"/>
    <x v="101"/>
  </r>
  <r>
    <x v="16"/>
    <x v="0"/>
    <x v="176"/>
  </r>
  <r>
    <x v="16"/>
    <x v="1"/>
    <x v="25"/>
  </r>
  <r>
    <x v="16"/>
    <x v="2"/>
    <x v="83"/>
  </r>
  <r>
    <x v="16"/>
    <x v="3"/>
    <x v="75"/>
  </r>
  <r>
    <x v="16"/>
    <x v="4"/>
    <x v="107"/>
  </r>
  <r>
    <x v="16"/>
    <x v="5"/>
    <x v="17"/>
  </r>
  <r>
    <x v="16"/>
    <x v="6"/>
    <x v="5"/>
  </r>
  <r>
    <x v="16"/>
    <x v="7"/>
    <x v="89"/>
  </r>
  <r>
    <x v="16"/>
    <x v="8"/>
    <x v="229"/>
  </r>
  <r>
    <x v="16"/>
    <x v="9"/>
    <x v="11"/>
  </r>
  <r>
    <x v="16"/>
    <x v="10"/>
    <x v="143"/>
  </r>
  <r>
    <x v="16"/>
    <x v="11"/>
    <x v="101"/>
  </r>
  <r>
    <x v="17"/>
    <x v="0"/>
    <x v="153"/>
  </r>
  <r>
    <x v="17"/>
    <x v="1"/>
    <x v="214"/>
  </r>
  <r>
    <x v="17"/>
    <x v="2"/>
    <x v="54"/>
  </r>
  <r>
    <x v="17"/>
    <x v="3"/>
    <x v="245"/>
  </r>
  <r>
    <x v="17"/>
    <x v="4"/>
    <x v="33"/>
  </r>
  <r>
    <x v="17"/>
    <x v="5"/>
    <x v="292"/>
  </r>
  <r>
    <x v="17"/>
    <x v="6"/>
    <x v="65"/>
  </r>
  <r>
    <x v="17"/>
    <x v="7"/>
    <x v="69"/>
  </r>
  <r>
    <x v="17"/>
    <x v="8"/>
    <x v="89"/>
  </r>
  <r>
    <x v="17"/>
    <x v="9"/>
    <x v="44"/>
  </r>
  <r>
    <x v="17"/>
    <x v="10"/>
    <x v="6"/>
  </r>
  <r>
    <x v="17"/>
    <x v="11"/>
    <x v="85"/>
  </r>
  <r>
    <x v="18"/>
    <x v="0"/>
    <x v="143"/>
  </r>
  <r>
    <x v="18"/>
    <x v="1"/>
    <x v="243"/>
  </r>
  <r>
    <x v="18"/>
    <x v="2"/>
    <x v="24"/>
  </r>
  <r>
    <x v="18"/>
    <x v="3"/>
    <x v="40"/>
  </r>
  <r>
    <x v="18"/>
    <x v="4"/>
    <x v="192"/>
  </r>
  <r>
    <x v="18"/>
    <x v="5"/>
    <x v="96"/>
  </r>
  <r>
    <x v="18"/>
    <x v="6"/>
    <x v="12"/>
  </r>
  <r>
    <x v="18"/>
    <x v="7"/>
    <x v="160"/>
  </r>
  <r>
    <x v="18"/>
    <x v="8"/>
    <x v="331"/>
  </r>
  <r>
    <x v="18"/>
    <x v="9"/>
    <x v="4"/>
  </r>
  <r>
    <x v="18"/>
    <x v="10"/>
    <x v="167"/>
  </r>
  <r>
    <x v="18"/>
    <x v="11"/>
    <x v="94"/>
  </r>
  <r>
    <x v="19"/>
    <x v="0"/>
    <x v="153"/>
  </r>
  <r>
    <x v="19"/>
    <x v="1"/>
    <x v="21"/>
  </r>
  <r>
    <x v="19"/>
    <x v="2"/>
    <x v="180"/>
  </r>
  <r>
    <x v="19"/>
    <x v="3"/>
    <x v="316"/>
  </r>
  <r>
    <x v="19"/>
    <x v="4"/>
    <x v="228"/>
  </r>
  <r>
    <x v="19"/>
    <x v="5"/>
    <x v="385"/>
  </r>
  <r>
    <x v="19"/>
    <x v="6"/>
    <x v="108"/>
  </r>
  <r>
    <x v="19"/>
    <x v="7"/>
    <x v="24"/>
  </r>
  <r>
    <x v="19"/>
    <x v="8"/>
    <x v="278"/>
  </r>
  <r>
    <x v="19"/>
    <x v="9"/>
    <x v="48"/>
  </r>
  <r>
    <x v="19"/>
    <x v="10"/>
    <x v="94"/>
  </r>
  <r>
    <x v="19"/>
    <x v="11"/>
    <x v="128"/>
  </r>
  <r>
    <x v="20"/>
    <x v="0"/>
    <x v="24"/>
  </r>
  <r>
    <x v="20"/>
    <x v="1"/>
    <x v="46"/>
  </r>
  <r>
    <x v="20"/>
    <x v="2"/>
    <x v="169"/>
  </r>
  <r>
    <x v="20"/>
    <x v="3"/>
    <x v="233"/>
  </r>
  <r>
    <x v="20"/>
    <x v="4"/>
    <x v="96"/>
  </r>
  <r>
    <x v="20"/>
    <x v="5"/>
    <x v="2"/>
  </r>
  <r>
    <x v="20"/>
    <x v="6"/>
    <x v="90"/>
  </r>
  <r>
    <x v="20"/>
    <x v="7"/>
    <x v="25"/>
  </r>
  <r>
    <x v="20"/>
    <x v="8"/>
    <x v="13"/>
  </r>
  <r>
    <x v="20"/>
    <x v="9"/>
    <x v="264"/>
  </r>
  <r>
    <x v="20"/>
    <x v="10"/>
    <x v="228"/>
  </r>
  <r>
    <x v="20"/>
    <x v="11"/>
    <x v="347"/>
  </r>
  <r>
    <x v="21"/>
    <x v="0"/>
    <x v="229"/>
  </r>
  <r>
    <x v="21"/>
    <x v="1"/>
    <x v="76"/>
  </r>
  <r>
    <x v="21"/>
    <x v="2"/>
    <x v="179"/>
  </r>
  <r>
    <x v="21"/>
    <x v="3"/>
    <x v="184"/>
  </r>
  <r>
    <x v="21"/>
    <x v="4"/>
    <x v="143"/>
  </r>
  <r>
    <x v="21"/>
    <x v="5"/>
    <x v="87"/>
  </r>
  <r>
    <x v="21"/>
    <x v="6"/>
    <x v="35"/>
  </r>
  <r>
    <x v="21"/>
    <x v="7"/>
    <x v="43"/>
  </r>
  <r>
    <x v="21"/>
    <x v="8"/>
    <x v="125"/>
  </r>
  <r>
    <x v="21"/>
    <x v="9"/>
    <x v="279"/>
  </r>
  <r>
    <x v="21"/>
    <x v="10"/>
    <x v="145"/>
  </r>
  <r>
    <x v="21"/>
    <x v="11"/>
    <x v="192"/>
  </r>
  <r>
    <x v="22"/>
    <x v="0"/>
    <x v="28"/>
  </r>
  <r>
    <x v="22"/>
    <x v="1"/>
    <x v="67"/>
  </r>
  <r>
    <x v="22"/>
    <x v="2"/>
    <x v="109"/>
  </r>
  <r>
    <x v="22"/>
    <x v="3"/>
    <x v="211"/>
  </r>
  <r>
    <x v="22"/>
    <x v="4"/>
    <x v="176"/>
  </r>
  <r>
    <x v="22"/>
    <x v="5"/>
    <x v="388"/>
  </r>
  <r>
    <x v="22"/>
    <x v="6"/>
    <x v="99"/>
  </r>
  <r>
    <x v="22"/>
    <x v="7"/>
    <x v="389"/>
  </r>
  <r>
    <x v="22"/>
    <x v="8"/>
    <x v="80"/>
  </r>
  <r>
    <x v="22"/>
    <x v="9"/>
    <x v="44"/>
  </r>
  <r>
    <x v="22"/>
    <x v="10"/>
    <x v="133"/>
  </r>
  <r>
    <x v="22"/>
    <x v="11"/>
    <x v="95"/>
  </r>
  <r>
    <x v="23"/>
    <x v="0"/>
    <x v="63"/>
  </r>
  <r>
    <x v="23"/>
    <x v="1"/>
    <x v="183"/>
  </r>
  <r>
    <x v="23"/>
    <x v="2"/>
    <x v="272"/>
  </r>
  <r>
    <x v="23"/>
    <x v="3"/>
    <x v="137"/>
  </r>
  <r>
    <x v="23"/>
    <x v="4"/>
    <x v="4"/>
  </r>
  <r>
    <x v="23"/>
    <x v="5"/>
    <x v="89"/>
  </r>
  <r>
    <x v="23"/>
    <x v="6"/>
    <x v="220"/>
  </r>
  <r>
    <x v="23"/>
    <x v="7"/>
    <x v="214"/>
  </r>
  <r>
    <x v="23"/>
    <x v="8"/>
    <x v="147"/>
  </r>
  <r>
    <x v="23"/>
    <x v="9"/>
    <x v="118"/>
  </r>
  <r>
    <x v="23"/>
    <x v="10"/>
    <x v="141"/>
  </r>
  <r>
    <x v="23"/>
    <x v="11"/>
    <x v="152"/>
  </r>
  <r>
    <x v="24"/>
    <x v="0"/>
    <x v="80"/>
  </r>
  <r>
    <x v="24"/>
    <x v="1"/>
    <x v="99"/>
  </r>
  <r>
    <x v="24"/>
    <x v="2"/>
    <x v="80"/>
  </r>
  <r>
    <x v="24"/>
    <x v="3"/>
    <x v="63"/>
  </r>
  <r>
    <x v="24"/>
    <x v="4"/>
    <x v="31"/>
  </r>
  <r>
    <x v="24"/>
    <x v="5"/>
    <x v="69"/>
  </r>
  <r>
    <x v="24"/>
    <x v="6"/>
    <x v="42"/>
  </r>
  <r>
    <x v="24"/>
    <x v="7"/>
    <x v="176"/>
  </r>
  <r>
    <x v="24"/>
    <x v="8"/>
    <x v="240"/>
  </r>
  <r>
    <x v="24"/>
    <x v="9"/>
    <x v="40"/>
  </r>
  <r>
    <x v="24"/>
    <x v="10"/>
    <x v="141"/>
  </r>
  <r>
    <x v="24"/>
    <x v="11"/>
    <x v="112"/>
  </r>
  <r>
    <x v="25"/>
    <x v="0"/>
    <x v="128"/>
  </r>
  <r>
    <x v="25"/>
    <x v="1"/>
    <x v="237"/>
  </r>
  <r>
    <x v="25"/>
    <x v="2"/>
    <x v="255"/>
  </r>
  <r>
    <x v="25"/>
    <x v="3"/>
    <x v="183"/>
  </r>
  <r>
    <x v="25"/>
    <x v="4"/>
    <x v="264"/>
  </r>
  <r>
    <x v="25"/>
    <x v="5"/>
    <x v="19"/>
  </r>
  <r>
    <x v="25"/>
    <x v="6"/>
    <x v="38"/>
  </r>
  <r>
    <x v="25"/>
    <x v="7"/>
    <x v="19"/>
  </r>
  <r>
    <x v="25"/>
    <x v="8"/>
    <x v="281"/>
  </r>
  <r>
    <x v="25"/>
    <x v="9"/>
    <x v="96"/>
  </r>
  <r>
    <x v="25"/>
    <x v="10"/>
    <x v="250"/>
  </r>
  <r>
    <x v="25"/>
    <x v="11"/>
    <x v="267"/>
  </r>
  <r>
    <x v="26"/>
    <x v="0"/>
    <x v="228"/>
  </r>
  <r>
    <x v="26"/>
    <x v="1"/>
    <x v="69"/>
  </r>
  <r>
    <x v="26"/>
    <x v="2"/>
    <x v="214"/>
  </r>
  <r>
    <x v="26"/>
    <x v="3"/>
    <x v="125"/>
  </r>
  <r>
    <x v="26"/>
    <x v="4"/>
    <x v="267"/>
  </r>
  <r>
    <x v="26"/>
    <x v="5"/>
    <x v="273"/>
  </r>
  <r>
    <x v="26"/>
    <x v="6"/>
    <x v="54"/>
  </r>
  <r>
    <x v="26"/>
    <x v="7"/>
    <x v="337"/>
  </r>
  <r>
    <x v="26"/>
    <x v="8"/>
    <x v="28"/>
  </r>
  <r>
    <x v="26"/>
    <x v="9"/>
    <x v="118"/>
  </r>
  <r>
    <x v="26"/>
    <x v="10"/>
    <x v="145"/>
  </r>
  <r>
    <x v="26"/>
    <x v="11"/>
    <x v="180"/>
  </r>
  <r>
    <x v="27"/>
    <x v="0"/>
    <x v="96"/>
  </r>
  <r>
    <x v="27"/>
    <x v="1"/>
    <x v="75"/>
  </r>
  <r>
    <x v="27"/>
    <x v="2"/>
    <x v="112"/>
  </r>
  <r>
    <x v="27"/>
    <x v="3"/>
    <x v="361"/>
  </r>
  <r>
    <x v="27"/>
    <x v="4"/>
    <x v="169"/>
  </r>
  <r>
    <x v="27"/>
    <x v="5"/>
    <x v="225"/>
  </r>
  <r>
    <x v="27"/>
    <x v="6"/>
    <x v="231"/>
  </r>
  <r>
    <x v="27"/>
    <x v="7"/>
    <x v="84"/>
  </r>
  <r>
    <x v="27"/>
    <x v="8"/>
    <x v="186"/>
  </r>
  <r>
    <x v="27"/>
    <x v="9"/>
    <x v="53"/>
  </r>
  <r>
    <x v="27"/>
    <x v="10"/>
    <x v="145"/>
  </r>
  <r>
    <x v="27"/>
    <x v="11"/>
    <x v="182"/>
  </r>
  <r>
    <x v="28"/>
    <x v="0"/>
    <x v="181"/>
  </r>
  <r>
    <x v="28"/>
    <x v="1"/>
    <x v="255"/>
  </r>
  <r>
    <x v="28"/>
    <x v="2"/>
    <x v="63"/>
  </r>
  <r>
    <x v="28"/>
    <x v="3"/>
    <x v="270"/>
  </r>
  <r>
    <x v="28"/>
    <x v="4"/>
    <x v="259"/>
  </r>
  <r>
    <x v="28"/>
    <x v="5"/>
    <x v="235"/>
  </r>
  <r>
    <x v="28"/>
    <x v="6"/>
    <x v="186"/>
  </r>
  <r>
    <x v="28"/>
    <x v="7"/>
    <x v="28"/>
  </r>
  <r>
    <x v="28"/>
    <x v="8"/>
    <x v="192"/>
  </r>
  <r>
    <x v="28"/>
    <x v="9"/>
    <x v="61"/>
  </r>
  <r>
    <x v="28"/>
    <x v="10"/>
    <x v="128"/>
  </r>
  <r>
    <x v="28"/>
    <x v="11"/>
    <x v="94"/>
  </r>
  <r>
    <x v="29"/>
    <x v="0"/>
    <x v="25"/>
  </r>
  <r>
    <x v="29"/>
    <x v="1"/>
    <x v="209"/>
  </r>
  <r>
    <x v="29"/>
    <x v="2"/>
    <x v="114"/>
  </r>
  <r>
    <x v="29"/>
    <x v="3"/>
    <x v="67"/>
  </r>
  <r>
    <x v="29"/>
    <x v="4"/>
    <x v="46"/>
  </r>
  <r>
    <x v="29"/>
    <x v="5"/>
    <x v="286"/>
  </r>
  <r>
    <x v="29"/>
    <x v="6"/>
    <x v="54"/>
  </r>
  <r>
    <x v="29"/>
    <x v="7"/>
    <x v="120"/>
  </r>
  <r>
    <x v="29"/>
    <x v="8"/>
    <x v="209"/>
  </r>
  <r>
    <x v="29"/>
    <x v="9"/>
    <x v="128"/>
  </r>
  <r>
    <x v="29"/>
    <x v="10"/>
    <x v="60"/>
  </r>
  <r>
    <x v="29"/>
    <x v="11"/>
    <x v="99"/>
  </r>
  <r>
    <x v="30"/>
    <x v="0"/>
    <x v="133"/>
  </r>
  <r>
    <x v="30"/>
    <x v="1"/>
    <x v="212"/>
  </r>
  <r>
    <x v="30"/>
    <x v="2"/>
    <x v="344"/>
  </r>
  <r>
    <x v="30"/>
    <x v="3"/>
    <x v="227"/>
  </r>
  <r>
    <x v="30"/>
    <x v="4"/>
    <x v="270"/>
  </r>
  <r>
    <x v="30"/>
    <x v="5"/>
    <x v="304"/>
  </r>
  <r>
    <x v="30"/>
    <x v="6"/>
    <x v="99"/>
  </r>
  <r>
    <x v="30"/>
    <x v="7"/>
    <x v="134"/>
  </r>
  <r>
    <x v="30"/>
    <x v="8"/>
    <x v="87"/>
  </r>
  <r>
    <x v="30"/>
    <x v="9"/>
    <x v="67"/>
  </r>
  <r>
    <x v="30"/>
    <x v="10"/>
    <x v="210"/>
  </r>
  <r>
    <x v="30"/>
    <x v="11"/>
    <x v="241"/>
  </r>
  <r>
    <x v="31"/>
    <x v="0"/>
    <x v="228"/>
  </r>
  <r>
    <x v="31"/>
    <x v="1"/>
    <x v="201"/>
  </r>
  <r>
    <x v="31"/>
    <x v="2"/>
    <x v="57"/>
  </r>
  <r>
    <x v="31"/>
    <x v="3"/>
    <x v="163"/>
  </r>
  <r>
    <x v="31"/>
    <x v="4"/>
    <x v="38"/>
  </r>
  <r>
    <x v="31"/>
    <x v="5"/>
    <x v="156"/>
  </r>
  <r>
    <x v="31"/>
    <x v="6"/>
    <x v="48"/>
  </r>
  <r>
    <x v="31"/>
    <x v="7"/>
    <x v="309"/>
  </r>
  <r>
    <x v="31"/>
    <x v="8"/>
    <x v="57"/>
  </r>
  <r>
    <x v="31"/>
    <x v="9"/>
    <x v="95"/>
  </r>
  <r>
    <x v="31"/>
    <x v="10"/>
    <x v="225"/>
  </r>
  <r>
    <x v="31"/>
    <x v="11"/>
    <x v="169"/>
  </r>
  <r>
    <x v="32"/>
    <x v="0"/>
    <x v="240"/>
  </r>
  <r>
    <x v="32"/>
    <x v="1"/>
    <x v="84"/>
  </r>
  <r>
    <x v="32"/>
    <x v="2"/>
    <x v="33"/>
  </r>
  <r>
    <x v="32"/>
    <x v="3"/>
    <x v="71"/>
  </r>
  <r>
    <x v="32"/>
    <x v="4"/>
    <x v="38"/>
  </r>
  <r>
    <x v="32"/>
    <x v="5"/>
    <x v="328"/>
  </r>
  <r>
    <x v="32"/>
    <x v="6"/>
    <x v="229"/>
  </r>
  <r>
    <x v="32"/>
    <x v="7"/>
    <x v="71"/>
  </r>
  <r>
    <x v="32"/>
    <x v="8"/>
    <x v="46"/>
  </r>
  <r>
    <x v="32"/>
    <x v="9"/>
    <x v="123"/>
  </r>
  <r>
    <x v="32"/>
    <x v="10"/>
    <x v="86"/>
  </r>
  <r>
    <x v="32"/>
    <x v="11"/>
    <x v="197"/>
  </r>
  <r>
    <x v="33"/>
    <x v="0"/>
    <x v="61"/>
  </r>
  <r>
    <x v="33"/>
    <x v="1"/>
    <x v="148"/>
  </r>
  <r>
    <x v="33"/>
    <x v="2"/>
    <x v="90"/>
  </r>
  <r>
    <x v="33"/>
    <x v="3"/>
    <x v="212"/>
  </r>
  <r>
    <x v="33"/>
    <x v="4"/>
    <x v="280"/>
  </r>
  <r>
    <x v="33"/>
    <x v="5"/>
    <x v="13"/>
  </r>
  <r>
    <x v="33"/>
    <x v="6"/>
    <x v="184"/>
  </r>
  <r>
    <x v="33"/>
    <x v="7"/>
    <x v="31"/>
  </r>
  <r>
    <x v="33"/>
    <x v="8"/>
    <x v="125"/>
  </r>
  <r>
    <x v="33"/>
    <x v="9"/>
    <x v="103"/>
  </r>
  <r>
    <x v="33"/>
    <x v="10"/>
    <x v="176"/>
  </r>
  <r>
    <x v="33"/>
    <x v="11"/>
    <x v="103"/>
  </r>
  <r>
    <x v="34"/>
    <x v="0"/>
    <x v="90"/>
  </r>
  <r>
    <x v="34"/>
    <x v="1"/>
    <x v="92"/>
  </r>
  <r>
    <x v="34"/>
    <x v="2"/>
    <x v="280"/>
  </r>
  <r>
    <x v="34"/>
    <x v="3"/>
    <x v="188"/>
  </r>
  <r>
    <x v="34"/>
    <x v="4"/>
    <x v="275"/>
  </r>
  <r>
    <x v="34"/>
    <x v="5"/>
    <x v="361"/>
  </r>
  <r>
    <x v="34"/>
    <x v="6"/>
    <x v="211"/>
  </r>
  <r>
    <x v="34"/>
    <x v="7"/>
    <x v="85"/>
  </r>
  <r>
    <x v="34"/>
    <x v="8"/>
    <x v="180"/>
  </r>
  <r>
    <x v="34"/>
    <x v="9"/>
    <x v="156"/>
  </r>
  <r>
    <x v="34"/>
    <x v="10"/>
    <x v="85"/>
  </r>
  <r>
    <x v="34"/>
    <x v="11"/>
    <x v="107"/>
  </r>
  <r>
    <x v="35"/>
    <x v="0"/>
    <x v="95"/>
  </r>
  <r>
    <x v="35"/>
    <x v="1"/>
    <x v="65"/>
  </r>
  <r>
    <x v="35"/>
    <x v="2"/>
    <x v="69"/>
  </r>
  <r>
    <x v="35"/>
    <x v="3"/>
    <x v="182"/>
  </r>
  <r>
    <x v="35"/>
    <x v="4"/>
    <x v="108"/>
  </r>
  <r>
    <x v="35"/>
    <x v="5"/>
    <x v="67"/>
  </r>
  <r>
    <x v="35"/>
    <x v="6"/>
    <x v="25"/>
  </r>
  <r>
    <x v="35"/>
    <x v="7"/>
    <x v="94"/>
  </r>
  <r>
    <x v="35"/>
    <x v="8"/>
    <x v="112"/>
  </r>
  <r>
    <x v="35"/>
    <x v="9"/>
    <x v="156"/>
  </r>
  <r>
    <x v="35"/>
    <x v="10"/>
    <x v="109"/>
  </r>
  <r>
    <x v="35"/>
    <x v="11"/>
    <x v="245"/>
  </r>
  <r>
    <x v="36"/>
    <x v="0"/>
    <x v="152"/>
  </r>
  <r>
    <x v="36"/>
    <x v="1"/>
    <x v="33"/>
  </r>
  <r>
    <x v="36"/>
    <x v="2"/>
    <x v="359"/>
  </r>
  <r>
    <x v="36"/>
    <x v="3"/>
    <x v="137"/>
  </r>
  <r>
    <x v="36"/>
    <x v="4"/>
    <x v="292"/>
  </r>
  <r>
    <x v="36"/>
    <x v="5"/>
    <x v="266"/>
  </r>
  <r>
    <x v="36"/>
    <x v="6"/>
    <x v="252"/>
  </r>
  <r>
    <x v="36"/>
    <x v="7"/>
    <x v="179"/>
  </r>
  <r>
    <x v="36"/>
    <x v="8"/>
    <x v="92"/>
  </r>
  <r>
    <x v="36"/>
    <x v="9"/>
    <x v="87"/>
  </r>
  <r>
    <x v="36"/>
    <x v="10"/>
    <x v="54"/>
  </r>
  <r>
    <x v="36"/>
    <x v="11"/>
    <x v="255"/>
  </r>
  <r>
    <x v="37"/>
    <x v="0"/>
    <x v="71"/>
  </r>
  <r>
    <x v="37"/>
    <x v="1"/>
    <x v="24"/>
  </r>
  <r>
    <x v="37"/>
    <x v="2"/>
    <x v="292"/>
  </r>
  <r>
    <x v="37"/>
    <x v="3"/>
    <x v="11"/>
  </r>
  <r>
    <x v="37"/>
    <x v="4"/>
    <x v="92"/>
  </r>
  <r>
    <x v="37"/>
    <x v="5"/>
    <x v="167"/>
  </r>
  <r>
    <x v="37"/>
    <x v="6"/>
    <x v="179"/>
  </r>
  <r>
    <x v="37"/>
    <x v="7"/>
    <x v="84"/>
  </r>
  <r>
    <x v="37"/>
    <x v="8"/>
    <x v="293"/>
  </r>
  <r>
    <x v="37"/>
    <x v="9"/>
    <x v="94"/>
  </r>
  <r>
    <x v="37"/>
    <x v="10"/>
    <x v="63"/>
  </r>
  <r>
    <x v="37"/>
    <x v="11"/>
    <x v="84"/>
  </r>
  <r>
    <x v="38"/>
    <x v="0"/>
    <x v="148"/>
  </r>
  <r>
    <x v="38"/>
    <x v="1"/>
    <x v="143"/>
  </r>
  <r>
    <x v="38"/>
    <x v="2"/>
    <x v="31"/>
  </r>
  <r>
    <x v="38"/>
    <x v="3"/>
    <x v="353"/>
  </r>
  <r>
    <x v="38"/>
    <x v="4"/>
    <x v="46"/>
  </r>
  <r>
    <x v="38"/>
    <x v="5"/>
    <x v="210"/>
  </r>
  <r>
    <x v="38"/>
    <x v="6"/>
    <x v="170"/>
  </r>
  <r>
    <x v="38"/>
    <x v="7"/>
    <x v="14"/>
  </r>
  <r>
    <x v="38"/>
    <x v="8"/>
    <x v="297"/>
  </r>
  <r>
    <x v="38"/>
    <x v="9"/>
    <x v="114"/>
  </r>
  <r>
    <x v="38"/>
    <x v="10"/>
    <x v="182"/>
  </r>
  <r>
    <x v="38"/>
    <x v="11"/>
    <x v="53"/>
  </r>
  <r>
    <x v="39"/>
    <x v="0"/>
    <x v="101"/>
  </r>
  <r>
    <x v="39"/>
    <x v="1"/>
    <x v="234"/>
  </r>
  <r>
    <x v="39"/>
    <x v="2"/>
    <x v="128"/>
  </r>
  <r>
    <x v="39"/>
    <x v="3"/>
    <x v="99"/>
  </r>
  <r>
    <x v="39"/>
    <x v="4"/>
    <x v="163"/>
  </r>
  <r>
    <x v="39"/>
    <x v="5"/>
    <x v="173"/>
  </r>
  <r>
    <x v="39"/>
    <x v="6"/>
    <x v="114"/>
  </r>
  <r>
    <x v="39"/>
    <x v="7"/>
    <x v="252"/>
  </r>
  <r>
    <x v="39"/>
    <x v="8"/>
    <x v="87"/>
  </r>
  <r>
    <x v="39"/>
    <x v="9"/>
    <x v="353"/>
  </r>
  <r>
    <x v="39"/>
    <x v="10"/>
    <x v="75"/>
  </r>
  <r>
    <x v="39"/>
    <x v="11"/>
    <x v="69"/>
  </r>
  <r>
    <x v="40"/>
    <x v="0"/>
    <x v="194"/>
  </r>
  <r>
    <x v="40"/>
    <x v="1"/>
    <x v="145"/>
  </r>
  <r>
    <x v="40"/>
    <x v="2"/>
    <x v="184"/>
  </r>
  <r>
    <x v="40"/>
    <x v="3"/>
    <x v="31"/>
  </r>
  <r>
    <x v="40"/>
    <x v="4"/>
    <x v="308"/>
  </r>
  <r>
    <x v="40"/>
    <x v="5"/>
    <x v="220"/>
  </r>
  <r>
    <x v="40"/>
    <x v="6"/>
    <x v="336"/>
  </r>
  <r>
    <x v="40"/>
    <x v="7"/>
    <x v="24"/>
  </r>
  <r>
    <x v="40"/>
    <x v="8"/>
    <x v="370"/>
  </r>
  <r>
    <x v="40"/>
    <x v="9"/>
    <x v="83"/>
  </r>
  <r>
    <x v="40"/>
    <x v="10"/>
    <x v="42"/>
  </r>
  <r>
    <x v="40"/>
    <x v="11"/>
    <x v="335"/>
  </r>
  <r>
    <x v="41"/>
    <x v="0"/>
    <x v="9"/>
  </r>
  <r>
    <x v="41"/>
    <x v="1"/>
    <x v="203"/>
  </r>
  <r>
    <x v="41"/>
    <x v="2"/>
    <x v="38"/>
  </r>
  <r>
    <x v="41"/>
    <x v="3"/>
    <x v="327"/>
  </r>
  <r>
    <x v="41"/>
    <x v="4"/>
    <x v="273"/>
  </r>
  <r>
    <x v="41"/>
    <x v="5"/>
    <x v="151"/>
  </r>
  <r>
    <x v="41"/>
    <x v="6"/>
    <x v="114"/>
  </r>
  <r>
    <x v="41"/>
    <x v="7"/>
    <x v="297"/>
  </r>
  <r>
    <x v="41"/>
    <x v="8"/>
    <x v="12"/>
  </r>
  <r>
    <x v="41"/>
    <x v="9"/>
    <x v="94"/>
  </r>
  <r>
    <x v="41"/>
    <x v="10"/>
    <x v="139"/>
  </r>
  <r>
    <x v="41"/>
    <x v="11"/>
    <x v="180"/>
  </r>
  <r>
    <x v="42"/>
    <x v="0"/>
    <x v="101"/>
  </r>
  <r>
    <x v="42"/>
    <x v="1"/>
    <x v="181"/>
  </r>
  <r>
    <x v="42"/>
    <x v="2"/>
    <x v="302"/>
  </r>
  <r>
    <x v="42"/>
    <x v="3"/>
    <x v="53"/>
  </r>
  <r>
    <x v="42"/>
    <x v="4"/>
    <x v="48"/>
  </r>
  <r>
    <x v="42"/>
    <x v="5"/>
    <x v="139"/>
  </r>
  <r>
    <x v="42"/>
    <x v="6"/>
    <x v="84"/>
  </r>
  <r>
    <x v="42"/>
    <x v="7"/>
    <x v="382"/>
  </r>
  <r>
    <x v="42"/>
    <x v="8"/>
    <x v="237"/>
  </r>
  <r>
    <x v="42"/>
    <x v="9"/>
    <x v="44"/>
  </r>
  <r>
    <x v="42"/>
    <x v="10"/>
    <x v="202"/>
  </r>
  <r>
    <x v="42"/>
    <x v="11"/>
    <x v="36"/>
  </r>
  <r>
    <x v="43"/>
    <x v="0"/>
    <x v="85"/>
  </r>
  <r>
    <x v="43"/>
    <x v="1"/>
    <x v="0"/>
  </r>
  <r>
    <x v="43"/>
    <x v="2"/>
    <x v="292"/>
  </r>
  <r>
    <x v="43"/>
    <x v="3"/>
    <x v="33"/>
  </r>
  <r>
    <x v="43"/>
    <x v="4"/>
    <x v="287"/>
  </r>
  <r>
    <x v="43"/>
    <x v="5"/>
    <x v="316"/>
  </r>
  <r>
    <x v="43"/>
    <x v="6"/>
    <x v="160"/>
  </r>
  <r>
    <x v="43"/>
    <x v="7"/>
    <x v="35"/>
  </r>
  <r>
    <x v="43"/>
    <x v="8"/>
    <x v="35"/>
  </r>
  <r>
    <x v="43"/>
    <x v="9"/>
    <x v="332"/>
  </r>
  <r>
    <x v="43"/>
    <x v="10"/>
    <x v="101"/>
  </r>
  <r>
    <x v="43"/>
    <x v="11"/>
    <x v="176"/>
  </r>
  <r>
    <x v="44"/>
    <x v="0"/>
    <x v="309"/>
  </r>
  <r>
    <x v="44"/>
    <x v="1"/>
    <x v="179"/>
  </r>
  <r>
    <x v="44"/>
    <x v="2"/>
    <x v="237"/>
  </r>
  <r>
    <x v="44"/>
    <x v="3"/>
    <x v="125"/>
  </r>
  <r>
    <x v="44"/>
    <x v="4"/>
    <x v="321"/>
  </r>
  <r>
    <x v="44"/>
    <x v="5"/>
    <x v="75"/>
  </r>
  <r>
    <x v="44"/>
    <x v="6"/>
    <x v="114"/>
  </r>
  <r>
    <x v="44"/>
    <x v="7"/>
    <x v="94"/>
  </r>
  <r>
    <x v="44"/>
    <x v="8"/>
    <x v="220"/>
  </r>
  <r>
    <x v="44"/>
    <x v="9"/>
    <x v="208"/>
  </r>
  <r>
    <x v="44"/>
    <x v="10"/>
    <x v="57"/>
  </r>
  <r>
    <x v="44"/>
    <x v="11"/>
    <x v="114"/>
  </r>
  <r>
    <x v="45"/>
    <x v="0"/>
    <x v="12"/>
  </r>
  <r>
    <x v="45"/>
    <x v="1"/>
    <x v="108"/>
  </r>
  <r>
    <x v="45"/>
    <x v="2"/>
    <x v="339"/>
  </r>
  <r>
    <x v="45"/>
    <x v="3"/>
    <x v="75"/>
  </r>
  <r>
    <x v="45"/>
    <x v="4"/>
    <x v="13"/>
  </r>
  <r>
    <x v="45"/>
    <x v="5"/>
    <x v="11"/>
  </r>
  <r>
    <x v="45"/>
    <x v="6"/>
    <x v="183"/>
  </r>
  <r>
    <x v="45"/>
    <x v="7"/>
    <x v="212"/>
  </r>
  <r>
    <x v="45"/>
    <x v="8"/>
    <x v="273"/>
  </r>
  <r>
    <x v="45"/>
    <x v="9"/>
    <x v="320"/>
  </r>
  <r>
    <x v="45"/>
    <x v="10"/>
    <x v="173"/>
  </r>
  <r>
    <x v="45"/>
    <x v="11"/>
    <x v="57"/>
  </r>
  <r>
    <x v="46"/>
    <x v="0"/>
    <x v="169"/>
  </r>
  <r>
    <x v="46"/>
    <x v="1"/>
    <x v="147"/>
  </r>
  <r>
    <x v="46"/>
    <x v="2"/>
    <x v="209"/>
  </r>
  <r>
    <x v="46"/>
    <x v="3"/>
    <x v="199"/>
  </r>
  <r>
    <x v="46"/>
    <x v="4"/>
    <x v="134"/>
  </r>
  <r>
    <x v="46"/>
    <x v="5"/>
    <x v="204"/>
  </r>
  <r>
    <x v="46"/>
    <x v="6"/>
    <x v="35"/>
  </r>
  <r>
    <x v="46"/>
    <x v="7"/>
    <x v="202"/>
  </r>
  <r>
    <x v="46"/>
    <x v="8"/>
    <x v="279"/>
  </r>
  <r>
    <x v="46"/>
    <x v="9"/>
    <x v="169"/>
  </r>
  <r>
    <x v="46"/>
    <x v="10"/>
    <x v="261"/>
  </r>
  <r>
    <x v="46"/>
    <x v="11"/>
    <x v="180"/>
  </r>
  <r>
    <x v="47"/>
    <x v="0"/>
    <x v="44"/>
  </r>
  <r>
    <x v="47"/>
    <x v="1"/>
    <x v="54"/>
  </r>
  <r>
    <x v="47"/>
    <x v="2"/>
    <x v="241"/>
  </r>
  <r>
    <x v="47"/>
    <x v="3"/>
    <x v="160"/>
  </r>
  <r>
    <x v="47"/>
    <x v="4"/>
    <x v="83"/>
  </r>
  <r>
    <x v="47"/>
    <x v="5"/>
    <x v="170"/>
  </r>
  <r>
    <x v="47"/>
    <x v="6"/>
    <x v="19"/>
  </r>
  <r>
    <x v="47"/>
    <x v="7"/>
    <x v="6"/>
  </r>
  <r>
    <x v="47"/>
    <x v="8"/>
    <x v="1"/>
  </r>
  <r>
    <x v="47"/>
    <x v="9"/>
    <x v="170"/>
  </r>
  <r>
    <x v="47"/>
    <x v="10"/>
    <x v="204"/>
  </r>
  <r>
    <x v="47"/>
    <x v="11"/>
    <x v="99"/>
  </r>
  <r>
    <x v="48"/>
    <x v="0"/>
    <x v="271"/>
  </r>
  <r>
    <x v="48"/>
    <x v="1"/>
    <x v="23"/>
  </r>
  <r>
    <x v="48"/>
    <x v="2"/>
    <x v="271"/>
  </r>
  <r>
    <x v="48"/>
    <x v="3"/>
    <x v="316"/>
  </r>
  <r>
    <x v="48"/>
    <x v="4"/>
    <x v="147"/>
  </r>
  <r>
    <x v="48"/>
    <x v="5"/>
    <x v="181"/>
  </r>
  <r>
    <x v="48"/>
    <x v="6"/>
    <x v="33"/>
  </r>
  <r>
    <x v="48"/>
    <x v="7"/>
    <x v="4"/>
  </r>
  <r>
    <x v="48"/>
    <x v="8"/>
    <x v="219"/>
  </r>
  <r>
    <x v="48"/>
    <x v="9"/>
    <x v="57"/>
  </r>
  <r>
    <x v="48"/>
    <x v="10"/>
    <x v="75"/>
  </r>
  <r>
    <x v="48"/>
    <x v="11"/>
    <x v="11"/>
  </r>
  <r>
    <x v="49"/>
    <x v="0"/>
    <x v="61"/>
  </r>
  <r>
    <x v="49"/>
    <x v="1"/>
    <x v="54"/>
  </r>
  <r>
    <x v="49"/>
    <x v="2"/>
    <x v="274"/>
  </r>
  <r>
    <x v="49"/>
    <x v="3"/>
    <x v="90"/>
  </r>
  <r>
    <x v="49"/>
    <x v="4"/>
    <x v="160"/>
  </r>
  <r>
    <x v="49"/>
    <x v="5"/>
    <x v="241"/>
  </r>
  <r>
    <x v="49"/>
    <x v="6"/>
    <x v="53"/>
  </r>
  <r>
    <x v="49"/>
    <x v="7"/>
    <x v="211"/>
  </r>
  <r>
    <x v="49"/>
    <x v="8"/>
    <x v="268"/>
  </r>
  <r>
    <x v="49"/>
    <x v="9"/>
    <x v="60"/>
  </r>
  <r>
    <x v="49"/>
    <x v="10"/>
    <x v="189"/>
  </r>
  <r>
    <x v="49"/>
    <x v="11"/>
    <x v="153"/>
  </r>
  <r>
    <x v="50"/>
    <x v="0"/>
    <x v="4"/>
  </r>
  <r>
    <x v="50"/>
    <x v="1"/>
    <x v="80"/>
  </r>
  <r>
    <x v="50"/>
    <x v="2"/>
    <x v="220"/>
  </r>
  <r>
    <x v="50"/>
    <x v="3"/>
    <x v="270"/>
  </r>
  <r>
    <x v="50"/>
    <x v="4"/>
    <x v="188"/>
  </r>
  <r>
    <x v="50"/>
    <x v="5"/>
    <x v="268"/>
  </r>
  <r>
    <x v="50"/>
    <x v="6"/>
    <x v="225"/>
  </r>
  <r>
    <x v="50"/>
    <x v="7"/>
    <x v="48"/>
  </r>
  <r>
    <x v="50"/>
    <x v="8"/>
    <x v="234"/>
  </r>
  <r>
    <x v="50"/>
    <x v="9"/>
    <x v="63"/>
  </r>
  <r>
    <x v="50"/>
    <x v="10"/>
    <x v="137"/>
  </r>
  <r>
    <x v="50"/>
    <x v="11"/>
    <x v="86"/>
  </r>
  <r>
    <x v="51"/>
    <x v="0"/>
    <x v="203"/>
  </r>
  <r>
    <x v="51"/>
    <x v="1"/>
    <x v="256"/>
  </r>
  <r>
    <x v="51"/>
    <x v="2"/>
    <x v="65"/>
  </r>
  <r>
    <x v="51"/>
    <x v="3"/>
    <x v="96"/>
  </r>
  <r>
    <x v="51"/>
    <x v="4"/>
    <x v="350"/>
  </r>
  <r>
    <x v="51"/>
    <x v="5"/>
    <x v="53"/>
  </r>
  <r>
    <x v="51"/>
    <x v="6"/>
    <x v="5"/>
  </r>
  <r>
    <x v="51"/>
    <x v="7"/>
    <x v="303"/>
  </r>
  <r>
    <x v="51"/>
    <x v="8"/>
    <x v="184"/>
  </r>
  <r>
    <x v="51"/>
    <x v="9"/>
    <x v="67"/>
  </r>
  <r>
    <x v="51"/>
    <x v="10"/>
    <x v="366"/>
  </r>
  <r>
    <x v="51"/>
    <x v="11"/>
    <x v="33"/>
  </r>
  <r>
    <x v="52"/>
    <x v="0"/>
    <x v="4"/>
  </r>
  <r>
    <x v="52"/>
    <x v="1"/>
    <x v="80"/>
  </r>
  <r>
    <x v="52"/>
    <x v="2"/>
    <x v="371"/>
  </r>
  <r>
    <x v="52"/>
    <x v="3"/>
    <x v="28"/>
  </r>
  <r>
    <x v="52"/>
    <x v="4"/>
    <x v="340"/>
  </r>
  <r>
    <x v="52"/>
    <x v="5"/>
    <x v="141"/>
  </r>
  <r>
    <x v="52"/>
    <x v="6"/>
    <x v="179"/>
  </r>
  <r>
    <x v="52"/>
    <x v="7"/>
    <x v="252"/>
  </r>
  <r>
    <x v="52"/>
    <x v="8"/>
    <x v="43"/>
  </r>
  <r>
    <x v="52"/>
    <x v="9"/>
    <x v="44"/>
  </r>
  <r>
    <x v="52"/>
    <x v="10"/>
    <x v="201"/>
  </r>
  <r>
    <x v="52"/>
    <x v="11"/>
    <x v="107"/>
  </r>
  <r>
    <x v="53"/>
    <x v="0"/>
    <x v="393"/>
  </r>
  <r>
    <x v="53"/>
    <x v="1"/>
    <x v="69"/>
  </r>
  <r>
    <x v="53"/>
    <x v="2"/>
    <x v="114"/>
  </r>
  <r>
    <x v="53"/>
    <x v="3"/>
    <x v="237"/>
  </r>
  <r>
    <x v="53"/>
    <x v="4"/>
    <x v="99"/>
  </r>
  <r>
    <x v="53"/>
    <x v="5"/>
    <x v="211"/>
  </r>
  <r>
    <x v="53"/>
    <x v="6"/>
    <x v="92"/>
  </r>
  <r>
    <x v="53"/>
    <x v="7"/>
    <x v="12"/>
  </r>
  <r>
    <x v="53"/>
    <x v="8"/>
    <x v="209"/>
  </r>
  <r>
    <x v="53"/>
    <x v="9"/>
    <x v="264"/>
  </r>
  <r>
    <x v="53"/>
    <x v="10"/>
    <x v="137"/>
  </r>
  <r>
    <x v="53"/>
    <x v="11"/>
    <x v="31"/>
  </r>
  <r>
    <x v="54"/>
    <x v="0"/>
    <x v="233"/>
  </r>
  <r>
    <x v="54"/>
    <x v="1"/>
    <x v="308"/>
  </r>
  <r>
    <x v="54"/>
    <x v="2"/>
    <x v="84"/>
  </r>
  <r>
    <x v="54"/>
    <x v="3"/>
    <x v="96"/>
  </r>
  <r>
    <x v="54"/>
    <x v="4"/>
    <x v="107"/>
  </r>
  <r>
    <x v="54"/>
    <x v="5"/>
    <x v="337"/>
  </r>
  <r>
    <x v="54"/>
    <x v="6"/>
    <x v="7"/>
  </r>
  <r>
    <x v="54"/>
    <x v="7"/>
    <x v="137"/>
  </r>
  <r>
    <x v="54"/>
    <x v="8"/>
    <x v="86"/>
  </r>
  <r>
    <x v="54"/>
    <x v="9"/>
    <x v="129"/>
  </r>
  <r>
    <x v="54"/>
    <x v="10"/>
    <x v="35"/>
  </r>
  <r>
    <x v="54"/>
    <x v="11"/>
    <x v="203"/>
  </r>
  <r>
    <x v="55"/>
    <x v="0"/>
    <x v="99"/>
  </r>
  <r>
    <x v="55"/>
    <x v="1"/>
    <x v="209"/>
  </r>
  <r>
    <x v="55"/>
    <x v="2"/>
    <x v="179"/>
  </r>
  <r>
    <x v="55"/>
    <x v="3"/>
    <x v="84"/>
  </r>
  <r>
    <x v="55"/>
    <x v="4"/>
    <x v="71"/>
  </r>
  <r>
    <x v="55"/>
    <x v="5"/>
    <x v="90"/>
  </r>
  <r>
    <x v="55"/>
    <x v="6"/>
    <x v="153"/>
  </r>
  <r>
    <x v="55"/>
    <x v="7"/>
    <x v="23"/>
  </r>
  <r>
    <x v="55"/>
    <x v="8"/>
    <x v="356"/>
  </r>
  <r>
    <x v="55"/>
    <x v="9"/>
    <x v="35"/>
  </r>
  <r>
    <x v="55"/>
    <x v="10"/>
    <x v="61"/>
  </r>
  <r>
    <x v="55"/>
    <x v="11"/>
    <x v="109"/>
  </r>
  <r>
    <x v="56"/>
    <x v="0"/>
    <x v="386"/>
  </r>
  <r>
    <x v="56"/>
    <x v="1"/>
    <x v="348"/>
  </r>
  <r>
    <x v="56"/>
    <x v="2"/>
    <x v="101"/>
  </r>
  <r>
    <x v="56"/>
    <x v="3"/>
    <x v="184"/>
  </r>
  <r>
    <x v="56"/>
    <x v="4"/>
    <x v="71"/>
  </r>
  <r>
    <x v="56"/>
    <x v="5"/>
    <x v="33"/>
  </r>
  <r>
    <x v="56"/>
    <x v="6"/>
    <x v="89"/>
  </r>
  <r>
    <x v="56"/>
    <x v="7"/>
    <x v="338"/>
  </r>
  <r>
    <x v="56"/>
    <x v="8"/>
    <x v="108"/>
  </r>
  <r>
    <x v="56"/>
    <x v="9"/>
    <x v="99"/>
  </r>
  <r>
    <x v="56"/>
    <x v="10"/>
    <x v="33"/>
  </r>
  <r>
    <x v="56"/>
    <x v="11"/>
    <x v="11"/>
  </r>
  <r>
    <x v="57"/>
    <x v="0"/>
    <x v="30"/>
  </r>
  <r>
    <x v="57"/>
    <x v="1"/>
    <x v="251"/>
  </r>
  <r>
    <x v="57"/>
    <x v="2"/>
    <x v="33"/>
  </r>
  <r>
    <x v="57"/>
    <x v="3"/>
    <x v="197"/>
  </r>
  <r>
    <x v="57"/>
    <x v="4"/>
    <x v="270"/>
  </r>
  <r>
    <x v="57"/>
    <x v="5"/>
    <x v="235"/>
  </r>
  <r>
    <x v="57"/>
    <x v="6"/>
    <x v="80"/>
  </r>
  <r>
    <x v="57"/>
    <x v="7"/>
    <x v="69"/>
  </r>
  <r>
    <x v="57"/>
    <x v="8"/>
    <x v="42"/>
  </r>
  <r>
    <x v="57"/>
    <x v="9"/>
    <x v="225"/>
  </r>
  <r>
    <x v="57"/>
    <x v="10"/>
    <x v="151"/>
  </r>
  <r>
    <x v="57"/>
    <x v="11"/>
    <x v="75"/>
  </r>
  <r>
    <x v="58"/>
    <x v="0"/>
    <x v="350"/>
  </r>
  <r>
    <x v="58"/>
    <x v="1"/>
    <x v="300"/>
  </r>
  <r>
    <x v="58"/>
    <x v="2"/>
    <x v="83"/>
  </r>
  <r>
    <x v="58"/>
    <x v="3"/>
    <x v="24"/>
  </r>
  <r>
    <x v="58"/>
    <x v="4"/>
    <x v="173"/>
  </r>
  <r>
    <x v="58"/>
    <x v="5"/>
    <x v="192"/>
  </r>
  <r>
    <x v="58"/>
    <x v="6"/>
    <x v="197"/>
  </r>
  <r>
    <x v="58"/>
    <x v="7"/>
    <x v="364"/>
  </r>
  <r>
    <x v="58"/>
    <x v="8"/>
    <x v="118"/>
  </r>
  <r>
    <x v="58"/>
    <x v="9"/>
    <x v="2"/>
  </r>
  <r>
    <x v="58"/>
    <x v="10"/>
    <x v="300"/>
  </r>
  <r>
    <x v="58"/>
    <x v="11"/>
    <x v="240"/>
  </r>
  <r>
    <x v="59"/>
    <x v="0"/>
    <x v="273"/>
  </r>
  <r>
    <x v="59"/>
    <x v="1"/>
    <x v="202"/>
  </r>
  <r>
    <x v="59"/>
    <x v="2"/>
    <x v="107"/>
  </r>
  <r>
    <x v="59"/>
    <x v="3"/>
    <x v="395"/>
  </r>
  <r>
    <x v="59"/>
    <x v="4"/>
    <x v="339"/>
  </r>
  <r>
    <x v="59"/>
    <x v="5"/>
    <x v="292"/>
  </r>
  <r>
    <x v="59"/>
    <x v="6"/>
    <x v="189"/>
  </r>
  <r>
    <x v="59"/>
    <x v="7"/>
    <x v="197"/>
  </r>
  <r>
    <x v="59"/>
    <x v="8"/>
    <x v="11"/>
  </r>
  <r>
    <x v="59"/>
    <x v="9"/>
    <x v="324"/>
  </r>
  <r>
    <x v="59"/>
    <x v="10"/>
    <x v="288"/>
  </r>
  <r>
    <x v="59"/>
    <x v="11"/>
    <x v="42"/>
  </r>
  <r>
    <x v="60"/>
    <x v="0"/>
    <x v="4"/>
  </r>
  <r>
    <x v="60"/>
    <x v="1"/>
    <x v="134"/>
  </r>
  <r>
    <x v="60"/>
    <x v="2"/>
    <x v="158"/>
  </r>
  <r>
    <x v="60"/>
    <x v="3"/>
    <x v="65"/>
  </r>
  <r>
    <x v="60"/>
    <x v="4"/>
    <x v="44"/>
  </r>
  <r>
    <x v="60"/>
    <x v="5"/>
    <x v="86"/>
  </r>
  <r>
    <x v="60"/>
    <x v="6"/>
    <x v="240"/>
  </r>
  <r>
    <x v="60"/>
    <x v="7"/>
    <x v="153"/>
  </r>
  <r>
    <x v="60"/>
    <x v="8"/>
    <x v="53"/>
  </r>
  <r>
    <x v="60"/>
    <x v="9"/>
    <x v="266"/>
  </r>
  <r>
    <x v="60"/>
    <x v="10"/>
    <x v="87"/>
  </r>
  <r>
    <x v="60"/>
    <x v="11"/>
    <x v="92"/>
  </r>
  <r>
    <x v="61"/>
    <x v="0"/>
    <x v="237"/>
  </r>
  <r>
    <x v="61"/>
    <x v="1"/>
    <x v="23"/>
  </r>
  <r>
    <x v="61"/>
    <x v="2"/>
    <x v="184"/>
  </r>
  <r>
    <x v="61"/>
    <x v="3"/>
    <x v="145"/>
  </r>
  <r>
    <x v="61"/>
    <x v="4"/>
    <x v="199"/>
  </r>
  <r>
    <x v="61"/>
    <x v="5"/>
    <x v="260"/>
  </r>
  <r>
    <x v="61"/>
    <x v="6"/>
    <x v="90"/>
  </r>
  <r>
    <x v="61"/>
    <x v="7"/>
    <x v="86"/>
  </r>
  <r>
    <x v="61"/>
    <x v="8"/>
    <x v="134"/>
  </r>
  <r>
    <x v="61"/>
    <x v="9"/>
    <x v="264"/>
  </r>
  <r>
    <x v="61"/>
    <x v="10"/>
    <x v="85"/>
  </r>
  <r>
    <x v="61"/>
    <x v="11"/>
    <x v="151"/>
  </r>
  <r>
    <x v="62"/>
    <x v="0"/>
    <x v="129"/>
  </r>
  <r>
    <x v="62"/>
    <x v="1"/>
    <x v="61"/>
  </r>
  <r>
    <x v="62"/>
    <x v="2"/>
    <x v="80"/>
  </r>
  <r>
    <x v="62"/>
    <x v="3"/>
    <x v="297"/>
  </r>
  <r>
    <x v="62"/>
    <x v="4"/>
    <x v="69"/>
  </r>
  <r>
    <x v="62"/>
    <x v="5"/>
    <x v="30"/>
  </r>
  <r>
    <x v="62"/>
    <x v="6"/>
    <x v="268"/>
  </r>
  <r>
    <x v="62"/>
    <x v="7"/>
    <x v="128"/>
  </r>
  <r>
    <x v="62"/>
    <x v="8"/>
    <x v="194"/>
  </r>
  <r>
    <x v="62"/>
    <x v="9"/>
    <x v="48"/>
  </r>
  <r>
    <x v="62"/>
    <x v="10"/>
    <x v="40"/>
  </r>
  <r>
    <x v="62"/>
    <x v="11"/>
    <x v="153"/>
  </r>
  <r>
    <x v="63"/>
    <x v="0"/>
    <x v="235"/>
  </r>
  <r>
    <x v="63"/>
    <x v="1"/>
    <x v="180"/>
  </r>
  <r>
    <x v="63"/>
    <x v="2"/>
    <x v="365"/>
  </r>
  <r>
    <x v="63"/>
    <x v="3"/>
    <x v="87"/>
  </r>
  <r>
    <x v="63"/>
    <x v="4"/>
    <x v="92"/>
  </r>
  <r>
    <x v="63"/>
    <x v="5"/>
    <x v="271"/>
  </r>
  <r>
    <x v="63"/>
    <x v="6"/>
    <x v="69"/>
  </r>
  <r>
    <x v="63"/>
    <x v="7"/>
    <x v="309"/>
  </r>
  <r>
    <x v="63"/>
    <x v="8"/>
    <x v="336"/>
  </r>
  <r>
    <x v="63"/>
    <x v="9"/>
    <x v="180"/>
  </r>
  <r>
    <x v="63"/>
    <x v="10"/>
    <x v="342"/>
  </r>
  <r>
    <x v="63"/>
    <x v="11"/>
    <x v="297"/>
  </r>
  <r>
    <x v="64"/>
    <x v="0"/>
    <x v="3"/>
  </r>
  <r>
    <x v="64"/>
    <x v="1"/>
    <x v="316"/>
  </r>
  <r>
    <x v="64"/>
    <x v="2"/>
    <x v="287"/>
  </r>
  <r>
    <x v="64"/>
    <x v="3"/>
    <x v="71"/>
  </r>
  <r>
    <x v="64"/>
    <x v="4"/>
    <x v="181"/>
  </r>
  <r>
    <x v="64"/>
    <x v="5"/>
    <x v="99"/>
  </r>
  <r>
    <x v="64"/>
    <x v="6"/>
    <x v="25"/>
  </r>
  <r>
    <x v="64"/>
    <x v="7"/>
    <x v="120"/>
  </r>
  <r>
    <x v="64"/>
    <x v="8"/>
    <x v="128"/>
  </r>
  <r>
    <x v="64"/>
    <x v="9"/>
    <x v="147"/>
  </r>
  <r>
    <x v="64"/>
    <x v="10"/>
    <x v="158"/>
  </r>
  <r>
    <x v="64"/>
    <x v="11"/>
    <x v="234"/>
  </r>
  <r>
    <x v="65"/>
    <x v="0"/>
    <x v="89"/>
  </r>
  <r>
    <x v="65"/>
    <x v="1"/>
    <x v="153"/>
  </r>
  <r>
    <x v="65"/>
    <x v="2"/>
    <x v="33"/>
  </r>
  <r>
    <x v="65"/>
    <x v="3"/>
    <x v="281"/>
  </r>
  <r>
    <x v="65"/>
    <x v="4"/>
    <x v="84"/>
  </r>
  <r>
    <x v="65"/>
    <x v="5"/>
    <x v="69"/>
  </r>
  <r>
    <x v="65"/>
    <x v="6"/>
    <x v="192"/>
  </r>
  <r>
    <x v="65"/>
    <x v="7"/>
    <x v="148"/>
  </r>
  <r>
    <x v="65"/>
    <x v="8"/>
    <x v="182"/>
  </r>
  <r>
    <x v="65"/>
    <x v="9"/>
    <x v="69"/>
  </r>
  <r>
    <x v="65"/>
    <x v="10"/>
    <x v="243"/>
  </r>
  <r>
    <x v="65"/>
    <x v="11"/>
    <x v="235"/>
  </r>
  <r>
    <x v="66"/>
    <x v="0"/>
    <x v="48"/>
  </r>
  <r>
    <x v="66"/>
    <x v="1"/>
    <x v="212"/>
  </r>
  <r>
    <x v="66"/>
    <x v="2"/>
    <x v="380"/>
  </r>
  <r>
    <x v="66"/>
    <x v="3"/>
    <x v="268"/>
  </r>
  <r>
    <x v="66"/>
    <x v="4"/>
    <x v="53"/>
  </r>
  <r>
    <x v="66"/>
    <x v="5"/>
    <x v="204"/>
  </r>
  <r>
    <x v="66"/>
    <x v="6"/>
    <x v="128"/>
  </r>
  <r>
    <x v="66"/>
    <x v="7"/>
    <x v="40"/>
  </r>
  <r>
    <x v="66"/>
    <x v="8"/>
    <x v="84"/>
  </r>
  <r>
    <x v="66"/>
    <x v="9"/>
    <x v="112"/>
  </r>
  <r>
    <x v="66"/>
    <x v="10"/>
    <x v="65"/>
  </r>
  <r>
    <x v="66"/>
    <x v="11"/>
    <x v="214"/>
  </r>
  <r>
    <x v="67"/>
    <x v="0"/>
    <x v="53"/>
  </r>
  <r>
    <x v="67"/>
    <x v="1"/>
    <x v="87"/>
  </r>
  <r>
    <x v="67"/>
    <x v="2"/>
    <x v="54"/>
  </r>
  <r>
    <x v="67"/>
    <x v="3"/>
    <x v="85"/>
  </r>
  <r>
    <x v="67"/>
    <x v="4"/>
    <x v="133"/>
  </r>
  <r>
    <x v="67"/>
    <x v="5"/>
    <x v="211"/>
  </r>
  <r>
    <x v="67"/>
    <x v="6"/>
    <x v="315"/>
  </r>
  <r>
    <x v="67"/>
    <x v="7"/>
    <x v="179"/>
  </r>
  <r>
    <x v="67"/>
    <x v="8"/>
    <x v="118"/>
  </r>
  <r>
    <x v="67"/>
    <x v="9"/>
    <x v="368"/>
  </r>
  <r>
    <x v="67"/>
    <x v="10"/>
    <x v="148"/>
  </r>
  <r>
    <x v="67"/>
    <x v="11"/>
    <x v="7"/>
  </r>
  <r>
    <x v="68"/>
    <x v="0"/>
    <x v="28"/>
  </r>
  <r>
    <x v="68"/>
    <x v="1"/>
    <x v="275"/>
  </r>
  <r>
    <x v="68"/>
    <x v="2"/>
    <x v="38"/>
  </r>
  <r>
    <x v="68"/>
    <x v="3"/>
    <x v="7"/>
  </r>
  <r>
    <x v="68"/>
    <x v="4"/>
    <x v="19"/>
  </r>
  <r>
    <x v="68"/>
    <x v="5"/>
    <x v="241"/>
  </r>
  <r>
    <x v="68"/>
    <x v="6"/>
    <x v="80"/>
  </r>
  <r>
    <x v="68"/>
    <x v="7"/>
    <x v="25"/>
  </r>
  <r>
    <x v="68"/>
    <x v="8"/>
    <x v="60"/>
  </r>
  <r>
    <x v="68"/>
    <x v="9"/>
    <x v="223"/>
  </r>
  <r>
    <x v="68"/>
    <x v="10"/>
    <x v="220"/>
  </r>
  <r>
    <x v="68"/>
    <x v="11"/>
    <x v="377"/>
  </r>
  <r>
    <x v="69"/>
    <x v="0"/>
    <x v="4"/>
  </r>
  <r>
    <x v="69"/>
    <x v="1"/>
    <x v="40"/>
  </r>
  <r>
    <x v="69"/>
    <x v="2"/>
    <x v="134"/>
  </r>
  <r>
    <x v="69"/>
    <x v="3"/>
    <x v="43"/>
  </r>
  <r>
    <x v="69"/>
    <x v="4"/>
    <x v="300"/>
  </r>
  <r>
    <x v="69"/>
    <x v="5"/>
    <x v="188"/>
  </r>
  <r>
    <x v="69"/>
    <x v="6"/>
    <x v="192"/>
  </r>
  <r>
    <x v="69"/>
    <x v="7"/>
    <x v="48"/>
  </r>
  <r>
    <x v="69"/>
    <x v="8"/>
    <x v="69"/>
  </r>
  <r>
    <x v="69"/>
    <x v="9"/>
    <x v="80"/>
  </r>
  <r>
    <x v="69"/>
    <x v="10"/>
    <x v="71"/>
  </r>
  <r>
    <x v="69"/>
    <x v="11"/>
    <x v="61"/>
  </r>
  <r>
    <x v="70"/>
    <x v="0"/>
    <x v="188"/>
  </r>
  <r>
    <x v="70"/>
    <x v="1"/>
    <x v="107"/>
  </r>
  <r>
    <x v="70"/>
    <x v="2"/>
    <x v="180"/>
  </r>
  <r>
    <x v="70"/>
    <x v="3"/>
    <x v="167"/>
  </r>
  <r>
    <x v="70"/>
    <x v="4"/>
    <x v="208"/>
  </r>
  <r>
    <x v="70"/>
    <x v="5"/>
    <x v="139"/>
  </r>
  <r>
    <x v="70"/>
    <x v="6"/>
    <x v="183"/>
  </r>
  <r>
    <x v="70"/>
    <x v="7"/>
    <x v="156"/>
  </r>
  <r>
    <x v="70"/>
    <x v="8"/>
    <x v="63"/>
  </r>
  <r>
    <x v="70"/>
    <x v="9"/>
    <x v="261"/>
  </r>
  <r>
    <x v="70"/>
    <x v="10"/>
    <x v="42"/>
  </r>
  <r>
    <x v="70"/>
    <x v="11"/>
    <x v="99"/>
  </r>
  <r>
    <x v="71"/>
    <x v="0"/>
    <x v="330"/>
  </r>
  <r>
    <x v="71"/>
    <x v="1"/>
    <x v="307"/>
  </r>
  <r>
    <x v="71"/>
    <x v="2"/>
    <x v="128"/>
  </r>
  <r>
    <x v="71"/>
    <x v="3"/>
    <x v="35"/>
  </r>
  <r>
    <x v="71"/>
    <x v="4"/>
    <x v="202"/>
  </r>
  <r>
    <x v="71"/>
    <x v="5"/>
    <x v="96"/>
  </r>
  <r>
    <x v="71"/>
    <x v="6"/>
    <x v="114"/>
  </r>
  <r>
    <x v="71"/>
    <x v="7"/>
    <x v="12"/>
  </r>
  <r>
    <x v="71"/>
    <x v="8"/>
    <x v="270"/>
  </r>
  <r>
    <x v="71"/>
    <x v="9"/>
    <x v="94"/>
  </r>
  <r>
    <x v="71"/>
    <x v="10"/>
    <x v="17"/>
  </r>
  <r>
    <x v="71"/>
    <x v="11"/>
    <x v="268"/>
  </r>
  <r>
    <x v="72"/>
    <x v="0"/>
    <x v="17"/>
  </r>
  <r>
    <x v="72"/>
    <x v="1"/>
    <x v="92"/>
  </r>
  <r>
    <x v="72"/>
    <x v="2"/>
    <x v="208"/>
  </r>
  <r>
    <x v="72"/>
    <x v="3"/>
    <x v="75"/>
  </r>
  <r>
    <x v="72"/>
    <x v="4"/>
    <x v="92"/>
  </r>
  <r>
    <x v="72"/>
    <x v="5"/>
    <x v="240"/>
  </r>
  <r>
    <x v="72"/>
    <x v="6"/>
    <x v="189"/>
  </r>
  <r>
    <x v="72"/>
    <x v="7"/>
    <x v="333"/>
  </r>
  <r>
    <x v="72"/>
    <x v="8"/>
    <x v="248"/>
  </r>
  <r>
    <x v="72"/>
    <x v="9"/>
    <x v="169"/>
  </r>
  <r>
    <x v="72"/>
    <x v="10"/>
    <x v="109"/>
  </r>
  <r>
    <x v="72"/>
    <x v="11"/>
    <x v="192"/>
  </r>
  <r>
    <x v="73"/>
    <x v="0"/>
    <x v="180"/>
  </r>
  <r>
    <x v="73"/>
    <x v="1"/>
    <x v="292"/>
  </r>
  <r>
    <x v="73"/>
    <x v="2"/>
    <x v="54"/>
  </r>
  <r>
    <x v="73"/>
    <x v="3"/>
    <x v="285"/>
  </r>
  <r>
    <x v="73"/>
    <x v="4"/>
    <x v="30"/>
  </r>
  <r>
    <x v="73"/>
    <x v="5"/>
    <x v="176"/>
  </r>
  <r>
    <x v="73"/>
    <x v="6"/>
    <x v="288"/>
  </r>
  <r>
    <x v="73"/>
    <x v="7"/>
    <x v="6"/>
  </r>
  <r>
    <x v="73"/>
    <x v="8"/>
    <x v="36"/>
  </r>
  <r>
    <x v="73"/>
    <x v="9"/>
    <x v="278"/>
  </r>
  <r>
    <x v="73"/>
    <x v="10"/>
    <x v="28"/>
  </r>
  <r>
    <x v="73"/>
    <x v="11"/>
    <x v="46"/>
  </r>
  <r>
    <x v="74"/>
    <x v="0"/>
    <x v="391"/>
  </r>
  <r>
    <x v="74"/>
    <x v="1"/>
    <x v="167"/>
  </r>
  <r>
    <x v="74"/>
    <x v="2"/>
    <x v="204"/>
  </r>
  <r>
    <x v="74"/>
    <x v="3"/>
    <x v="30"/>
  </r>
  <r>
    <x v="74"/>
    <x v="4"/>
    <x v="296"/>
  </r>
  <r>
    <x v="74"/>
    <x v="5"/>
    <x v="9"/>
  </r>
  <r>
    <x v="74"/>
    <x v="6"/>
    <x v="112"/>
  </r>
  <r>
    <x v="74"/>
    <x v="7"/>
    <x v="261"/>
  </r>
  <r>
    <x v="74"/>
    <x v="8"/>
    <x v="180"/>
  </r>
  <r>
    <x v="74"/>
    <x v="9"/>
    <x v="129"/>
  </r>
  <r>
    <x v="74"/>
    <x v="10"/>
    <x v="24"/>
  </r>
  <r>
    <x v="74"/>
    <x v="11"/>
    <x v="53"/>
  </r>
  <r>
    <x v="75"/>
    <x v="0"/>
    <x v="192"/>
  </r>
  <r>
    <x v="75"/>
    <x v="1"/>
    <x v="327"/>
  </r>
  <r>
    <x v="75"/>
    <x v="2"/>
    <x v="75"/>
  </r>
  <r>
    <x v="75"/>
    <x v="3"/>
    <x v="12"/>
  </r>
  <r>
    <x v="75"/>
    <x v="4"/>
    <x v="270"/>
  </r>
  <r>
    <x v="75"/>
    <x v="5"/>
    <x v="96"/>
  </r>
  <r>
    <x v="75"/>
    <x v="6"/>
    <x v="186"/>
  </r>
  <r>
    <x v="75"/>
    <x v="7"/>
    <x v="203"/>
  </r>
  <r>
    <x v="75"/>
    <x v="8"/>
    <x v="99"/>
  </r>
  <r>
    <x v="75"/>
    <x v="9"/>
    <x v="19"/>
  </r>
  <r>
    <x v="75"/>
    <x v="10"/>
    <x v="137"/>
  </r>
  <r>
    <x v="75"/>
    <x v="11"/>
    <x v="80"/>
  </r>
  <r>
    <x v="76"/>
    <x v="0"/>
    <x v="225"/>
  </r>
  <r>
    <x v="76"/>
    <x v="1"/>
    <x v="134"/>
  </r>
  <r>
    <x v="76"/>
    <x v="2"/>
    <x v="202"/>
  </r>
  <r>
    <x v="76"/>
    <x v="3"/>
    <x v="107"/>
  </r>
  <r>
    <x v="76"/>
    <x v="4"/>
    <x v="38"/>
  </r>
  <r>
    <x v="76"/>
    <x v="5"/>
    <x v="156"/>
  </r>
  <r>
    <x v="76"/>
    <x v="6"/>
    <x v="208"/>
  </r>
  <r>
    <x v="76"/>
    <x v="7"/>
    <x v="153"/>
  </r>
  <r>
    <x v="76"/>
    <x v="8"/>
    <x v="160"/>
  </r>
  <r>
    <x v="76"/>
    <x v="9"/>
    <x v="219"/>
  </r>
  <r>
    <x v="76"/>
    <x v="10"/>
    <x v="167"/>
  </r>
  <r>
    <x v="76"/>
    <x v="11"/>
    <x v="235"/>
  </r>
  <r>
    <x v="77"/>
    <x v="0"/>
    <x v="76"/>
  </r>
  <r>
    <x v="77"/>
    <x v="1"/>
    <x v="371"/>
  </r>
  <r>
    <x v="77"/>
    <x v="2"/>
    <x v="95"/>
  </r>
  <r>
    <x v="77"/>
    <x v="3"/>
    <x v="99"/>
  </r>
  <r>
    <x v="77"/>
    <x v="4"/>
    <x v="180"/>
  </r>
  <r>
    <x v="77"/>
    <x v="5"/>
    <x v="76"/>
  </r>
  <r>
    <x v="77"/>
    <x v="6"/>
    <x v="84"/>
  </r>
  <r>
    <x v="77"/>
    <x v="7"/>
    <x v="83"/>
  </r>
  <r>
    <x v="77"/>
    <x v="8"/>
    <x v="381"/>
  </r>
  <r>
    <x v="77"/>
    <x v="9"/>
    <x v="302"/>
  </r>
  <r>
    <x v="77"/>
    <x v="10"/>
    <x v="123"/>
  </r>
  <r>
    <x v="77"/>
    <x v="11"/>
    <x v="38"/>
  </r>
  <r>
    <x v="78"/>
    <x v="0"/>
    <x v="186"/>
  </r>
  <r>
    <x v="78"/>
    <x v="1"/>
    <x v="279"/>
  </r>
  <r>
    <x v="78"/>
    <x v="2"/>
    <x v="306"/>
  </r>
  <r>
    <x v="78"/>
    <x v="3"/>
    <x v="6"/>
  </r>
  <r>
    <x v="78"/>
    <x v="4"/>
    <x v="63"/>
  </r>
  <r>
    <x v="78"/>
    <x v="5"/>
    <x v="220"/>
  </r>
  <r>
    <x v="78"/>
    <x v="6"/>
    <x v="270"/>
  </r>
  <r>
    <x v="78"/>
    <x v="7"/>
    <x v="54"/>
  </r>
  <r>
    <x v="78"/>
    <x v="8"/>
    <x v="323"/>
  </r>
  <r>
    <x v="78"/>
    <x v="9"/>
    <x v="204"/>
  </r>
  <r>
    <x v="78"/>
    <x v="10"/>
    <x v="319"/>
  </r>
  <r>
    <x v="78"/>
    <x v="11"/>
    <x v="85"/>
  </r>
  <r>
    <x v="79"/>
    <x v="0"/>
    <x v="11"/>
  </r>
  <r>
    <x v="79"/>
    <x v="1"/>
    <x v="86"/>
  </r>
  <r>
    <x v="79"/>
    <x v="2"/>
    <x v="153"/>
  </r>
  <r>
    <x v="79"/>
    <x v="3"/>
    <x v="38"/>
  </r>
  <r>
    <x v="79"/>
    <x v="4"/>
    <x v="53"/>
  </r>
  <r>
    <x v="79"/>
    <x v="5"/>
    <x v="13"/>
  </r>
  <r>
    <x v="79"/>
    <x v="6"/>
    <x v="96"/>
  </r>
  <r>
    <x v="79"/>
    <x v="7"/>
    <x v="304"/>
  </r>
  <r>
    <x v="79"/>
    <x v="8"/>
    <x v="75"/>
  </r>
  <r>
    <x v="79"/>
    <x v="9"/>
    <x v="92"/>
  </r>
  <r>
    <x v="79"/>
    <x v="10"/>
    <x v="63"/>
  </r>
  <r>
    <x v="79"/>
    <x v="11"/>
    <x v="95"/>
  </r>
  <r>
    <x v="80"/>
    <x v="0"/>
    <x v="103"/>
  </r>
  <r>
    <x v="80"/>
    <x v="1"/>
    <x v="208"/>
  </r>
  <r>
    <x v="80"/>
    <x v="2"/>
    <x v="237"/>
  </r>
  <r>
    <x v="80"/>
    <x v="3"/>
    <x v="375"/>
  </r>
  <r>
    <x v="80"/>
    <x v="4"/>
    <x v="268"/>
  </r>
  <r>
    <x v="80"/>
    <x v="5"/>
    <x v="259"/>
  </r>
  <r>
    <x v="80"/>
    <x v="6"/>
    <x v="188"/>
  </r>
  <r>
    <x v="80"/>
    <x v="7"/>
    <x v="188"/>
  </r>
  <r>
    <x v="80"/>
    <x v="8"/>
    <x v="108"/>
  </r>
  <r>
    <x v="80"/>
    <x v="9"/>
    <x v="163"/>
  </r>
  <r>
    <x v="80"/>
    <x v="10"/>
    <x v="310"/>
  </r>
  <r>
    <x v="80"/>
    <x v="11"/>
    <x v="44"/>
  </r>
  <r>
    <x v="81"/>
    <x v="0"/>
    <x v="240"/>
  </r>
  <r>
    <x v="81"/>
    <x v="1"/>
    <x v="211"/>
  </r>
  <r>
    <x v="81"/>
    <x v="2"/>
    <x v="109"/>
  </r>
  <r>
    <x v="81"/>
    <x v="3"/>
    <x v="176"/>
  </r>
  <r>
    <x v="81"/>
    <x v="4"/>
    <x v="378"/>
  </r>
  <r>
    <x v="81"/>
    <x v="5"/>
    <x v="80"/>
  </r>
  <r>
    <x v="81"/>
    <x v="6"/>
    <x v="160"/>
  </r>
  <r>
    <x v="81"/>
    <x v="7"/>
    <x v="125"/>
  </r>
  <r>
    <x v="81"/>
    <x v="8"/>
    <x v="248"/>
  </r>
  <r>
    <x v="81"/>
    <x v="9"/>
    <x v="169"/>
  </r>
  <r>
    <x v="81"/>
    <x v="10"/>
    <x v="112"/>
  </r>
  <r>
    <x v="81"/>
    <x v="11"/>
    <x v="194"/>
  </r>
  <r>
    <x v="82"/>
    <x v="0"/>
    <x v="54"/>
  </r>
  <r>
    <x v="82"/>
    <x v="1"/>
    <x v="192"/>
  </r>
  <r>
    <x v="82"/>
    <x v="2"/>
    <x v="133"/>
  </r>
  <r>
    <x v="82"/>
    <x v="3"/>
    <x v="54"/>
  </r>
  <r>
    <x v="82"/>
    <x v="4"/>
    <x v="233"/>
  </r>
  <r>
    <x v="82"/>
    <x v="5"/>
    <x v="345"/>
  </r>
  <r>
    <x v="82"/>
    <x v="6"/>
    <x v="211"/>
  </r>
  <r>
    <x v="82"/>
    <x v="7"/>
    <x v="129"/>
  </r>
  <r>
    <x v="82"/>
    <x v="8"/>
    <x v="275"/>
  </r>
  <r>
    <x v="82"/>
    <x v="9"/>
    <x v="112"/>
  </r>
  <r>
    <x v="82"/>
    <x v="10"/>
    <x v="65"/>
  </r>
  <r>
    <x v="82"/>
    <x v="11"/>
    <x v="99"/>
  </r>
  <r>
    <x v="83"/>
    <x v="0"/>
    <x v="173"/>
  </r>
  <r>
    <x v="83"/>
    <x v="1"/>
    <x v="210"/>
  </r>
  <r>
    <x v="83"/>
    <x v="2"/>
    <x v="60"/>
  </r>
  <r>
    <x v="83"/>
    <x v="3"/>
    <x v="134"/>
  </r>
  <r>
    <x v="83"/>
    <x v="4"/>
    <x v="75"/>
  </r>
  <r>
    <x v="83"/>
    <x v="5"/>
    <x v="197"/>
  </r>
  <r>
    <x v="83"/>
    <x v="6"/>
    <x v="33"/>
  </r>
  <r>
    <x v="83"/>
    <x v="7"/>
    <x v="329"/>
  </r>
  <r>
    <x v="83"/>
    <x v="8"/>
    <x v="199"/>
  </r>
  <r>
    <x v="83"/>
    <x v="9"/>
    <x v="372"/>
  </r>
  <r>
    <x v="83"/>
    <x v="10"/>
    <x v="237"/>
  </r>
  <r>
    <x v="83"/>
    <x v="11"/>
    <x v="92"/>
  </r>
  <r>
    <x v="84"/>
    <x v="0"/>
    <x v="283"/>
  </r>
  <r>
    <x v="84"/>
    <x v="1"/>
    <x v="227"/>
  </r>
  <r>
    <x v="84"/>
    <x v="2"/>
    <x v="118"/>
  </r>
  <r>
    <x v="84"/>
    <x v="3"/>
    <x v="248"/>
  </r>
  <r>
    <x v="84"/>
    <x v="4"/>
    <x v="287"/>
  </r>
  <r>
    <x v="84"/>
    <x v="5"/>
    <x v="163"/>
  </r>
  <r>
    <x v="84"/>
    <x v="6"/>
    <x v="225"/>
  </r>
  <r>
    <x v="84"/>
    <x v="7"/>
    <x v="60"/>
  </r>
  <r>
    <x v="84"/>
    <x v="8"/>
    <x v="114"/>
  </r>
  <r>
    <x v="84"/>
    <x v="9"/>
    <x v="345"/>
  </r>
  <r>
    <x v="84"/>
    <x v="10"/>
    <x v="123"/>
  </r>
  <r>
    <x v="84"/>
    <x v="11"/>
    <x v="44"/>
  </r>
  <r>
    <x v="85"/>
    <x v="0"/>
    <x v="86"/>
  </r>
  <r>
    <x v="85"/>
    <x v="1"/>
    <x v="44"/>
  </r>
  <r>
    <x v="85"/>
    <x v="2"/>
    <x v="354"/>
  </r>
  <r>
    <x v="85"/>
    <x v="3"/>
    <x v="240"/>
  </r>
  <r>
    <x v="85"/>
    <x v="4"/>
    <x v="349"/>
  </r>
  <r>
    <x v="85"/>
    <x v="5"/>
    <x v="290"/>
  </r>
  <r>
    <x v="85"/>
    <x v="6"/>
    <x v="44"/>
  </r>
  <r>
    <x v="85"/>
    <x v="7"/>
    <x v="92"/>
  </r>
  <r>
    <x v="85"/>
    <x v="8"/>
    <x v="214"/>
  </r>
  <r>
    <x v="85"/>
    <x v="9"/>
    <x v="317"/>
  </r>
  <r>
    <x v="85"/>
    <x v="10"/>
    <x v="317"/>
  </r>
  <r>
    <x v="85"/>
    <x v="11"/>
    <x v="19"/>
  </r>
  <r>
    <x v="86"/>
    <x v="0"/>
    <x v="233"/>
  </r>
  <r>
    <x v="86"/>
    <x v="1"/>
    <x v="35"/>
  </r>
  <r>
    <x v="86"/>
    <x v="2"/>
    <x v="54"/>
  </r>
  <r>
    <x v="86"/>
    <x v="3"/>
    <x v="243"/>
  </r>
  <r>
    <x v="86"/>
    <x v="4"/>
    <x v="169"/>
  </r>
  <r>
    <x v="86"/>
    <x v="5"/>
    <x v="274"/>
  </r>
  <r>
    <x v="86"/>
    <x v="6"/>
    <x v="89"/>
  </r>
  <r>
    <x v="86"/>
    <x v="7"/>
    <x v="384"/>
  </r>
  <r>
    <x v="86"/>
    <x v="8"/>
    <x v="271"/>
  </r>
  <r>
    <x v="86"/>
    <x v="9"/>
    <x v="248"/>
  </r>
  <r>
    <x v="86"/>
    <x v="10"/>
    <x v="322"/>
  </r>
  <r>
    <x v="86"/>
    <x v="11"/>
    <x v="67"/>
  </r>
  <r>
    <x v="87"/>
    <x v="0"/>
    <x v="65"/>
  </r>
  <r>
    <x v="87"/>
    <x v="1"/>
    <x v="243"/>
  </r>
  <r>
    <x v="87"/>
    <x v="2"/>
    <x v="286"/>
  </r>
  <r>
    <x v="87"/>
    <x v="3"/>
    <x v="78"/>
  </r>
  <r>
    <x v="87"/>
    <x v="4"/>
    <x v="40"/>
  </r>
  <r>
    <x v="87"/>
    <x v="5"/>
    <x v="1"/>
  </r>
  <r>
    <x v="87"/>
    <x v="6"/>
    <x v="229"/>
  </r>
  <r>
    <x v="87"/>
    <x v="7"/>
    <x v="65"/>
  </r>
  <r>
    <x v="87"/>
    <x v="8"/>
    <x v="84"/>
  </r>
  <r>
    <x v="87"/>
    <x v="9"/>
    <x v="134"/>
  </r>
  <r>
    <x v="87"/>
    <x v="10"/>
    <x v="84"/>
  </r>
  <r>
    <x v="87"/>
    <x v="11"/>
    <x v="120"/>
  </r>
  <r>
    <x v="88"/>
    <x v="0"/>
    <x v="225"/>
  </r>
  <r>
    <x v="88"/>
    <x v="1"/>
    <x v="160"/>
  </r>
  <r>
    <x v="88"/>
    <x v="2"/>
    <x v="383"/>
  </r>
  <r>
    <x v="88"/>
    <x v="3"/>
    <x v="40"/>
  </r>
  <r>
    <x v="88"/>
    <x v="4"/>
    <x v="30"/>
  </r>
  <r>
    <x v="88"/>
    <x v="5"/>
    <x v="6"/>
  </r>
  <r>
    <x v="88"/>
    <x v="6"/>
    <x v="99"/>
  </r>
  <r>
    <x v="88"/>
    <x v="7"/>
    <x v="176"/>
  </r>
  <r>
    <x v="88"/>
    <x v="8"/>
    <x v="54"/>
  </r>
  <r>
    <x v="88"/>
    <x v="9"/>
    <x v="217"/>
  </r>
  <r>
    <x v="88"/>
    <x v="10"/>
    <x v="143"/>
  </r>
  <r>
    <x v="88"/>
    <x v="11"/>
    <x v="182"/>
  </r>
  <r>
    <x v="89"/>
    <x v="0"/>
    <x v="17"/>
  </r>
  <r>
    <x v="89"/>
    <x v="1"/>
    <x v="71"/>
  </r>
  <r>
    <x v="89"/>
    <x v="2"/>
    <x v="197"/>
  </r>
  <r>
    <x v="89"/>
    <x v="3"/>
    <x v="278"/>
  </r>
  <r>
    <x v="89"/>
    <x v="4"/>
    <x v="31"/>
  </r>
  <r>
    <x v="89"/>
    <x v="5"/>
    <x v="35"/>
  </r>
  <r>
    <x v="89"/>
    <x v="6"/>
    <x v="103"/>
  </r>
  <r>
    <x v="89"/>
    <x v="7"/>
    <x v="287"/>
  </r>
  <r>
    <x v="89"/>
    <x v="8"/>
    <x v="54"/>
  </r>
  <r>
    <x v="89"/>
    <x v="9"/>
    <x v="36"/>
  </r>
  <r>
    <x v="89"/>
    <x v="10"/>
    <x v="128"/>
  </r>
  <r>
    <x v="89"/>
    <x v="11"/>
    <x v="214"/>
  </r>
  <r>
    <x v="90"/>
    <x v="0"/>
    <x v="235"/>
  </r>
  <r>
    <x v="90"/>
    <x v="1"/>
    <x v="261"/>
  </r>
  <r>
    <x v="90"/>
    <x v="2"/>
    <x v="108"/>
  </r>
  <r>
    <x v="90"/>
    <x v="3"/>
    <x v="303"/>
  </r>
  <r>
    <x v="90"/>
    <x v="4"/>
    <x v="133"/>
  </r>
  <r>
    <x v="90"/>
    <x v="5"/>
    <x v="89"/>
  </r>
  <r>
    <x v="90"/>
    <x v="6"/>
    <x v="30"/>
  </r>
  <r>
    <x v="90"/>
    <x v="7"/>
    <x v="35"/>
  </r>
  <r>
    <x v="90"/>
    <x v="8"/>
    <x v="125"/>
  </r>
  <r>
    <x v="90"/>
    <x v="9"/>
    <x v="243"/>
  </r>
  <r>
    <x v="90"/>
    <x v="10"/>
    <x v="356"/>
  </r>
  <r>
    <x v="90"/>
    <x v="11"/>
    <x v="273"/>
  </r>
  <r>
    <x v="91"/>
    <x v="0"/>
    <x v="109"/>
  </r>
  <r>
    <x v="91"/>
    <x v="1"/>
    <x v="89"/>
  </r>
  <r>
    <x v="91"/>
    <x v="2"/>
    <x v="24"/>
  </r>
  <r>
    <x v="91"/>
    <x v="3"/>
    <x v="194"/>
  </r>
  <r>
    <x v="91"/>
    <x v="4"/>
    <x v="167"/>
  </r>
  <r>
    <x v="91"/>
    <x v="5"/>
    <x v="233"/>
  </r>
  <r>
    <x v="91"/>
    <x v="6"/>
    <x v="287"/>
  </r>
  <r>
    <x v="91"/>
    <x v="7"/>
    <x v="202"/>
  </r>
  <r>
    <x v="91"/>
    <x v="8"/>
    <x v="163"/>
  </r>
  <r>
    <x v="91"/>
    <x v="9"/>
    <x v="217"/>
  </r>
  <r>
    <x v="91"/>
    <x v="10"/>
    <x v="147"/>
  </r>
  <r>
    <x v="91"/>
    <x v="11"/>
    <x v="86"/>
  </r>
  <r>
    <x v="92"/>
    <x v="0"/>
    <x v="85"/>
  </r>
  <r>
    <x v="92"/>
    <x v="1"/>
    <x v="120"/>
  </r>
  <r>
    <x v="92"/>
    <x v="2"/>
    <x v="90"/>
  </r>
  <r>
    <x v="92"/>
    <x v="3"/>
    <x v="264"/>
  </r>
  <r>
    <x v="92"/>
    <x v="4"/>
    <x v="112"/>
  </r>
  <r>
    <x v="92"/>
    <x v="5"/>
    <x v="287"/>
  </r>
  <r>
    <x v="92"/>
    <x v="6"/>
    <x v="90"/>
  </r>
  <r>
    <x v="92"/>
    <x v="7"/>
    <x v="152"/>
  </r>
  <r>
    <x v="92"/>
    <x v="8"/>
    <x v="114"/>
  </r>
  <r>
    <x v="92"/>
    <x v="9"/>
    <x v="256"/>
  </r>
  <r>
    <x v="92"/>
    <x v="10"/>
    <x v="101"/>
  </r>
  <r>
    <x v="92"/>
    <x v="11"/>
    <x v="0"/>
  </r>
  <r>
    <x v="93"/>
    <x v="0"/>
    <x v="170"/>
  </r>
  <r>
    <x v="93"/>
    <x v="1"/>
    <x v="376"/>
  </r>
  <r>
    <x v="93"/>
    <x v="2"/>
    <x v="38"/>
  </r>
  <r>
    <x v="93"/>
    <x v="3"/>
    <x v="387"/>
  </r>
  <r>
    <x v="93"/>
    <x v="4"/>
    <x v="139"/>
  </r>
  <r>
    <x v="93"/>
    <x v="5"/>
    <x v="112"/>
  </r>
  <r>
    <x v="93"/>
    <x v="6"/>
    <x v="96"/>
  </r>
  <r>
    <x v="93"/>
    <x v="7"/>
    <x v="76"/>
  </r>
  <r>
    <x v="93"/>
    <x v="8"/>
    <x v="89"/>
  </r>
  <r>
    <x v="93"/>
    <x v="9"/>
    <x v="341"/>
  </r>
  <r>
    <x v="93"/>
    <x v="10"/>
    <x v="331"/>
  </r>
  <r>
    <x v="93"/>
    <x v="11"/>
    <x v="245"/>
  </r>
  <r>
    <x v="94"/>
    <x v="0"/>
    <x v="78"/>
  </r>
  <r>
    <x v="94"/>
    <x v="1"/>
    <x v="76"/>
  </r>
  <r>
    <x v="94"/>
    <x v="2"/>
    <x v="184"/>
  </r>
  <r>
    <x v="94"/>
    <x v="3"/>
    <x v="260"/>
  </r>
  <r>
    <x v="94"/>
    <x v="4"/>
    <x v="278"/>
  </r>
  <r>
    <x v="94"/>
    <x v="5"/>
    <x v="87"/>
  </r>
  <r>
    <x v="94"/>
    <x v="6"/>
    <x v="267"/>
  </r>
  <r>
    <x v="94"/>
    <x v="7"/>
    <x v="53"/>
  </r>
  <r>
    <x v="94"/>
    <x v="8"/>
    <x v="139"/>
  </r>
  <r>
    <x v="94"/>
    <x v="9"/>
    <x v="287"/>
  </r>
  <r>
    <x v="94"/>
    <x v="10"/>
    <x v="296"/>
  </r>
  <r>
    <x v="94"/>
    <x v="11"/>
    <x v="143"/>
  </r>
  <r>
    <x v="95"/>
    <x v="0"/>
    <x v="99"/>
  </r>
  <r>
    <x v="95"/>
    <x v="1"/>
    <x v="179"/>
  </r>
  <r>
    <x v="95"/>
    <x v="2"/>
    <x v="268"/>
  </r>
  <r>
    <x v="95"/>
    <x v="3"/>
    <x v="231"/>
  </r>
  <r>
    <x v="95"/>
    <x v="4"/>
    <x v="128"/>
  </r>
  <r>
    <x v="95"/>
    <x v="5"/>
    <x v="169"/>
  </r>
  <r>
    <x v="95"/>
    <x v="6"/>
    <x v="89"/>
  </r>
  <r>
    <x v="95"/>
    <x v="7"/>
    <x v="35"/>
  </r>
  <r>
    <x v="95"/>
    <x v="8"/>
    <x v="83"/>
  </r>
  <r>
    <x v="95"/>
    <x v="9"/>
    <x v="109"/>
  </r>
  <r>
    <x v="95"/>
    <x v="10"/>
    <x v="292"/>
  </r>
  <r>
    <x v="95"/>
    <x v="11"/>
    <x v="84"/>
  </r>
  <r>
    <x v="96"/>
    <x v="0"/>
    <x v="133"/>
  </r>
  <r>
    <x v="96"/>
    <x v="1"/>
    <x v="99"/>
  </r>
  <r>
    <x v="96"/>
    <x v="2"/>
    <x v="128"/>
  </r>
  <r>
    <x v="96"/>
    <x v="3"/>
    <x v="274"/>
  </r>
  <r>
    <x v="96"/>
    <x v="4"/>
    <x v="35"/>
  </r>
  <r>
    <x v="96"/>
    <x v="5"/>
    <x v="114"/>
  </r>
  <r>
    <x v="96"/>
    <x v="6"/>
    <x v="86"/>
  </r>
  <r>
    <x v="96"/>
    <x v="7"/>
    <x v="46"/>
  </r>
  <r>
    <x v="96"/>
    <x v="8"/>
    <x v="209"/>
  </r>
  <r>
    <x v="96"/>
    <x v="9"/>
    <x v="148"/>
  </r>
  <r>
    <x v="96"/>
    <x v="10"/>
    <x v="188"/>
  </r>
  <r>
    <x v="96"/>
    <x v="11"/>
    <x v="170"/>
  </r>
  <r>
    <x v="97"/>
    <x v="0"/>
    <x v="90"/>
  </r>
  <r>
    <x v="97"/>
    <x v="1"/>
    <x v="114"/>
  </r>
  <r>
    <x v="97"/>
    <x v="2"/>
    <x v="87"/>
  </r>
  <r>
    <x v="97"/>
    <x v="3"/>
    <x v="80"/>
  </r>
  <r>
    <x v="97"/>
    <x v="4"/>
    <x v="158"/>
  </r>
  <r>
    <x v="97"/>
    <x v="5"/>
    <x v="133"/>
  </r>
  <r>
    <x v="97"/>
    <x v="6"/>
    <x v="67"/>
  </r>
  <r>
    <x v="97"/>
    <x v="7"/>
    <x v="295"/>
  </r>
  <r>
    <x v="97"/>
    <x v="8"/>
    <x v="53"/>
  </r>
  <r>
    <x v="97"/>
    <x v="9"/>
    <x v="92"/>
  </r>
  <r>
    <x v="97"/>
    <x v="10"/>
    <x v="158"/>
  </r>
  <r>
    <x v="97"/>
    <x v="11"/>
    <x v="369"/>
  </r>
  <r>
    <x v="98"/>
    <x v="0"/>
    <x v="298"/>
  </r>
  <r>
    <x v="98"/>
    <x v="1"/>
    <x v="55"/>
  </r>
  <r>
    <x v="98"/>
    <x v="2"/>
    <x v="246"/>
  </r>
  <r>
    <x v="98"/>
    <x v="3"/>
    <x v="215"/>
  </r>
  <r>
    <x v="98"/>
    <x v="4"/>
    <x v="113"/>
  </r>
  <r>
    <x v="98"/>
    <x v="5"/>
    <x v="34"/>
  </r>
  <r>
    <x v="98"/>
    <x v="6"/>
    <x v="146"/>
  </r>
  <r>
    <x v="98"/>
    <x v="7"/>
    <x v="16"/>
  </r>
  <r>
    <x v="98"/>
    <x v="8"/>
    <x v="175"/>
  </r>
  <r>
    <x v="98"/>
    <x v="9"/>
    <x v="47"/>
  </r>
  <r>
    <x v="98"/>
    <x v="10"/>
    <x v="185"/>
  </r>
  <r>
    <x v="98"/>
    <x v="11"/>
    <x v="334"/>
  </r>
  <r>
    <x v="99"/>
    <x v="0"/>
    <x v="326"/>
  </r>
  <r>
    <x v="99"/>
    <x v="1"/>
    <x v="185"/>
  </r>
  <r>
    <x v="99"/>
    <x v="2"/>
    <x v="253"/>
  </r>
  <r>
    <x v="99"/>
    <x v="3"/>
    <x v="121"/>
  </r>
  <r>
    <x v="99"/>
    <x v="4"/>
    <x v="91"/>
  </r>
  <r>
    <x v="99"/>
    <x v="5"/>
    <x v="168"/>
  </r>
  <r>
    <x v="99"/>
    <x v="6"/>
    <x v="191"/>
  </r>
  <r>
    <x v="99"/>
    <x v="7"/>
    <x v="207"/>
  </r>
  <r>
    <x v="99"/>
    <x v="8"/>
    <x v="173"/>
  </r>
  <r>
    <x v="99"/>
    <x v="9"/>
    <x v="131"/>
  </r>
  <r>
    <x v="99"/>
    <x v="10"/>
    <x v="58"/>
  </r>
  <r>
    <x v="99"/>
    <x v="11"/>
    <x v="164"/>
  </r>
  <r>
    <x v="100"/>
    <x v="0"/>
    <x v="50"/>
  </r>
  <r>
    <x v="100"/>
    <x v="1"/>
    <x v="33"/>
  </r>
  <r>
    <x v="100"/>
    <x v="2"/>
    <x v="181"/>
  </r>
  <r>
    <x v="100"/>
    <x v="3"/>
    <x v="352"/>
  </r>
  <r>
    <x v="100"/>
    <x v="4"/>
    <x v="357"/>
  </r>
  <r>
    <x v="100"/>
    <x v="5"/>
    <x v="236"/>
  </r>
  <r>
    <x v="100"/>
    <x v="6"/>
    <x v="263"/>
  </r>
  <r>
    <x v="100"/>
    <x v="7"/>
    <x v="239"/>
  </r>
  <r>
    <x v="100"/>
    <x v="8"/>
    <x v="226"/>
  </r>
  <r>
    <x v="100"/>
    <x v="9"/>
    <x v="230"/>
  </r>
  <r>
    <x v="100"/>
    <x v="10"/>
    <x v="165"/>
  </r>
  <r>
    <x v="100"/>
    <x v="11"/>
    <x v="258"/>
  </r>
  <r>
    <x v="101"/>
    <x v="0"/>
    <x v="244"/>
  </r>
  <r>
    <x v="101"/>
    <x v="1"/>
    <x v="276"/>
  </r>
  <r>
    <x v="101"/>
    <x v="2"/>
    <x v="360"/>
  </r>
  <r>
    <x v="101"/>
    <x v="3"/>
    <x v="115"/>
  </r>
  <r>
    <x v="101"/>
    <x v="4"/>
    <x v="114"/>
  </r>
  <r>
    <x v="101"/>
    <x v="5"/>
    <x v="289"/>
  </r>
  <r>
    <x v="101"/>
    <x v="6"/>
    <x v="198"/>
  </r>
  <r>
    <x v="101"/>
    <x v="7"/>
    <x v="249"/>
  </r>
  <r>
    <x v="101"/>
    <x v="8"/>
    <x v="92"/>
  </r>
  <r>
    <x v="101"/>
    <x v="9"/>
    <x v="311"/>
  </r>
  <r>
    <x v="101"/>
    <x v="10"/>
    <x v="312"/>
  </r>
  <r>
    <x v="101"/>
    <x v="11"/>
    <x v="61"/>
  </r>
  <r>
    <x v="102"/>
    <x v="0"/>
    <x v="205"/>
  </r>
  <r>
    <x v="102"/>
    <x v="1"/>
    <x v="222"/>
  </r>
  <r>
    <x v="102"/>
    <x v="2"/>
    <x v="394"/>
  </r>
  <r>
    <x v="102"/>
    <x v="3"/>
    <x v="132"/>
  </r>
  <r>
    <x v="102"/>
    <x v="4"/>
    <x v="257"/>
  </r>
  <r>
    <x v="102"/>
    <x v="5"/>
    <x v="52"/>
  </r>
  <r>
    <x v="102"/>
    <x v="6"/>
    <x v="166"/>
  </r>
  <r>
    <x v="102"/>
    <x v="7"/>
    <x v="140"/>
  </r>
  <r>
    <x v="102"/>
    <x v="8"/>
    <x v="130"/>
  </r>
  <r>
    <x v="102"/>
    <x v="9"/>
    <x v="195"/>
  </r>
  <r>
    <x v="102"/>
    <x v="10"/>
    <x v="232"/>
  </r>
  <r>
    <x v="102"/>
    <x v="11"/>
    <x v="165"/>
  </r>
  <r>
    <x v="103"/>
    <x v="0"/>
    <x v="148"/>
  </r>
  <r>
    <x v="103"/>
    <x v="1"/>
    <x v="221"/>
  </r>
  <r>
    <x v="103"/>
    <x v="2"/>
    <x v="29"/>
  </r>
  <r>
    <x v="103"/>
    <x v="3"/>
    <x v="126"/>
  </r>
  <r>
    <x v="103"/>
    <x v="4"/>
    <x v="175"/>
  </r>
  <r>
    <x v="103"/>
    <x v="5"/>
    <x v="230"/>
  </r>
  <r>
    <x v="103"/>
    <x v="6"/>
    <x v="132"/>
  </r>
  <r>
    <x v="103"/>
    <x v="7"/>
    <x v="105"/>
  </r>
  <r>
    <x v="103"/>
    <x v="8"/>
    <x v="314"/>
  </r>
  <r>
    <x v="103"/>
    <x v="9"/>
    <x v="116"/>
  </r>
  <r>
    <x v="103"/>
    <x v="10"/>
    <x v="299"/>
  </r>
  <r>
    <x v="103"/>
    <x v="11"/>
    <x v="250"/>
  </r>
  <r>
    <x v="104"/>
    <x v="0"/>
    <x v="122"/>
  </r>
  <r>
    <x v="104"/>
    <x v="1"/>
    <x v="162"/>
  </r>
  <r>
    <x v="104"/>
    <x v="2"/>
    <x v="20"/>
  </r>
  <r>
    <x v="104"/>
    <x v="3"/>
    <x v="362"/>
  </r>
  <r>
    <x v="104"/>
    <x v="4"/>
    <x v="63"/>
  </r>
  <r>
    <x v="104"/>
    <x v="5"/>
    <x v="142"/>
  </r>
  <r>
    <x v="104"/>
    <x v="6"/>
    <x v="70"/>
  </r>
  <r>
    <x v="104"/>
    <x v="7"/>
    <x v="139"/>
  </r>
  <r>
    <x v="104"/>
    <x v="8"/>
    <x v="91"/>
  </r>
  <r>
    <x v="104"/>
    <x v="9"/>
    <x v="213"/>
  </r>
  <r>
    <x v="104"/>
    <x v="10"/>
    <x v="172"/>
  </r>
  <r>
    <x v="104"/>
    <x v="11"/>
    <x v="74"/>
  </r>
  <r>
    <x v="105"/>
    <x v="0"/>
    <x v="363"/>
  </r>
  <r>
    <x v="105"/>
    <x v="1"/>
    <x v="83"/>
  </r>
  <r>
    <x v="105"/>
    <x v="2"/>
    <x v="155"/>
  </r>
  <r>
    <x v="105"/>
    <x v="3"/>
    <x v="313"/>
  </r>
  <r>
    <x v="105"/>
    <x v="4"/>
    <x v="174"/>
  </r>
  <r>
    <x v="105"/>
    <x v="5"/>
    <x v="247"/>
  </r>
  <r>
    <x v="105"/>
    <x v="6"/>
    <x v="280"/>
  </r>
  <r>
    <x v="105"/>
    <x v="7"/>
    <x v="111"/>
  </r>
  <r>
    <x v="105"/>
    <x v="8"/>
    <x v="206"/>
  </r>
  <r>
    <x v="105"/>
    <x v="9"/>
    <x v="106"/>
  </r>
  <r>
    <x v="105"/>
    <x v="10"/>
    <x v="77"/>
  </r>
  <r>
    <x v="105"/>
    <x v="11"/>
    <x v="102"/>
  </r>
  <r>
    <x v="106"/>
    <x v="0"/>
    <x v="289"/>
  </r>
  <r>
    <x v="106"/>
    <x v="1"/>
    <x v="98"/>
  </r>
  <r>
    <x v="106"/>
    <x v="2"/>
    <x v="269"/>
  </r>
  <r>
    <x v="106"/>
    <x v="3"/>
    <x v="62"/>
  </r>
  <r>
    <x v="106"/>
    <x v="4"/>
    <x v="15"/>
  </r>
  <r>
    <x v="106"/>
    <x v="5"/>
    <x v="325"/>
  </r>
  <r>
    <x v="106"/>
    <x v="6"/>
    <x v="136"/>
  </r>
  <r>
    <x v="106"/>
    <x v="7"/>
    <x v="68"/>
  </r>
  <r>
    <x v="106"/>
    <x v="8"/>
    <x v="59"/>
  </r>
  <r>
    <x v="106"/>
    <x v="9"/>
    <x v="178"/>
  </r>
  <r>
    <x v="106"/>
    <x v="10"/>
    <x v="171"/>
  </r>
  <r>
    <x v="106"/>
    <x v="11"/>
    <x v="265"/>
  </r>
  <r>
    <x v="107"/>
    <x v="0"/>
    <x v="72"/>
  </r>
  <r>
    <x v="107"/>
    <x v="1"/>
    <x v="262"/>
  </r>
  <r>
    <x v="107"/>
    <x v="2"/>
    <x v="355"/>
  </r>
  <r>
    <x v="107"/>
    <x v="3"/>
    <x v="290"/>
  </r>
  <r>
    <x v="107"/>
    <x v="4"/>
    <x v="159"/>
  </r>
  <r>
    <x v="107"/>
    <x v="5"/>
    <x v="82"/>
  </r>
  <r>
    <x v="107"/>
    <x v="6"/>
    <x v="22"/>
  </r>
  <r>
    <x v="107"/>
    <x v="7"/>
    <x v="154"/>
  </r>
  <r>
    <x v="107"/>
    <x v="8"/>
    <x v="242"/>
  </r>
  <r>
    <x v="107"/>
    <x v="9"/>
    <x v="282"/>
  </r>
  <r>
    <x v="107"/>
    <x v="10"/>
    <x v="117"/>
  </r>
  <r>
    <x v="107"/>
    <x v="11"/>
    <x v="26"/>
  </r>
  <r>
    <x v="108"/>
    <x v="0"/>
    <x v="104"/>
  </r>
  <r>
    <x v="108"/>
    <x v="1"/>
    <x v="226"/>
  </r>
  <r>
    <x v="108"/>
    <x v="2"/>
    <x v="150"/>
  </r>
  <r>
    <x v="108"/>
    <x v="3"/>
    <x v="18"/>
  </r>
  <r>
    <x v="108"/>
    <x v="4"/>
    <x v="39"/>
  </r>
  <r>
    <x v="108"/>
    <x v="5"/>
    <x v="216"/>
  </r>
  <r>
    <x v="108"/>
    <x v="6"/>
    <x v="110"/>
  </r>
  <r>
    <x v="108"/>
    <x v="7"/>
    <x v="119"/>
  </r>
  <r>
    <x v="108"/>
    <x v="8"/>
    <x v="45"/>
  </r>
  <r>
    <x v="108"/>
    <x v="9"/>
    <x v="41"/>
  </r>
  <r>
    <x v="108"/>
    <x v="10"/>
    <x v="8"/>
  </r>
  <r>
    <x v="108"/>
    <x v="11"/>
    <x v="27"/>
  </r>
  <r>
    <x v="109"/>
    <x v="0"/>
    <x v="149"/>
  </r>
  <r>
    <x v="109"/>
    <x v="1"/>
    <x v="254"/>
  </r>
  <r>
    <x v="109"/>
    <x v="2"/>
    <x v="212"/>
  </r>
  <r>
    <x v="109"/>
    <x v="3"/>
    <x v="17"/>
  </r>
  <r>
    <x v="109"/>
    <x v="4"/>
    <x v="177"/>
  </r>
  <r>
    <x v="109"/>
    <x v="5"/>
    <x v="224"/>
  </r>
  <r>
    <x v="109"/>
    <x v="6"/>
    <x v="190"/>
  </r>
  <r>
    <x v="109"/>
    <x v="7"/>
    <x v="100"/>
  </r>
  <r>
    <x v="109"/>
    <x v="8"/>
    <x v="194"/>
  </r>
  <r>
    <x v="109"/>
    <x v="9"/>
    <x v="313"/>
  </r>
  <r>
    <x v="109"/>
    <x v="10"/>
    <x v="294"/>
  </r>
  <r>
    <x v="109"/>
    <x v="11"/>
    <x v="56"/>
  </r>
  <r>
    <x v="110"/>
    <x v="0"/>
    <x v="193"/>
  </r>
  <r>
    <x v="110"/>
    <x v="1"/>
    <x v="318"/>
  </r>
  <r>
    <x v="110"/>
    <x v="2"/>
    <x v="73"/>
  </r>
  <r>
    <x v="110"/>
    <x v="3"/>
    <x v="196"/>
  </r>
  <r>
    <x v="110"/>
    <x v="4"/>
    <x v="161"/>
  </r>
  <r>
    <x v="110"/>
    <x v="5"/>
    <x v="127"/>
  </r>
  <r>
    <x v="110"/>
    <x v="6"/>
    <x v="305"/>
  </r>
  <r>
    <x v="110"/>
    <x v="7"/>
    <x v="187"/>
  </r>
  <r>
    <x v="110"/>
    <x v="8"/>
    <x v="291"/>
  </r>
  <r>
    <x v="110"/>
    <x v="9"/>
    <x v="79"/>
  </r>
  <r>
    <x v="110"/>
    <x v="10"/>
    <x v="32"/>
  </r>
  <r>
    <x v="110"/>
    <x v="11"/>
    <x v="32"/>
  </r>
  <r>
    <x v="111"/>
    <x v="0"/>
    <x v="51"/>
  </r>
  <r>
    <x v="111"/>
    <x v="1"/>
    <x v="135"/>
  </r>
  <r>
    <x v="111"/>
    <x v="2"/>
    <x v="93"/>
  </r>
  <r>
    <x v="111"/>
    <x v="3"/>
    <x v="138"/>
  </r>
  <r>
    <x v="111"/>
    <x v="4"/>
    <x v="66"/>
  </r>
  <r>
    <x v="111"/>
    <x v="5"/>
    <x v="301"/>
  </r>
  <r>
    <x v="111"/>
    <x v="6"/>
    <x v="218"/>
  </r>
  <r>
    <x v="111"/>
    <x v="7"/>
    <x v="124"/>
  </r>
  <r>
    <x v="111"/>
    <x v="8"/>
    <x v="37"/>
  </r>
  <r>
    <x v="111"/>
    <x v="9"/>
    <x v="81"/>
  </r>
  <r>
    <x v="111"/>
    <x v="10"/>
    <x v="202"/>
  </r>
  <r>
    <x v="111"/>
    <x v="11"/>
    <x v="144"/>
  </r>
  <r>
    <x v="112"/>
    <x v="0"/>
    <x v="97"/>
  </r>
  <r>
    <x v="112"/>
    <x v="1"/>
    <x v="157"/>
  </r>
  <r>
    <x v="112"/>
    <x v="2"/>
    <x v="200"/>
  </r>
  <r>
    <x v="112"/>
    <x v="3"/>
    <x v="64"/>
  </r>
  <r>
    <x v="112"/>
    <x v="4"/>
    <x v="130"/>
  </r>
  <r>
    <x v="112"/>
    <x v="5"/>
    <x v="149"/>
  </r>
  <r>
    <x v="112"/>
    <x v="6"/>
    <x v="88"/>
  </r>
  <r>
    <x v="112"/>
    <x v="7"/>
    <x v="343"/>
  </r>
  <r>
    <x v="112"/>
    <x v="8"/>
    <x v="277"/>
  </r>
  <r>
    <x v="112"/>
    <x v="9"/>
    <x v="346"/>
  </r>
  <r>
    <x v="112"/>
    <x v="10"/>
    <x v="49"/>
  </r>
  <r>
    <x v="112"/>
    <x v="11"/>
    <x v="28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2" cacheId="1" dataOnRows="0" dataCaption="Values" showError="0" showMissing="1" updatedVersion="0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3:B118" firstHeaderRow="2" firstDataRow="2" firstDataCol="1"/>
  <pivotFields count="3">
    <pivotField axis="axisRow" showDropDowns="1" compact="0" outline="0" subtotalTop="1" dragToRow="1" dragToCol="1" dragToPage="1" dragToData="1" dragOff="1" showAll="0" topAutoShow="1" itemPageCount="10" sortType="manual" defaultSubtotal="1">
      <items count="114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efault" sd="1"/>
      </items>
    </pivotField>
    <pivotField axis="axisRow" showDropDowns="1" compact="0" outline="0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dataField="1" showDropDowns="1" compact="0" outline="1" subtotalTop="1" dragToRow="1" dragToCol="1" dragToPage="1" dragToData="1" dragOff="1" showAll="0" topAutoShow="1" itemPageCount="10" sortType="manual" defaultSubtotal="1"/>
  </pivotFields>
  <rowFields count="2">
    <field x="0"/>
    <field x="1"/>
  </rowFields>
  <dataFields count="1">
    <dataField name="Suma de Lluvia mm" fld="2" subtotal="sum" showDataAs="normal" baseField="-1" baseItem="1048832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E1441"/>
  <sheetViews>
    <sheetView showFormulas="0" showGridLines="1" showRowColHeaders="1" showZeros="1" rightToLeft="0" tabSelected="1" showOutlineSymbols="1" defaultGridColor="1" view="normal" topLeftCell="A88" colorId="64" zoomScale="80" zoomScaleNormal="80" zoomScalePageLayoutView="100" workbookViewId="0">
      <selection pane="topLeft" activeCell="F125" activeCellId="0" sqref="F125"/>
    </sheetView>
  </sheetViews>
  <sheetFormatPr baseColWidth="8" defaultColWidth="10.6875" defaultRowHeight="15" zeroHeight="0" outlineLevelRow="0"/>
  <cols>
    <col width="11.97" customWidth="1" style="40" min="1" max="1"/>
    <col width="10.68" customWidth="1" style="40" min="2" max="3"/>
    <col width="10.26" customWidth="1" style="40" min="4" max="4"/>
    <col width="15.69" customWidth="1" style="40" min="5" max="5"/>
    <col width="39.39" customWidth="1" style="40" min="6" max="6"/>
    <col width="13.83" customWidth="1" style="40" min="7" max="7"/>
    <col width="15.26" customWidth="1" style="40" min="8" max="8"/>
    <col width="36.4" customWidth="1" style="40" min="9" max="9"/>
    <col width="10.68" customWidth="1" style="40" min="10" max="11"/>
    <col width="11.39" customWidth="1" style="40" min="12" max="12"/>
    <col width="10.68" customWidth="1" style="40" min="13" max="15"/>
    <col width="13.4" customWidth="1" style="40" min="16" max="16"/>
    <col width="10.68" customWidth="1" style="40" min="17" max="17"/>
    <col width="11.69" customWidth="1" style="41" min="20" max="20"/>
    <col width="10.54" customWidth="1" style="41" min="24" max="24"/>
    <col width="10.97" customWidth="1" style="41" min="25" max="25"/>
    <col width="10.68" customWidth="1" style="40" min="35" max="39"/>
    <col width="12.4" customWidth="1" style="40" min="40" max="40"/>
    <col width="10.68" customWidth="1" style="40" min="41" max="43"/>
    <col width="15.83" customWidth="1" style="40" min="44" max="44"/>
    <col width="10.68" customWidth="1" style="40" min="45" max="47"/>
    <col width="13.4" customWidth="1" style="40" min="48" max="48"/>
    <col width="10.68" customWidth="1" style="40" min="49" max="51"/>
    <col width="16.39" customWidth="1" style="40" min="52" max="52"/>
    <col width="10.68" customWidth="1" style="40" min="53" max="55"/>
    <col width="15.83" customWidth="1" style="40" min="56" max="56"/>
    <col width="10.68" customWidth="1" style="40" min="57" max="257"/>
  </cols>
  <sheetData>
    <row r="1" ht="15" customHeight="1" s="42">
      <c r="A1" s="40" t="inlineStr">
        <is>
          <t>Año</t>
        </is>
      </c>
      <c r="B1" s="40" t="inlineStr">
        <is>
          <t>Mes</t>
        </is>
      </c>
      <c r="C1" s="40" t="inlineStr">
        <is>
          <t>Lluvia mm</t>
        </is>
      </c>
      <c r="K1" s="40" t="inlineStr">
        <is>
          <t>Año</t>
        </is>
      </c>
      <c r="L1" s="40" t="inlineStr">
        <is>
          <t>Mes Enero</t>
        </is>
      </c>
      <c r="M1" s="40" t="inlineStr">
        <is>
          <t>Lluvia mm</t>
        </is>
      </c>
      <c r="O1" s="40" t="inlineStr">
        <is>
          <t>Año</t>
        </is>
      </c>
      <c r="P1" s="40" t="inlineStr">
        <is>
          <t>Mes Febrero</t>
        </is>
      </c>
      <c r="Q1" s="40" t="inlineStr">
        <is>
          <t>Lluvia mm</t>
        </is>
      </c>
      <c r="S1" s="40" t="inlineStr">
        <is>
          <t>Año</t>
        </is>
      </c>
      <c r="T1" s="40" t="inlineStr">
        <is>
          <t>Mes Marzo</t>
        </is>
      </c>
      <c r="U1" s="40" t="inlineStr">
        <is>
          <t>Lluvia mm</t>
        </is>
      </c>
      <c r="W1" s="40" t="inlineStr">
        <is>
          <t>Año</t>
        </is>
      </c>
      <c r="X1" s="40" t="inlineStr">
        <is>
          <t>Mes Abril</t>
        </is>
      </c>
      <c r="Y1" s="40" t="inlineStr">
        <is>
          <t>Lluvia mm</t>
        </is>
      </c>
      <c r="AA1" s="40" t="inlineStr">
        <is>
          <t>Año</t>
        </is>
      </c>
      <c r="AB1" s="40" t="inlineStr">
        <is>
          <t>Mes Mayo</t>
        </is>
      </c>
      <c r="AC1" s="40" t="inlineStr">
        <is>
          <t>Lluvia mm</t>
        </is>
      </c>
      <c r="AD1" s="40" t="n"/>
      <c r="AE1" s="40" t="inlineStr">
        <is>
          <t>Año</t>
        </is>
      </c>
      <c r="AF1" s="40" t="inlineStr">
        <is>
          <t>Mes Junio</t>
        </is>
      </c>
      <c r="AG1" s="40" t="inlineStr">
        <is>
          <t>Lluvia mm</t>
        </is>
      </c>
      <c r="AI1" s="40" t="inlineStr">
        <is>
          <t>Año</t>
        </is>
      </c>
      <c r="AJ1" s="40" t="inlineStr">
        <is>
          <t>Mes Julio</t>
        </is>
      </c>
      <c r="AK1" s="40" t="inlineStr">
        <is>
          <t>Lluvia mm</t>
        </is>
      </c>
      <c r="AM1" s="40" t="inlineStr">
        <is>
          <t>Año</t>
        </is>
      </c>
      <c r="AN1" s="40" t="inlineStr">
        <is>
          <t>Mes Agosto</t>
        </is>
      </c>
      <c r="AO1" s="40" t="inlineStr">
        <is>
          <t>Lluvia mm</t>
        </is>
      </c>
      <c r="AQ1" s="40" t="inlineStr">
        <is>
          <t>Año</t>
        </is>
      </c>
      <c r="AR1" s="40" t="inlineStr">
        <is>
          <t>Mes Setiembre</t>
        </is>
      </c>
      <c r="AS1" s="40" t="inlineStr">
        <is>
          <t>Lluvia mm</t>
        </is>
      </c>
      <c r="AU1" s="40" t="inlineStr">
        <is>
          <t>Año</t>
        </is>
      </c>
      <c r="AV1" s="40" t="inlineStr">
        <is>
          <t>Mes Octubre</t>
        </is>
      </c>
      <c r="AW1" s="40" t="inlineStr">
        <is>
          <t>Lluvia mm</t>
        </is>
      </c>
      <c r="AY1" s="40" t="inlineStr">
        <is>
          <t>Año</t>
        </is>
      </c>
      <c r="AZ1" s="40" t="inlineStr">
        <is>
          <t>Mes Noviembre</t>
        </is>
      </c>
      <c r="BA1" s="40" t="inlineStr">
        <is>
          <t>Lluvia mm</t>
        </is>
      </c>
      <c r="BC1" s="40" t="inlineStr">
        <is>
          <t>Año</t>
        </is>
      </c>
      <c r="BD1" s="40" t="inlineStr">
        <is>
          <t>Mes Diciembre</t>
        </is>
      </c>
      <c r="BE1" s="40" t="inlineStr">
        <is>
          <t>Lluvia mm</t>
        </is>
      </c>
    </row>
    <row r="2" ht="15" customHeight="1" s="42">
      <c r="A2" s="40" t="n">
        <v>1900</v>
      </c>
      <c r="B2" s="40" t="n">
        <v>1</v>
      </c>
      <c r="C2" s="40" t="n">
        <v>37</v>
      </c>
      <c r="E2" s="43" t="inlineStr">
        <is>
          <t>Percentiles</t>
        </is>
      </c>
      <c r="F2" s="43" t="inlineStr">
        <is>
          <t>Lluvia mensual Prado</t>
        </is>
      </c>
      <c r="K2" s="40" t="n">
        <v>1900</v>
      </c>
      <c r="L2" s="40" t="n">
        <v>1</v>
      </c>
      <c r="M2" s="40" t="n">
        <v>37</v>
      </c>
      <c r="O2" s="40" t="n">
        <v>1900</v>
      </c>
      <c r="P2" s="40" t="n">
        <v>2</v>
      </c>
      <c r="Q2" s="40" t="n">
        <v>131</v>
      </c>
      <c r="S2" s="40" t="n">
        <v>1900</v>
      </c>
      <c r="T2" s="40" t="n">
        <v>3</v>
      </c>
      <c r="U2" s="40" t="n">
        <v>386</v>
      </c>
      <c r="W2" s="40" t="n">
        <v>1900</v>
      </c>
      <c r="X2" s="40" t="n">
        <v>4</v>
      </c>
      <c r="Y2" s="40" t="n">
        <v>44</v>
      </c>
      <c r="AA2" s="40" t="n">
        <v>1900</v>
      </c>
      <c r="AB2" s="40" t="n">
        <v>5</v>
      </c>
      <c r="AC2" s="40" t="n">
        <v>64</v>
      </c>
      <c r="AE2" s="40" t="n">
        <v>1900</v>
      </c>
      <c r="AF2" s="40" t="n">
        <v>6</v>
      </c>
      <c r="AG2" s="40" t="n">
        <v>54</v>
      </c>
      <c r="AI2" s="40" t="n">
        <v>1900</v>
      </c>
      <c r="AJ2" s="40" t="n">
        <v>7</v>
      </c>
      <c r="AK2" s="40" t="n">
        <v>225</v>
      </c>
      <c r="AM2" s="40" t="n">
        <v>1900</v>
      </c>
      <c r="AN2" s="40" t="n">
        <v>8</v>
      </c>
      <c r="AO2" s="40" t="n">
        <v>124</v>
      </c>
      <c r="AQ2" s="40" t="n">
        <v>1900</v>
      </c>
      <c r="AR2" s="40" t="n">
        <v>9</v>
      </c>
      <c r="AS2" s="40" t="n">
        <v>186</v>
      </c>
      <c r="AT2" s="41" t="n"/>
      <c r="AU2" s="40" t="n">
        <v>1900</v>
      </c>
      <c r="AV2" s="40" t="n">
        <v>10</v>
      </c>
      <c r="AW2" s="40" t="n">
        <v>215</v>
      </c>
      <c r="AY2" s="40" t="n">
        <v>1900</v>
      </c>
      <c r="AZ2" s="40" t="n">
        <v>11</v>
      </c>
      <c r="BA2" s="40" t="n">
        <v>99</v>
      </c>
      <c r="BC2" s="40" t="n">
        <v>1900</v>
      </c>
      <c r="BD2" s="40" t="n">
        <v>12</v>
      </c>
      <c r="BE2" s="40" t="n">
        <v>64</v>
      </c>
    </row>
    <row r="3" ht="15" customHeight="1" s="42">
      <c r="A3" s="40" t="n">
        <v>1900</v>
      </c>
      <c r="B3" s="40" t="n">
        <v>2</v>
      </c>
      <c r="C3" s="40" t="n">
        <v>131</v>
      </c>
      <c r="E3" s="44" t="inlineStr">
        <is>
          <t>Percentil 0%</t>
        </is>
      </c>
      <c r="F3" s="45">
        <f>QUARTILE(C2:C1441,0)</f>
        <v/>
      </c>
      <c r="K3" s="40" t="n">
        <v>1901</v>
      </c>
      <c r="L3" s="40" t="n">
        <v>1</v>
      </c>
      <c r="M3" s="40" t="n">
        <v>44</v>
      </c>
      <c r="O3" s="40" t="n">
        <v>1901</v>
      </c>
      <c r="P3" s="40" t="n">
        <v>2</v>
      </c>
      <c r="Q3" s="40" t="n">
        <v>56</v>
      </c>
      <c r="S3" s="40" t="n">
        <v>1901</v>
      </c>
      <c r="T3" s="40" t="n">
        <v>3</v>
      </c>
      <c r="U3" s="40" t="n">
        <v>30</v>
      </c>
      <c r="W3" s="40" t="n">
        <v>1901</v>
      </c>
      <c r="X3" s="40" t="n">
        <v>4</v>
      </c>
      <c r="Y3" s="40" t="n">
        <v>52</v>
      </c>
      <c r="AA3" s="40" t="n">
        <v>1901</v>
      </c>
      <c r="AB3" s="40" t="n">
        <v>5</v>
      </c>
      <c r="AC3" s="40" t="n">
        <v>170</v>
      </c>
      <c r="AE3" s="40" t="n">
        <v>1901</v>
      </c>
      <c r="AF3" s="40" t="n">
        <v>6</v>
      </c>
      <c r="AG3" s="40" t="n">
        <v>40</v>
      </c>
      <c r="AI3" s="40" t="n">
        <v>1901</v>
      </c>
      <c r="AJ3" s="40" t="n">
        <v>7</v>
      </c>
      <c r="AK3" s="40" t="n">
        <v>21</v>
      </c>
      <c r="AM3" s="40" t="n">
        <v>1901</v>
      </c>
      <c r="AN3" s="40" t="n">
        <v>8</v>
      </c>
      <c r="AO3" s="40" t="n">
        <v>82</v>
      </c>
      <c r="AQ3" s="40" t="n">
        <v>1901</v>
      </c>
      <c r="AR3" s="40" t="n">
        <v>9</v>
      </c>
      <c r="AS3" s="40" t="n">
        <v>81</v>
      </c>
      <c r="AT3" s="41" t="n"/>
      <c r="AU3" s="40" t="n">
        <v>1901</v>
      </c>
      <c r="AV3" s="40" t="n">
        <v>10</v>
      </c>
      <c r="AW3" s="40" t="n">
        <v>70</v>
      </c>
      <c r="AY3" s="40" t="n">
        <v>1901</v>
      </c>
      <c r="AZ3" s="40" t="n">
        <v>11</v>
      </c>
      <c r="BA3" s="40" t="n">
        <v>31</v>
      </c>
      <c r="BC3" s="40" t="n">
        <v>1901</v>
      </c>
      <c r="BD3" s="40" t="n">
        <v>12</v>
      </c>
      <c r="BE3" s="40" t="n">
        <v>50</v>
      </c>
    </row>
    <row r="4" ht="15" customHeight="1" s="42">
      <c r="A4" s="40" t="n">
        <v>1900</v>
      </c>
      <c r="B4" s="40" t="n">
        <v>3</v>
      </c>
      <c r="C4" s="40" t="n">
        <v>386</v>
      </c>
      <c r="E4" s="44" t="inlineStr">
        <is>
          <t>Percentil 25%</t>
        </is>
      </c>
      <c r="F4" s="45">
        <f>QUARTILE(C2:C1441,1)</f>
        <v/>
      </c>
      <c r="K4" s="40" t="n">
        <v>1902</v>
      </c>
      <c r="L4" s="40" t="n">
        <v>1</v>
      </c>
      <c r="M4" s="40" t="n">
        <v>46</v>
      </c>
      <c r="O4" s="40" t="n">
        <v>1902</v>
      </c>
      <c r="P4" s="40" t="n">
        <v>2</v>
      </c>
      <c r="Q4" s="40" t="n">
        <v>47</v>
      </c>
      <c r="S4" s="40" t="n">
        <v>1902</v>
      </c>
      <c r="T4" s="40" t="n">
        <v>3</v>
      </c>
      <c r="U4" s="40" t="n">
        <v>97</v>
      </c>
      <c r="W4" s="40" t="n">
        <v>1902</v>
      </c>
      <c r="X4" s="40" t="n">
        <v>4</v>
      </c>
      <c r="Y4" s="40" t="n">
        <v>51</v>
      </c>
      <c r="AA4" s="40" t="n">
        <v>1902</v>
      </c>
      <c r="AB4" s="40" t="n">
        <v>5</v>
      </c>
      <c r="AC4" s="40" t="n">
        <v>190</v>
      </c>
      <c r="AE4" s="40" t="n">
        <v>1902</v>
      </c>
      <c r="AF4" s="40" t="n">
        <v>6</v>
      </c>
      <c r="AG4" s="40" t="n">
        <v>105</v>
      </c>
      <c r="AI4" s="40" t="n">
        <v>1902</v>
      </c>
      <c r="AJ4" s="40" t="n">
        <v>7</v>
      </c>
      <c r="AK4" s="40" t="n">
        <v>51</v>
      </c>
      <c r="AM4" s="40" t="n">
        <v>1902</v>
      </c>
      <c r="AN4" s="40" t="n">
        <v>8</v>
      </c>
      <c r="AO4" s="40" t="n">
        <v>4</v>
      </c>
      <c r="AQ4" s="40" t="n">
        <v>1902</v>
      </c>
      <c r="AR4" s="40" t="n">
        <v>9</v>
      </c>
      <c r="AS4" s="40" t="n">
        <v>59</v>
      </c>
      <c r="AT4" s="41" t="n"/>
      <c r="AU4" s="40" t="n">
        <v>1902</v>
      </c>
      <c r="AV4" s="40" t="n">
        <v>10</v>
      </c>
      <c r="AW4" s="40" t="n">
        <v>67</v>
      </c>
      <c r="AY4" s="40" t="n">
        <v>1902</v>
      </c>
      <c r="AZ4" s="40" t="n">
        <v>11</v>
      </c>
      <c r="BA4" s="40" t="n">
        <v>131</v>
      </c>
      <c r="BC4" s="40" t="n">
        <v>1902</v>
      </c>
      <c r="BD4" s="40" t="n">
        <v>12</v>
      </c>
      <c r="BE4" s="40" t="n">
        <v>81</v>
      </c>
    </row>
    <row r="5" ht="15" customHeight="1" s="42">
      <c r="A5" s="40" t="n">
        <v>1900</v>
      </c>
      <c r="B5" s="40" t="n">
        <v>4</v>
      </c>
      <c r="C5" s="40" t="n">
        <v>44</v>
      </c>
      <c r="E5" s="44" t="inlineStr">
        <is>
          <t>Percentil 50%</t>
        </is>
      </c>
      <c r="F5" s="45">
        <f>QUARTILE(C2:C1441,2)</f>
        <v/>
      </c>
      <c r="K5" s="40" t="n">
        <v>1903</v>
      </c>
      <c r="L5" s="40" t="n">
        <v>1</v>
      </c>
      <c r="M5" s="40" t="n">
        <v>91</v>
      </c>
      <c r="O5" s="40" t="n">
        <v>1903</v>
      </c>
      <c r="P5" s="40" t="n">
        <v>2</v>
      </c>
      <c r="Q5" s="40" t="n">
        <v>19</v>
      </c>
      <c r="S5" s="40" t="n">
        <v>1903</v>
      </c>
      <c r="T5" s="40" t="n">
        <v>3</v>
      </c>
      <c r="U5" s="40" t="n">
        <v>135</v>
      </c>
      <c r="W5" s="40" t="n">
        <v>1903</v>
      </c>
      <c r="X5" s="40" t="n">
        <v>4</v>
      </c>
      <c r="Y5" s="40" t="n">
        <v>116</v>
      </c>
      <c r="AA5" s="40" t="n">
        <v>1903</v>
      </c>
      <c r="AB5" s="40" t="n">
        <v>5</v>
      </c>
      <c r="AC5" s="40" t="n">
        <v>18</v>
      </c>
      <c r="AE5" s="40" t="n">
        <v>1903</v>
      </c>
      <c r="AF5" s="40" t="n">
        <v>6</v>
      </c>
      <c r="AG5" s="40" t="n">
        <v>113</v>
      </c>
      <c r="AI5" s="40" t="n">
        <v>1903</v>
      </c>
      <c r="AJ5" s="40" t="n">
        <v>7</v>
      </c>
      <c r="AK5" s="40" t="n">
        <v>96</v>
      </c>
      <c r="AM5" s="40" t="n">
        <v>1903</v>
      </c>
      <c r="AN5" s="40" t="n">
        <v>8</v>
      </c>
      <c r="AO5" s="40" t="n">
        <v>104</v>
      </c>
      <c r="AQ5" s="40" t="n">
        <v>1903</v>
      </c>
      <c r="AR5" s="40" t="n">
        <v>9</v>
      </c>
      <c r="AS5" s="40" t="n">
        <v>142</v>
      </c>
      <c r="AT5" s="41" t="n"/>
      <c r="AU5" s="40" t="n">
        <v>1903</v>
      </c>
      <c r="AV5" s="40" t="n">
        <v>10</v>
      </c>
      <c r="AW5" s="40" t="n">
        <v>1</v>
      </c>
      <c r="AY5" s="40" t="n">
        <v>1903</v>
      </c>
      <c r="AZ5" s="40" t="n">
        <v>11</v>
      </c>
      <c r="BA5" s="40" t="n">
        <v>17</v>
      </c>
      <c r="BC5" s="40" t="n">
        <v>1903</v>
      </c>
      <c r="BD5" s="40" t="n">
        <v>12</v>
      </c>
      <c r="BE5" s="40" t="n">
        <v>116</v>
      </c>
    </row>
    <row r="6" ht="15" customHeight="1" s="42">
      <c r="A6" s="40" t="n">
        <v>1900</v>
      </c>
      <c r="B6" s="40" t="n">
        <v>5</v>
      </c>
      <c r="C6" s="40" t="n">
        <v>64</v>
      </c>
      <c r="E6" s="44" t="inlineStr">
        <is>
          <t>Percentil 75%</t>
        </is>
      </c>
      <c r="F6" s="45">
        <f>QUARTILE(C2:C1441,3)</f>
        <v/>
      </c>
      <c r="K6" s="40" t="n">
        <v>1904</v>
      </c>
      <c r="L6" s="40" t="n">
        <v>1</v>
      </c>
      <c r="M6" s="40" t="n">
        <v>19</v>
      </c>
      <c r="O6" s="40" t="n">
        <v>1904</v>
      </c>
      <c r="P6" s="40" t="n">
        <v>2</v>
      </c>
      <c r="Q6" s="40" t="n">
        <v>97</v>
      </c>
      <c r="S6" s="40" t="n">
        <v>1904</v>
      </c>
      <c r="T6" s="40" t="n">
        <v>3</v>
      </c>
      <c r="U6" s="40" t="n">
        <v>120</v>
      </c>
      <c r="W6" s="40" t="n">
        <v>1904</v>
      </c>
      <c r="X6" s="40" t="n">
        <v>4</v>
      </c>
      <c r="Y6" s="40" t="n">
        <v>74</v>
      </c>
      <c r="AA6" s="40" t="n">
        <v>1904</v>
      </c>
      <c r="AB6" s="40" t="n">
        <v>5</v>
      </c>
      <c r="AC6" s="40" t="n">
        <v>2</v>
      </c>
      <c r="AE6" s="40" t="n">
        <v>1904</v>
      </c>
      <c r="AF6" s="40" t="n">
        <v>6</v>
      </c>
      <c r="AG6" s="40" t="n">
        <v>60</v>
      </c>
      <c r="AI6" s="40" t="n">
        <v>1904</v>
      </c>
      <c r="AJ6" s="40" t="n">
        <v>7</v>
      </c>
      <c r="AK6" s="40" t="n">
        <v>74</v>
      </c>
      <c r="AM6" s="40" t="n">
        <v>1904</v>
      </c>
      <c r="AN6" s="40" t="n">
        <v>8</v>
      </c>
      <c r="AO6" s="40" t="n">
        <v>95</v>
      </c>
      <c r="AQ6" s="40" t="n">
        <v>1904</v>
      </c>
      <c r="AR6" s="40" t="n">
        <v>9</v>
      </c>
      <c r="AS6" s="40" t="n">
        <v>24</v>
      </c>
      <c r="AT6" s="41" t="n"/>
      <c r="AU6" s="40" t="n">
        <v>1904</v>
      </c>
      <c r="AV6" s="40" t="n">
        <v>10</v>
      </c>
      <c r="AW6" s="40" t="n">
        <v>83</v>
      </c>
      <c r="AY6" s="40" t="n">
        <v>1904</v>
      </c>
      <c r="AZ6" s="40" t="n">
        <v>11</v>
      </c>
      <c r="BA6" s="40" t="n">
        <v>41</v>
      </c>
      <c r="BC6" s="40" t="n">
        <v>1904</v>
      </c>
      <c r="BD6" s="40" t="n">
        <v>12</v>
      </c>
      <c r="BE6" s="40" t="n">
        <v>55</v>
      </c>
    </row>
    <row r="7" ht="15" customHeight="1" s="42">
      <c r="A7" s="40" t="n">
        <v>1900</v>
      </c>
      <c r="B7" s="40" t="n">
        <v>6</v>
      </c>
      <c r="C7" s="40" t="n">
        <v>54</v>
      </c>
      <c r="E7" s="44" t="inlineStr">
        <is>
          <t>Percentil 100%</t>
        </is>
      </c>
      <c r="F7" s="45">
        <f>QUARTILE(C2:C1441,4)</f>
        <v/>
      </c>
      <c r="K7" s="40" t="n">
        <v>1905</v>
      </c>
      <c r="L7" s="40" t="n">
        <v>1</v>
      </c>
      <c r="M7" s="40" t="n">
        <v>63</v>
      </c>
      <c r="O7" s="40" t="n">
        <v>1905</v>
      </c>
      <c r="P7" s="40" t="n">
        <v>2</v>
      </c>
      <c r="Q7" s="40" t="n">
        <v>44</v>
      </c>
      <c r="S7" s="40" t="n">
        <v>1905</v>
      </c>
      <c r="T7" s="40" t="n">
        <v>3</v>
      </c>
      <c r="U7" s="40" t="n">
        <v>57</v>
      </c>
      <c r="W7" s="40" t="n">
        <v>1905</v>
      </c>
      <c r="X7" s="40" t="n">
        <v>4</v>
      </c>
      <c r="Y7" s="40" t="n">
        <v>70</v>
      </c>
      <c r="AA7" s="40" t="n">
        <v>1905</v>
      </c>
      <c r="AB7" s="40" t="n">
        <v>5</v>
      </c>
      <c r="AC7" s="40" t="n">
        <v>40</v>
      </c>
      <c r="AE7" s="40" t="n">
        <v>1905</v>
      </c>
      <c r="AF7" s="40" t="n">
        <v>6</v>
      </c>
      <c r="AG7" s="40" t="n">
        <v>40</v>
      </c>
      <c r="AI7" s="40" t="n">
        <v>1905</v>
      </c>
      <c r="AJ7" s="40" t="n">
        <v>7</v>
      </c>
      <c r="AK7" s="40" t="n">
        <v>61</v>
      </c>
      <c r="AM7" s="40" t="n">
        <v>1905</v>
      </c>
      <c r="AN7" s="40" t="n">
        <v>8</v>
      </c>
      <c r="AO7" s="40" t="n">
        <v>56</v>
      </c>
      <c r="AQ7" s="40" t="n">
        <v>1905</v>
      </c>
      <c r="AR7" s="40" t="n">
        <v>9</v>
      </c>
      <c r="AS7" s="40" t="n">
        <v>50</v>
      </c>
      <c r="AT7" s="41" t="n"/>
      <c r="AU7" s="40" t="n">
        <v>1905</v>
      </c>
      <c r="AV7" s="40" t="n">
        <v>10</v>
      </c>
      <c r="AW7" s="40" t="n">
        <v>81</v>
      </c>
      <c r="AY7" s="40" t="n">
        <v>1905</v>
      </c>
      <c r="AZ7" s="40" t="n">
        <v>11</v>
      </c>
      <c r="BA7" s="40" t="n">
        <v>131</v>
      </c>
      <c r="BC7" s="40" t="n">
        <v>1905</v>
      </c>
      <c r="BD7" s="40" t="n">
        <v>12</v>
      </c>
      <c r="BE7" s="40" t="n">
        <v>67</v>
      </c>
    </row>
    <row r="8" ht="15" customHeight="1" s="42">
      <c r="A8" s="40" t="n">
        <v>1900</v>
      </c>
      <c r="B8" s="40" t="n">
        <v>7</v>
      </c>
      <c r="C8" s="40" t="n">
        <v>225</v>
      </c>
      <c r="K8" s="40" t="n">
        <v>1906</v>
      </c>
      <c r="L8" s="40" t="n">
        <v>1</v>
      </c>
      <c r="M8" s="40" t="n">
        <v>26</v>
      </c>
      <c r="O8" s="40" t="n">
        <v>1906</v>
      </c>
      <c r="P8" s="40" t="n">
        <v>2</v>
      </c>
      <c r="Q8" s="40" t="n">
        <v>26</v>
      </c>
      <c r="S8" s="40" t="n">
        <v>1906</v>
      </c>
      <c r="T8" s="40" t="n">
        <v>3</v>
      </c>
      <c r="U8" s="40" t="n">
        <v>2</v>
      </c>
      <c r="W8" s="40" t="n">
        <v>1906</v>
      </c>
      <c r="X8" s="40" t="n">
        <v>4</v>
      </c>
      <c r="Y8" s="40" t="n">
        <v>52</v>
      </c>
      <c r="AA8" s="40" t="n">
        <v>1906</v>
      </c>
      <c r="AB8" s="40" t="n">
        <v>5</v>
      </c>
      <c r="AC8" s="40" t="n">
        <v>82</v>
      </c>
      <c r="AE8" s="40" t="n">
        <v>1906</v>
      </c>
      <c r="AF8" s="40" t="n">
        <v>6</v>
      </c>
      <c r="AG8" s="40" t="n">
        <v>55</v>
      </c>
      <c r="AI8" s="40" t="n">
        <v>1906</v>
      </c>
      <c r="AJ8" s="40" t="n">
        <v>7</v>
      </c>
      <c r="AK8" s="40" t="n">
        <v>69</v>
      </c>
      <c r="AM8" s="40" t="n">
        <v>1906</v>
      </c>
      <c r="AN8" s="40" t="n">
        <v>8</v>
      </c>
      <c r="AO8" s="40" t="n">
        <v>79</v>
      </c>
      <c r="AQ8" s="40" t="n">
        <v>1906</v>
      </c>
      <c r="AR8" s="40" t="n">
        <v>9</v>
      </c>
      <c r="AS8" s="40" t="n">
        <v>96</v>
      </c>
      <c r="AT8" s="41" t="n"/>
      <c r="AU8" s="40" t="n">
        <v>1906</v>
      </c>
      <c r="AV8" s="40" t="n">
        <v>10</v>
      </c>
      <c r="AW8" s="40" t="n">
        <v>52</v>
      </c>
      <c r="AY8" s="40" t="n">
        <v>1906</v>
      </c>
      <c r="AZ8" s="40" t="n">
        <v>11</v>
      </c>
      <c r="BA8" s="40" t="n">
        <v>19</v>
      </c>
      <c r="BC8" s="40" t="n">
        <v>1906</v>
      </c>
      <c r="BD8" s="40" t="n">
        <v>12</v>
      </c>
      <c r="BE8" s="40" t="n">
        <v>90</v>
      </c>
    </row>
    <row r="9" ht="15" customHeight="1" s="42">
      <c r="A9" s="40" t="n">
        <v>1900</v>
      </c>
      <c r="B9" s="40" t="n">
        <v>8</v>
      </c>
      <c r="C9" s="40" t="n">
        <v>124</v>
      </c>
      <c r="E9" s="43" t="inlineStr">
        <is>
          <t>Percentil</t>
        </is>
      </c>
      <c r="F9" s="46" t="inlineStr">
        <is>
          <t>Acumulado mensual Prado (mm)</t>
        </is>
      </c>
      <c r="K9" s="40" t="n">
        <v>1907</v>
      </c>
      <c r="L9" s="40" t="n">
        <v>1</v>
      </c>
      <c r="M9" s="40" t="n">
        <v>18</v>
      </c>
      <c r="O9" s="40" t="n">
        <v>1907</v>
      </c>
      <c r="P9" s="40" t="n">
        <v>2</v>
      </c>
      <c r="Q9" s="40" t="n">
        <v>11</v>
      </c>
      <c r="S9" s="40" t="n">
        <v>1907</v>
      </c>
      <c r="T9" s="40" t="n">
        <v>3</v>
      </c>
      <c r="U9" s="40" t="n">
        <v>128</v>
      </c>
      <c r="W9" s="40" t="n">
        <v>1907</v>
      </c>
      <c r="X9" s="40" t="n">
        <v>4</v>
      </c>
      <c r="Y9" s="40" t="n">
        <v>22</v>
      </c>
      <c r="AA9" s="40" t="n">
        <v>1907</v>
      </c>
      <c r="AB9" s="40" t="n">
        <v>5</v>
      </c>
      <c r="AC9" s="40" t="n">
        <v>11</v>
      </c>
      <c r="AE9" s="40" t="n">
        <v>1907</v>
      </c>
      <c r="AF9" s="40" t="n">
        <v>6</v>
      </c>
      <c r="AG9" s="40" t="n">
        <v>37</v>
      </c>
      <c r="AI9" s="40" t="n">
        <v>1907</v>
      </c>
      <c r="AJ9" s="40" t="n">
        <v>7</v>
      </c>
      <c r="AK9" s="40" t="n">
        <v>58</v>
      </c>
      <c r="AM9" s="40" t="n">
        <v>1907</v>
      </c>
      <c r="AN9" s="40" t="n">
        <v>8</v>
      </c>
      <c r="AO9" s="40" t="n">
        <v>32</v>
      </c>
      <c r="AQ9" s="40" t="n">
        <v>1907</v>
      </c>
      <c r="AR9" s="40" t="n">
        <v>9</v>
      </c>
      <c r="AS9" s="40" t="n">
        <v>41</v>
      </c>
      <c r="AT9" s="41" t="n"/>
      <c r="AU9" s="40" t="n">
        <v>1907</v>
      </c>
      <c r="AV9" s="40" t="n">
        <v>10</v>
      </c>
      <c r="AW9" s="40" t="n">
        <v>47</v>
      </c>
      <c r="AY9" s="40" t="n">
        <v>1907</v>
      </c>
      <c r="AZ9" s="40" t="n">
        <v>11</v>
      </c>
      <c r="BA9" s="40" t="n">
        <v>45</v>
      </c>
      <c r="BC9" s="40" t="n">
        <v>1907</v>
      </c>
      <c r="BD9" s="40" t="n">
        <v>12</v>
      </c>
      <c r="BE9" s="40" t="n">
        <v>95</v>
      </c>
    </row>
    <row r="10" ht="15" customHeight="1" s="42">
      <c r="A10" s="40" t="n">
        <v>1900</v>
      </c>
      <c r="B10" s="40" t="n">
        <v>9</v>
      </c>
      <c r="C10" s="40" t="n">
        <v>186</v>
      </c>
      <c r="E10" s="47">
        <f>PERCENTRANK($C$2:$C$1441,F10)*100</f>
        <v/>
      </c>
      <c r="F10" s="44" t="n">
        <v>9</v>
      </c>
      <c r="K10" s="40" t="n">
        <v>1908</v>
      </c>
      <c r="L10" s="40" t="n">
        <v>1</v>
      </c>
      <c r="M10" s="40" t="n">
        <v>115</v>
      </c>
      <c r="O10" s="40" t="n">
        <v>1908</v>
      </c>
      <c r="P10" s="40" t="n">
        <v>2</v>
      </c>
      <c r="Q10" s="40" t="n">
        <v>121</v>
      </c>
      <c r="S10" s="40" t="n">
        <v>1908</v>
      </c>
      <c r="T10" s="40" t="n">
        <v>3</v>
      </c>
      <c r="U10" s="40" t="n">
        <v>22</v>
      </c>
      <c r="W10" s="40" t="n">
        <v>1908</v>
      </c>
      <c r="X10" s="40" t="n">
        <v>4</v>
      </c>
      <c r="Y10" s="40" t="n">
        <v>237</v>
      </c>
      <c r="AA10" s="40" t="n">
        <v>1908</v>
      </c>
      <c r="AB10" s="40" t="n">
        <v>5</v>
      </c>
      <c r="AC10" s="40" t="n">
        <v>33</v>
      </c>
      <c r="AE10" s="40" t="n">
        <v>1908</v>
      </c>
      <c r="AF10" s="40" t="n">
        <v>6</v>
      </c>
      <c r="AG10" s="40" t="n">
        <v>54</v>
      </c>
      <c r="AI10" s="40" t="n">
        <v>1908</v>
      </c>
      <c r="AJ10" s="40" t="n">
        <v>7</v>
      </c>
      <c r="AK10" s="40" t="n">
        <v>31</v>
      </c>
      <c r="AM10" s="40" t="n">
        <v>1908</v>
      </c>
      <c r="AN10" s="40" t="n">
        <v>8</v>
      </c>
      <c r="AO10" s="40" t="n">
        <v>32</v>
      </c>
      <c r="AQ10" s="40" t="n">
        <v>1908</v>
      </c>
      <c r="AR10" s="40" t="n">
        <v>9</v>
      </c>
      <c r="AS10" s="40" t="n">
        <v>96</v>
      </c>
      <c r="AT10" s="41" t="n"/>
      <c r="AU10" s="40" t="n">
        <v>1908</v>
      </c>
      <c r="AV10" s="40" t="n">
        <v>10</v>
      </c>
      <c r="AW10" s="40" t="n">
        <v>46</v>
      </c>
      <c r="AY10" s="40" t="n">
        <v>1908</v>
      </c>
      <c r="AZ10" s="40" t="n">
        <v>11</v>
      </c>
      <c r="BA10" s="40" t="n">
        <v>73</v>
      </c>
      <c r="BC10" s="40" t="n">
        <v>1908</v>
      </c>
      <c r="BD10" s="40" t="n">
        <v>12</v>
      </c>
      <c r="BE10" s="40" t="n">
        <v>54</v>
      </c>
    </row>
    <row r="11" ht="15" customHeight="1" s="42">
      <c r="A11" s="40" t="n">
        <v>1900</v>
      </c>
      <c r="B11" s="40" t="n">
        <v>10</v>
      </c>
      <c r="C11" s="40" t="n">
        <v>215</v>
      </c>
      <c r="E11" s="47">
        <f>PERCENTRANK($C$2:$C$1441,F11)*100</f>
        <v/>
      </c>
      <c r="F11" s="43" t="n">
        <v>15</v>
      </c>
      <c r="K11" s="40" t="n">
        <v>1909</v>
      </c>
      <c r="L11" s="40" t="n">
        <v>1</v>
      </c>
      <c r="M11" s="40" t="n">
        <v>92</v>
      </c>
      <c r="O11" s="40" t="n">
        <v>1909</v>
      </c>
      <c r="P11" s="40" t="n">
        <v>2</v>
      </c>
      <c r="Q11" s="40" t="n">
        <v>74</v>
      </c>
      <c r="S11" s="40" t="n">
        <v>1909</v>
      </c>
      <c r="T11" s="40" t="n">
        <v>3</v>
      </c>
      <c r="U11" s="40" t="n">
        <v>9</v>
      </c>
      <c r="W11" s="40" t="n">
        <v>1909</v>
      </c>
      <c r="X11" s="40" t="n">
        <v>4</v>
      </c>
      <c r="Y11" s="40" t="n">
        <v>17</v>
      </c>
      <c r="AA11" s="40" t="n">
        <v>1909</v>
      </c>
      <c r="AB11" s="40" t="n">
        <v>5</v>
      </c>
      <c r="AC11" s="40" t="n">
        <v>7</v>
      </c>
      <c r="AE11" s="40" t="n">
        <v>1909</v>
      </c>
      <c r="AF11" s="40" t="n">
        <v>6</v>
      </c>
      <c r="AG11" s="40" t="n">
        <v>55</v>
      </c>
      <c r="AI11" s="40" t="n">
        <v>1909</v>
      </c>
      <c r="AJ11" s="40" t="n">
        <v>7</v>
      </c>
      <c r="AK11" s="40" t="n">
        <v>75</v>
      </c>
      <c r="AM11" s="40" t="n">
        <v>1909</v>
      </c>
      <c r="AN11" s="40" t="n">
        <v>8</v>
      </c>
      <c r="AO11" s="40" t="n">
        <v>127</v>
      </c>
      <c r="AQ11" s="40" t="n">
        <v>1909</v>
      </c>
      <c r="AR11" s="40" t="n">
        <v>9</v>
      </c>
      <c r="AS11" s="40" t="n">
        <v>129</v>
      </c>
      <c r="AT11" s="41" t="n"/>
      <c r="AU11" s="40" t="n">
        <v>1909</v>
      </c>
      <c r="AV11" s="40" t="n">
        <v>10</v>
      </c>
      <c r="AW11" s="40" t="n">
        <v>39</v>
      </c>
      <c r="AY11" s="40" t="n">
        <v>1909</v>
      </c>
      <c r="AZ11" s="40" t="n">
        <v>11</v>
      </c>
      <c r="BA11" s="40" t="n">
        <v>178</v>
      </c>
      <c r="BC11" s="40" t="n">
        <v>1909</v>
      </c>
      <c r="BD11" s="40" t="n">
        <v>12</v>
      </c>
      <c r="BE11" s="40" t="n">
        <v>68</v>
      </c>
    </row>
    <row r="12" ht="15" customHeight="1" s="42">
      <c r="A12" s="40" t="n">
        <v>1900</v>
      </c>
      <c r="B12" s="40" t="n">
        <v>11</v>
      </c>
      <c r="C12" s="40" t="n">
        <v>99</v>
      </c>
      <c r="E12" s="48">
        <f>PERCENTRANK($C$2:$C$1441,F12)*100</f>
        <v/>
      </c>
      <c r="F12" s="44" t="n">
        <v>50</v>
      </c>
      <c r="K12" s="40" t="n">
        <v>1910</v>
      </c>
      <c r="L12" s="40" t="n">
        <v>1</v>
      </c>
      <c r="M12" s="40" t="n">
        <v>170</v>
      </c>
      <c r="O12" s="40" t="n">
        <v>1910</v>
      </c>
      <c r="P12" s="40" t="n">
        <v>2</v>
      </c>
      <c r="Q12" s="40" t="n">
        <v>63</v>
      </c>
      <c r="S12" s="40" t="n">
        <v>1910</v>
      </c>
      <c r="T12" s="40" t="n">
        <v>3</v>
      </c>
      <c r="U12" s="40" t="n">
        <v>65</v>
      </c>
      <c r="W12" s="40" t="n">
        <v>1910</v>
      </c>
      <c r="X12" s="40" t="n">
        <v>4</v>
      </c>
      <c r="Y12" s="40" t="n">
        <v>39</v>
      </c>
      <c r="AA12" s="40" t="n">
        <v>1910</v>
      </c>
      <c r="AB12" s="40" t="n">
        <v>5</v>
      </c>
      <c r="AC12" s="40" t="n">
        <v>27</v>
      </c>
      <c r="AE12" s="40" t="n">
        <v>1910</v>
      </c>
      <c r="AF12" s="40" t="n">
        <v>6</v>
      </c>
      <c r="AG12" s="40" t="n">
        <v>28</v>
      </c>
      <c r="AI12" s="40" t="n">
        <v>1910</v>
      </c>
      <c r="AJ12" s="40" t="n">
        <v>7</v>
      </c>
      <c r="AK12" s="40" t="n">
        <v>41</v>
      </c>
      <c r="AM12" s="40" t="n">
        <v>1910</v>
      </c>
      <c r="AN12" s="40" t="n">
        <v>8</v>
      </c>
      <c r="AO12" s="40" t="n">
        <v>60</v>
      </c>
      <c r="AQ12" s="40" t="n">
        <v>1910</v>
      </c>
      <c r="AR12" s="40" t="n">
        <v>9</v>
      </c>
      <c r="AS12" s="40" t="n">
        <v>45</v>
      </c>
      <c r="AT12" s="41" t="n"/>
      <c r="AU12" s="40" t="n">
        <v>1910</v>
      </c>
      <c r="AV12" s="40" t="n">
        <v>10</v>
      </c>
      <c r="AW12" s="40" t="n">
        <v>54</v>
      </c>
      <c r="AY12" s="40" t="n">
        <v>1910</v>
      </c>
      <c r="AZ12" s="40" t="n">
        <v>11</v>
      </c>
      <c r="BA12" s="40" t="n">
        <v>26</v>
      </c>
      <c r="BC12" s="40" t="n">
        <v>1910</v>
      </c>
      <c r="BD12" s="40" t="n">
        <v>12</v>
      </c>
      <c r="BE12" s="40" t="n">
        <v>51</v>
      </c>
    </row>
    <row r="13" ht="15" customHeight="1" s="42">
      <c r="A13" s="40" t="n">
        <v>1900</v>
      </c>
      <c r="B13" s="40" t="n">
        <v>12</v>
      </c>
      <c r="C13" s="40" t="n">
        <v>64</v>
      </c>
      <c r="E13" s="48">
        <f>PERCENTRANK($C$2:$C$1441,F13)*100</f>
        <v/>
      </c>
      <c r="F13" s="44" t="n">
        <v>21</v>
      </c>
      <c r="K13" s="40" t="n">
        <v>1911</v>
      </c>
      <c r="L13" s="40" t="n">
        <v>1</v>
      </c>
      <c r="M13" s="40" t="n">
        <v>47</v>
      </c>
      <c r="O13" s="40" t="n">
        <v>1911</v>
      </c>
      <c r="P13" s="40" t="n">
        <v>2</v>
      </c>
      <c r="Q13" s="40" t="n">
        <v>157</v>
      </c>
      <c r="S13" s="40" t="n">
        <v>1911</v>
      </c>
      <c r="T13" s="40" t="n">
        <v>3</v>
      </c>
      <c r="U13" s="40" t="n">
        <v>6</v>
      </c>
      <c r="W13" s="40" t="n">
        <v>1911</v>
      </c>
      <c r="X13" s="40" t="n">
        <v>4</v>
      </c>
      <c r="Y13" s="40" t="n">
        <v>196</v>
      </c>
      <c r="AA13" s="40" t="n">
        <v>1911</v>
      </c>
      <c r="AB13" s="40" t="n">
        <v>5</v>
      </c>
      <c r="AC13" s="40" t="n">
        <v>127</v>
      </c>
      <c r="AE13" s="40" t="n">
        <v>1911</v>
      </c>
      <c r="AF13" s="40" t="n">
        <v>6</v>
      </c>
      <c r="AG13" s="40" t="n">
        <v>23</v>
      </c>
      <c r="AI13" s="40" t="n">
        <v>1911</v>
      </c>
      <c r="AJ13" s="40" t="n">
        <v>7</v>
      </c>
      <c r="AK13" s="40" t="n">
        <v>150</v>
      </c>
      <c r="AM13" s="40" t="n">
        <v>1911</v>
      </c>
      <c r="AN13" s="40" t="n">
        <v>8</v>
      </c>
      <c r="AO13" s="40" t="n">
        <v>109</v>
      </c>
      <c r="AQ13" s="40" t="n">
        <v>1911</v>
      </c>
      <c r="AR13" s="40" t="n">
        <v>9</v>
      </c>
      <c r="AS13" s="40" t="n">
        <v>32</v>
      </c>
      <c r="AT13" s="41" t="n"/>
      <c r="AU13" s="40" t="n">
        <v>1911</v>
      </c>
      <c r="AV13" s="40" t="n">
        <v>10</v>
      </c>
      <c r="AW13" s="40" t="n">
        <v>91</v>
      </c>
      <c r="AY13" s="40" t="n">
        <v>1911</v>
      </c>
      <c r="AZ13" s="40" t="n">
        <v>11</v>
      </c>
      <c r="BA13" s="40" t="n">
        <v>63</v>
      </c>
      <c r="BC13" s="40" t="n">
        <v>1911</v>
      </c>
      <c r="BD13" s="40" t="n">
        <v>12</v>
      </c>
      <c r="BE13" s="40" t="n">
        <v>271</v>
      </c>
    </row>
    <row r="14" ht="15" customHeight="1" s="42">
      <c r="A14" s="40" t="n">
        <v>1901</v>
      </c>
      <c r="B14" s="40" t="n">
        <v>1</v>
      </c>
      <c r="C14" s="40" t="n">
        <v>44</v>
      </c>
      <c r="E14" s="47">
        <f>PERCENTRANK($C$2:$C$1441,F14)*100</f>
        <v/>
      </c>
      <c r="F14" s="43" t="n">
        <v>69</v>
      </c>
      <c r="K14" s="40" t="n">
        <v>1912</v>
      </c>
      <c r="L14" s="40" t="n">
        <v>1</v>
      </c>
      <c r="M14" s="40" t="n">
        <v>116</v>
      </c>
      <c r="O14" s="40" t="n">
        <v>1912</v>
      </c>
      <c r="P14" s="40" t="n">
        <v>2</v>
      </c>
      <c r="Q14" s="40" t="n">
        <v>71</v>
      </c>
      <c r="S14" s="40" t="n">
        <v>1912</v>
      </c>
      <c r="T14" s="40" t="n">
        <v>3</v>
      </c>
      <c r="U14" s="40" t="n">
        <v>216</v>
      </c>
      <c r="W14" s="40" t="n">
        <v>1912</v>
      </c>
      <c r="X14" s="40" t="n">
        <v>4</v>
      </c>
      <c r="Y14" s="40" t="n">
        <v>243</v>
      </c>
      <c r="AA14" s="40" t="n">
        <v>1912</v>
      </c>
      <c r="AB14" s="40" t="n">
        <v>5</v>
      </c>
      <c r="AC14" s="40" t="n">
        <v>204</v>
      </c>
      <c r="AE14" s="40" t="n">
        <v>1912</v>
      </c>
      <c r="AF14" s="40" t="n">
        <v>6</v>
      </c>
      <c r="AG14" s="40" t="n">
        <v>76</v>
      </c>
      <c r="AI14" s="40" t="n">
        <v>1912</v>
      </c>
      <c r="AJ14" s="40" t="n">
        <v>7</v>
      </c>
      <c r="AK14" s="40" t="n">
        <v>59</v>
      </c>
      <c r="AM14" s="40" t="n">
        <v>1912</v>
      </c>
      <c r="AN14" s="40" t="n">
        <v>8</v>
      </c>
      <c r="AO14" s="40" t="n">
        <v>129</v>
      </c>
      <c r="AQ14" s="40" t="n">
        <v>1912</v>
      </c>
      <c r="AR14" s="40" t="n">
        <v>9</v>
      </c>
      <c r="AS14" s="40" t="n">
        <v>42</v>
      </c>
      <c r="AT14" s="41" t="n"/>
      <c r="AU14" s="40" t="n">
        <v>1912</v>
      </c>
      <c r="AV14" s="40" t="n">
        <v>10</v>
      </c>
      <c r="AW14" s="40" t="n">
        <v>103</v>
      </c>
      <c r="AY14" s="40" t="n">
        <v>1912</v>
      </c>
      <c r="AZ14" s="40" t="n">
        <v>11</v>
      </c>
      <c r="BA14" s="40" t="n">
        <v>196</v>
      </c>
      <c r="BC14" s="40" t="n">
        <v>1912</v>
      </c>
      <c r="BD14" s="40" t="n">
        <v>12</v>
      </c>
      <c r="BE14" s="40" t="n">
        <v>41</v>
      </c>
    </row>
    <row r="15" ht="15" customHeight="1" s="42">
      <c r="A15" s="40" t="n">
        <v>1901</v>
      </c>
      <c r="B15" s="40" t="n">
        <v>2</v>
      </c>
      <c r="C15" s="40" t="n">
        <v>56</v>
      </c>
      <c r="E15" s="47">
        <f>PERCENTRANK($C$2:$C$1441,F15)*100</f>
        <v/>
      </c>
      <c r="F15" s="43" t="n">
        <v>132</v>
      </c>
      <c r="K15" s="40" t="n">
        <v>1913</v>
      </c>
      <c r="L15" s="40" t="n">
        <v>1</v>
      </c>
      <c r="M15" s="40" t="n">
        <v>26</v>
      </c>
      <c r="O15" s="40" t="n">
        <v>1913</v>
      </c>
      <c r="P15" s="40" t="n">
        <v>2</v>
      </c>
      <c r="Q15" s="40" t="n">
        <v>56</v>
      </c>
      <c r="S15" s="40" t="n">
        <v>1913</v>
      </c>
      <c r="T15" s="40" t="n">
        <v>3</v>
      </c>
      <c r="U15" s="40" t="n">
        <v>121</v>
      </c>
      <c r="W15" s="40" t="n">
        <v>1913</v>
      </c>
      <c r="X15" s="40" t="n">
        <v>4</v>
      </c>
      <c r="Y15" s="40" t="n">
        <v>102</v>
      </c>
      <c r="AA15" s="40" t="n">
        <v>1913</v>
      </c>
      <c r="AB15" s="40" t="n">
        <v>5</v>
      </c>
      <c r="AC15" s="40" t="n">
        <v>253</v>
      </c>
      <c r="AE15" s="40" t="n">
        <v>1913</v>
      </c>
      <c r="AF15" s="40" t="n">
        <v>6</v>
      </c>
      <c r="AG15" s="40" t="n">
        <v>16</v>
      </c>
      <c r="AI15" s="40" t="n">
        <v>1913</v>
      </c>
      <c r="AJ15" s="40" t="n">
        <v>7</v>
      </c>
      <c r="AK15" s="40" t="n">
        <v>39</v>
      </c>
      <c r="AM15" s="40" t="n">
        <v>1913</v>
      </c>
      <c r="AN15" s="40" t="n">
        <v>8</v>
      </c>
      <c r="AO15" s="40" t="n">
        <v>112</v>
      </c>
      <c r="AQ15" s="40" t="n">
        <v>1913</v>
      </c>
      <c r="AR15" s="40" t="n">
        <v>9</v>
      </c>
      <c r="AS15" s="40" t="n">
        <v>59</v>
      </c>
      <c r="AT15" s="41" t="n"/>
      <c r="AU15" s="40" t="n">
        <v>1913</v>
      </c>
      <c r="AV15" s="40" t="n">
        <v>10</v>
      </c>
      <c r="AW15" s="40" t="n">
        <v>81</v>
      </c>
      <c r="AY15" s="40" t="n">
        <v>1913</v>
      </c>
      <c r="AZ15" s="40" t="n">
        <v>11</v>
      </c>
      <c r="BA15" s="40" t="n">
        <v>174</v>
      </c>
      <c r="BC15" s="40" t="n">
        <v>1913</v>
      </c>
      <c r="BD15" s="40" t="n">
        <v>12</v>
      </c>
      <c r="BE15" s="40" t="n">
        <v>37</v>
      </c>
    </row>
    <row r="16" ht="15" customHeight="1" s="42">
      <c r="A16" s="40" t="n">
        <v>1901</v>
      </c>
      <c r="B16" s="40" t="n">
        <v>3</v>
      </c>
      <c r="C16" s="40" t="n">
        <v>30</v>
      </c>
      <c r="E16" s="48">
        <f>PERCENTRANK($C$2:$C$1441,F16)*100</f>
        <v/>
      </c>
      <c r="F16" s="44" t="n">
        <v>150</v>
      </c>
      <c r="K16" s="40" t="n">
        <v>1914</v>
      </c>
      <c r="L16" s="40" t="n">
        <v>1</v>
      </c>
      <c r="M16" s="40" t="n">
        <v>98</v>
      </c>
      <c r="O16" s="40" t="n">
        <v>1914</v>
      </c>
      <c r="P16" s="40" t="n">
        <v>2</v>
      </c>
      <c r="Q16" s="40" t="n">
        <v>81</v>
      </c>
      <c r="S16" s="40" t="n">
        <v>1914</v>
      </c>
      <c r="T16" s="40" t="n">
        <v>3</v>
      </c>
      <c r="U16" s="40" t="n">
        <v>269</v>
      </c>
      <c r="W16" s="40" t="n">
        <v>1914</v>
      </c>
      <c r="X16" s="40" t="n">
        <v>4</v>
      </c>
      <c r="Y16" s="40" t="n">
        <v>372</v>
      </c>
      <c r="AA16" s="40" t="n">
        <v>1914</v>
      </c>
      <c r="AB16" s="40" t="n">
        <v>5</v>
      </c>
      <c r="AC16" s="40" t="n">
        <v>320</v>
      </c>
      <c r="AE16" s="40" t="n">
        <v>1914</v>
      </c>
      <c r="AF16" s="40" t="n">
        <v>6</v>
      </c>
      <c r="AG16" s="40" t="n">
        <v>143</v>
      </c>
      <c r="AI16" s="40" t="n">
        <v>1914</v>
      </c>
      <c r="AJ16" s="40" t="n">
        <v>7</v>
      </c>
      <c r="AK16" s="40" t="n">
        <v>243</v>
      </c>
      <c r="AM16" s="40" t="n">
        <v>1914</v>
      </c>
      <c r="AN16" s="40" t="n">
        <v>8</v>
      </c>
      <c r="AO16" s="40" t="n">
        <v>289</v>
      </c>
      <c r="AQ16" s="40" t="n">
        <v>1914</v>
      </c>
      <c r="AR16" s="40" t="n">
        <v>9</v>
      </c>
      <c r="AS16" s="40" t="n">
        <v>182</v>
      </c>
      <c r="AT16" s="41" t="n"/>
      <c r="AU16" s="40" t="n">
        <v>1914</v>
      </c>
      <c r="AV16" s="40" t="n">
        <v>10</v>
      </c>
      <c r="AW16" s="40" t="n">
        <v>106</v>
      </c>
      <c r="AY16" s="40" t="n">
        <v>1914</v>
      </c>
      <c r="AZ16" s="40" t="n">
        <v>11</v>
      </c>
      <c r="BA16" s="40" t="n">
        <v>146</v>
      </c>
      <c r="BC16" s="40" t="n">
        <v>1914</v>
      </c>
      <c r="BD16" s="40" t="n">
        <v>12</v>
      </c>
      <c r="BE16" s="40" t="n">
        <v>151</v>
      </c>
    </row>
    <row r="17" ht="15" customHeight="1" s="42">
      <c r="A17" s="40" t="n">
        <v>1901</v>
      </c>
      <c r="B17" s="40" t="n">
        <v>4</v>
      </c>
      <c r="C17" s="40" t="n">
        <v>52</v>
      </c>
      <c r="E17" s="48">
        <f>PERCENTRANK($C$2:$C$1441,F17)*100</f>
        <v/>
      </c>
      <c r="F17" s="44" t="n">
        <v>216</v>
      </c>
      <c r="K17" s="40" t="n">
        <v>1915</v>
      </c>
      <c r="L17" s="40" t="n">
        <v>1</v>
      </c>
      <c r="M17" s="40" t="n">
        <v>89</v>
      </c>
      <c r="O17" s="40" t="n">
        <v>1915</v>
      </c>
      <c r="P17" s="40" t="n">
        <v>2</v>
      </c>
      <c r="Q17" s="40" t="n">
        <v>186</v>
      </c>
      <c r="S17" s="40" t="n">
        <v>1915</v>
      </c>
      <c r="T17" s="40" t="n">
        <v>3</v>
      </c>
      <c r="U17" s="40" t="n">
        <v>71</v>
      </c>
      <c r="W17" s="40" t="n">
        <v>1915</v>
      </c>
      <c r="X17" s="40" t="n">
        <v>4</v>
      </c>
      <c r="Y17" s="40" t="n">
        <v>190</v>
      </c>
      <c r="AA17" s="40" t="n">
        <v>1915</v>
      </c>
      <c r="AB17" s="40" t="n">
        <v>5</v>
      </c>
      <c r="AC17" s="40" t="n">
        <v>105</v>
      </c>
      <c r="AE17" s="40" t="n">
        <v>1915</v>
      </c>
      <c r="AF17" s="40" t="n">
        <v>6</v>
      </c>
      <c r="AG17" s="40" t="n">
        <v>37</v>
      </c>
      <c r="AI17" s="40" t="n">
        <v>1915</v>
      </c>
      <c r="AJ17" s="40" t="n">
        <v>7</v>
      </c>
      <c r="AK17" s="40" t="n">
        <v>42</v>
      </c>
      <c r="AM17" s="40" t="n">
        <v>1915</v>
      </c>
      <c r="AN17" s="40" t="n">
        <v>8</v>
      </c>
      <c r="AO17" s="40" t="n">
        <v>63</v>
      </c>
      <c r="AQ17" s="40" t="n">
        <v>1915</v>
      </c>
      <c r="AR17" s="40" t="n">
        <v>9</v>
      </c>
      <c r="AS17" s="40" t="n">
        <v>56</v>
      </c>
      <c r="AT17" s="41" t="n"/>
      <c r="AU17" s="40" t="n">
        <v>1915</v>
      </c>
      <c r="AV17" s="40" t="n">
        <v>10</v>
      </c>
      <c r="AW17" s="40" t="n">
        <v>58</v>
      </c>
      <c r="AY17" s="40" t="n">
        <v>1915</v>
      </c>
      <c r="AZ17" s="40" t="n">
        <v>11</v>
      </c>
      <c r="BA17" s="40" t="n">
        <v>113</v>
      </c>
      <c r="BC17" s="40" t="n">
        <v>1915</v>
      </c>
      <c r="BD17" s="40" t="n">
        <v>12</v>
      </c>
      <c r="BE17" s="40" t="n">
        <v>59</v>
      </c>
    </row>
    <row r="18" ht="15" customHeight="1" s="42">
      <c r="A18" s="40" t="n">
        <v>1901</v>
      </c>
      <c r="B18" s="40" t="n">
        <v>5</v>
      </c>
      <c r="C18" s="40" t="n">
        <v>170</v>
      </c>
      <c r="E18" s="49">
        <f>PERCENTRANK($C$2:$C$1441,F18)*100</f>
        <v/>
      </c>
      <c r="F18" s="50" t="n">
        <v>239</v>
      </c>
      <c r="K18" s="40" t="n">
        <v>1916</v>
      </c>
      <c r="L18" s="40" t="n">
        <v>1</v>
      </c>
      <c r="M18" s="40" t="n">
        <v>92</v>
      </c>
      <c r="O18" s="40" t="n">
        <v>1916</v>
      </c>
      <c r="P18" s="40" t="n">
        <v>2</v>
      </c>
      <c r="Q18" s="40" t="n">
        <v>19</v>
      </c>
      <c r="S18" s="40" t="n">
        <v>1916</v>
      </c>
      <c r="T18" s="40" t="n">
        <v>3</v>
      </c>
      <c r="U18" s="40" t="n">
        <v>47</v>
      </c>
      <c r="W18" s="40" t="n">
        <v>1916</v>
      </c>
      <c r="X18" s="40" t="n">
        <v>4</v>
      </c>
      <c r="Y18" s="40" t="n">
        <v>43</v>
      </c>
      <c r="AA18" s="40" t="n">
        <v>1916</v>
      </c>
      <c r="AB18" s="40" t="n">
        <v>5</v>
      </c>
      <c r="AC18" s="40" t="n">
        <v>61</v>
      </c>
      <c r="AE18" s="40" t="n">
        <v>1916</v>
      </c>
      <c r="AF18" s="40" t="n">
        <v>6</v>
      </c>
      <c r="AG18" s="40" t="n">
        <v>14</v>
      </c>
      <c r="AI18" s="40" t="n">
        <v>1916</v>
      </c>
      <c r="AJ18" s="40" t="n">
        <v>7</v>
      </c>
      <c r="AK18" s="40" t="n">
        <v>5</v>
      </c>
      <c r="AM18" s="40" t="n">
        <v>1916</v>
      </c>
      <c r="AN18" s="40" t="n">
        <v>8</v>
      </c>
      <c r="AO18" s="40" t="n">
        <v>52</v>
      </c>
      <c r="AQ18" s="40" t="n">
        <v>1916</v>
      </c>
      <c r="AR18" s="40" t="n">
        <v>9</v>
      </c>
      <c r="AS18" s="40" t="n">
        <v>123</v>
      </c>
      <c r="AT18" s="41" t="n"/>
      <c r="AU18" s="40" t="n">
        <v>1916</v>
      </c>
      <c r="AV18" s="40" t="n">
        <v>10</v>
      </c>
      <c r="AW18" s="40" t="n">
        <v>10</v>
      </c>
      <c r="AY18" s="40" t="n">
        <v>1916</v>
      </c>
      <c r="AZ18" s="40" t="n">
        <v>11</v>
      </c>
      <c r="BA18" s="40" t="n">
        <v>77</v>
      </c>
      <c r="BC18" s="40" t="n">
        <v>1916</v>
      </c>
      <c r="BD18" s="40" t="n">
        <v>12</v>
      </c>
      <c r="BE18" s="40" t="n">
        <v>59</v>
      </c>
    </row>
    <row r="19" ht="15" customHeight="1" s="42">
      <c r="A19" s="40" t="n">
        <v>1901</v>
      </c>
      <c r="B19" s="40" t="n">
        <v>6</v>
      </c>
      <c r="C19" s="40" t="n">
        <v>40</v>
      </c>
      <c r="E19" s="48">
        <f>PERCENTRANK($C$2:$C$1441,F19)*100</f>
        <v/>
      </c>
      <c r="F19" s="44" t="n">
        <v>250</v>
      </c>
      <c r="K19" s="40" t="n">
        <v>1917</v>
      </c>
      <c r="L19" s="40" t="n">
        <v>1</v>
      </c>
      <c r="M19" s="40" t="n">
        <v>83</v>
      </c>
      <c r="O19" s="40" t="n">
        <v>1917</v>
      </c>
      <c r="P19" s="40" t="n">
        <v>2</v>
      </c>
      <c r="Q19" s="40" t="n">
        <v>115</v>
      </c>
      <c r="S19" s="40" t="n">
        <v>1917</v>
      </c>
      <c r="T19" s="40" t="n">
        <v>3</v>
      </c>
      <c r="U19" s="40" t="n">
        <v>34</v>
      </c>
      <c r="W19" s="40" t="n">
        <v>1917</v>
      </c>
      <c r="X19" s="40" t="n">
        <v>4</v>
      </c>
      <c r="Y19" s="40" t="n">
        <v>133</v>
      </c>
      <c r="AA19" s="40" t="n">
        <v>1917</v>
      </c>
      <c r="AB19" s="40" t="n">
        <v>5</v>
      </c>
      <c r="AC19" s="40" t="n">
        <v>23</v>
      </c>
      <c r="AE19" s="40" t="n">
        <v>1917</v>
      </c>
      <c r="AF19" s="40" t="n">
        <v>6</v>
      </c>
      <c r="AG19" s="40" t="n">
        <v>163</v>
      </c>
      <c r="AI19" s="40" t="n">
        <v>1917</v>
      </c>
      <c r="AJ19" s="40" t="n">
        <v>7</v>
      </c>
      <c r="AK19" s="40" t="n">
        <v>39</v>
      </c>
      <c r="AM19" s="40" t="n">
        <v>1917</v>
      </c>
      <c r="AN19" s="40" t="n">
        <v>8</v>
      </c>
      <c r="AO19" s="40" t="n">
        <v>41</v>
      </c>
      <c r="AQ19" s="40" t="n">
        <v>1917</v>
      </c>
      <c r="AR19" s="40" t="n">
        <v>9</v>
      </c>
      <c r="AS19" s="40" t="n">
        <v>52</v>
      </c>
      <c r="AT19" s="41" t="n"/>
      <c r="AU19" s="40" t="n">
        <v>1917</v>
      </c>
      <c r="AV19" s="40" t="n">
        <v>10</v>
      </c>
      <c r="AW19" s="40" t="n">
        <v>30</v>
      </c>
      <c r="AY19" s="40" t="n">
        <v>1917</v>
      </c>
      <c r="AZ19" s="40" t="n">
        <v>11</v>
      </c>
      <c r="BA19" s="40" t="n">
        <v>6</v>
      </c>
      <c r="BC19" s="40" t="n">
        <v>1917</v>
      </c>
      <c r="BD19" s="40" t="n">
        <v>12</v>
      </c>
      <c r="BE19" s="40" t="n">
        <v>49</v>
      </c>
    </row>
    <row r="20" ht="15" customHeight="1" s="42">
      <c r="A20" s="40" t="n">
        <v>1901</v>
      </c>
      <c r="B20" s="40" t="n">
        <v>7</v>
      </c>
      <c r="C20" s="40" t="n">
        <v>21</v>
      </c>
      <c r="E20" s="48">
        <f>PERCENTRANK($C$2:$C$1441,F20)*100</f>
        <v/>
      </c>
      <c r="F20" s="44" t="n">
        <v>300</v>
      </c>
      <c r="K20" s="40" t="n">
        <v>1918</v>
      </c>
      <c r="L20" s="40" t="n">
        <v>1</v>
      </c>
      <c r="M20" s="40" t="n">
        <v>77</v>
      </c>
      <c r="O20" s="40" t="n">
        <v>1918</v>
      </c>
      <c r="P20" s="40" t="n">
        <v>2</v>
      </c>
      <c r="Q20" s="40" t="n">
        <v>132</v>
      </c>
      <c r="S20" s="40" t="n">
        <v>1918</v>
      </c>
      <c r="T20" s="40" t="n">
        <v>3</v>
      </c>
      <c r="U20" s="40" t="n">
        <v>18</v>
      </c>
      <c r="W20" s="40" t="n">
        <v>1918</v>
      </c>
      <c r="X20" s="40" t="n">
        <v>4</v>
      </c>
      <c r="Y20" s="40" t="n">
        <v>27</v>
      </c>
      <c r="AA20" s="40" t="n">
        <v>1918</v>
      </c>
      <c r="AB20" s="40" t="n">
        <v>5</v>
      </c>
      <c r="AC20" s="40" t="n">
        <v>102</v>
      </c>
      <c r="AE20" s="40" t="n">
        <v>1918</v>
      </c>
      <c r="AF20" s="40" t="n">
        <v>6</v>
      </c>
      <c r="AG20" s="40" t="n">
        <v>57</v>
      </c>
      <c r="AI20" s="40" t="n">
        <v>1918</v>
      </c>
      <c r="AJ20" s="40" t="n">
        <v>7</v>
      </c>
      <c r="AK20" s="40" t="n">
        <v>11</v>
      </c>
      <c r="AM20" s="40" t="n">
        <v>1918</v>
      </c>
      <c r="AN20" s="40" t="n">
        <v>8</v>
      </c>
      <c r="AO20" s="40" t="n">
        <v>86</v>
      </c>
      <c r="AQ20" s="40" t="n">
        <v>1918</v>
      </c>
      <c r="AR20" s="40" t="n">
        <v>9</v>
      </c>
      <c r="AS20" s="40" t="n">
        <v>201</v>
      </c>
      <c r="AT20" s="41" t="n"/>
      <c r="AU20" s="40" t="n">
        <v>1918</v>
      </c>
      <c r="AV20" s="40" t="n">
        <v>10</v>
      </c>
      <c r="AW20" s="40" t="n">
        <v>4</v>
      </c>
      <c r="AY20" s="40" t="n">
        <v>1918</v>
      </c>
      <c r="AZ20" s="40" t="n">
        <v>11</v>
      </c>
      <c r="BA20" s="40" t="n">
        <v>88</v>
      </c>
      <c r="BC20" s="40" t="n">
        <v>1918</v>
      </c>
      <c r="BD20" s="40" t="n">
        <v>12</v>
      </c>
      <c r="BE20" s="40" t="n">
        <v>55</v>
      </c>
    </row>
    <row r="21" ht="15" customHeight="1" s="42">
      <c r="A21" s="40" t="n">
        <v>1901</v>
      </c>
      <c r="B21" s="40" t="n">
        <v>8</v>
      </c>
      <c r="C21" s="40" t="n">
        <v>82</v>
      </c>
      <c r="E21" s="48">
        <f>PERCENTRANK($C$2:$C$1441,F21)*100</f>
        <v/>
      </c>
      <c r="F21" s="44" t="n">
        <v>350</v>
      </c>
      <c r="K21" s="40" t="n">
        <v>1919</v>
      </c>
      <c r="L21" s="40" t="n">
        <v>1</v>
      </c>
      <c r="M21" s="40" t="n">
        <v>83</v>
      </c>
      <c r="O21" s="40" t="n">
        <v>1919</v>
      </c>
      <c r="P21" s="40" t="n">
        <v>2</v>
      </c>
      <c r="Q21" s="40" t="n">
        <v>16</v>
      </c>
      <c r="S21" s="40" t="n">
        <v>1919</v>
      </c>
      <c r="T21" s="40" t="n">
        <v>3</v>
      </c>
      <c r="U21" s="40" t="n">
        <v>94</v>
      </c>
      <c r="W21" s="40" t="n">
        <v>1919</v>
      </c>
      <c r="X21" s="40" t="n">
        <v>4</v>
      </c>
      <c r="Y21" s="40" t="n">
        <v>182</v>
      </c>
      <c r="AA21" s="40" t="n">
        <v>1919</v>
      </c>
      <c r="AB21" s="40" t="n">
        <v>5</v>
      </c>
      <c r="AC21" s="40" t="n">
        <v>122</v>
      </c>
      <c r="AE21" s="40" t="n">
        <v>1919</v>
      </c>
      <c r="AF21" s="40" t="n">
        <v>6</v>
      </c>
      <c r="AG21" s="40" t="n">
        <v>320</v>
      </c>
      <c r="AI21" s="40" t="n">
        <v>1919</v>
      </c>
      <c r="AJ21" s="40" t="n">
        <v>7</v>
      </c>
      <c r="AK21" s="40" t="n">
        <v>62</v>
      </c>
      <c r="AM21" s="40" t="n">
        <v>1919</v>
      </c>
      <c r="AN21" s="40" t="n">
        <v>8</v>
      </c>
      <c r="AO21" s="40" t="n">
        <v>18</v>
      </c>
      <c r="AQ21" s="40" t="n">
        <v>1919</v>
      </c>
      <c r="AR21" s="40" t="n">
        <v>9</v>
      </c>
      <c r="AS21" s="40" t="n">
        <v>153</v>
      </c>
      <c r="AT21" s="41" t="n"/>
      <c r="AU21" s="40" t="n">
        <v>1919</v>
      </c>
      <c r="AV21" s="40" t="n">
        <v>10</v>
      </c>
      <c r="AW21" s="40" t="n">
        <v>32</v>
      </c>
      <c r="AY21" s="40" t="n">
        <v>1919</v>
      </c>
      <c r="AZ21" s="40" t="n">
        <v>11</v>
      </c>
      <c r="BA21" s="40" t="n">
        <v>55</v>
      </c>
      <c r="BC21" s="40" t="n">
        <v>1919</v>
      </c>
      <c r="BD21" s="40" t="n">
        <v>12</v>
      </c>
      <c r="BE21" s="40" t="n">
        <v>70</v>
      </c>
    </row>
    <row r="22" ht="15" customHeight="1" s="42">
      <c r="A22" s="40" t="n">
        <v>1901</v>
      </c>
      <c r="B22" s="40" t="n">
        <v>9</v>
      </c>
      <c r="C22" s="40" t="n">
        <v>81</v>
      </c>
      <c r="E22" s="48">
        <f>PERCENTRANK($C$2:$C$1441,F22)*100</f>
        <v/>
      </c>
      <c r="F22" s="44" t="n">
        <v>400</v>
      </c>
      <c r="K22" s="40" t="n">
        <v>1920</v>
      </c>
      <c r="L22" s="40" t="n">
        <v>1</v>
      </c>
      <c r="M22" s="40" t="n">
        <v>18</v>
      </c>
      <c r="O22" s="40" t="n">
        <v>1920</v>
      </c>
      <c r="P22" s="40" t="n">
        <v>2</v>
      </c>
      <c r="Q22" s="40" t="n">
        <v>31</v>
      </c>
      <c r="S22" s="40" t="n">
        <v>1920</v>
      </c>
      <c r="T22" s="40" t="n">
        <v>3</v>
      </c>
      <c r="U22" s="40" t="n">
        <v>89</v>
      </c>
      <c r="W22" s="40" t="n">
        <v>1920</v>
      </c>
      <c r="X22" s="40" t="n">
        <v>4</v>
      </c>
      <c r="Y22" s="40" t="n">
        <v>125</v>
      </c>
      <c r="AA22" s="40" t="n">
        <v>1920</v>
      </c>
      <c r="AB22" s="40" t="n">
        <v>5</v>
      </c>
      <c r="AC22" s="40" t="n">
        <v>57</v>
      </c>
      <c r="AE22" s="40" t="n">
        <v>1920</v>
      </c>
      <c r="AF22" s="40" t="n">
        <v>6</v>
      </c>
      <c r="AG22" s="40" t="n">
        <v>2</v>
      </c>
      <c r="AI22" s="40" t="n">
        <v>1920</v>
      </c>
      <c r="AJ22" s="40" t="n">
        <v>7</v>
      </c>
      <c r="AK22" s="40" t="n">
        <v>53</v>
      </c>
      <c r="AM22" s="40" t="n">
        <v>1920</v>
      </c>
      <c r="AN22" s="40" t="n">
        <v>8</v>
      </c>
      <c r="AO22" s="40" t="n">
        <v>19</v>
      </c>
      <c r="AQ22" s="40" t="n">
        <v>1920</v>
      </c>
      <c r="AR22" s="40" t="n">
        <v>9</v>
      </c>
      <c r="AS22" s="40" t="n">
        <v>12</v>
      </c>
      <c r="AT22" s="41" t="n"/>
      <c r="AU22" s="40" t="n">
        <v>1920</v>
      </c>
      <c r="AV22" s="40" t="n">
        <v>10</v>
      </c>
      <c r="AW22" s="40" t="n">
        <v>143</v>
      </c>
      <c r="AY22" s="40" t="n">
        <v>1920</v>
      </c>
      <c r="AZ22" s="40" t="n">
        <v>11</v>
      </c>
      <c r="BA22" s="40" t="n">
        <v>122</v>
      </c>
      <c r="BC22" s="40" t="n">
        <v>1920</v>
      </c>
      <c r="BD22" s="40" t="n">
        <v>12</v>
      </c>
      <c r="BE22" s="40" t="n">
        <v>221</v>
      </c>
    </row>
    <row r="23" ht="15" customHeight="1" s="42">
      <c r="A23" s="40" t="n">
        <v>1901</v>
      </c>
      <c r="B23" s="40" t="n">
        <v>10</v>
      </c>
      <c r="C23" s="40" t="n">
        <v>70</v>
      </c>
      <c r="E23" s="48">
        <f>PERCENTRANK($C$2:$C$1441,F23)*100</f>
        <v/>
      </c>
      <c r="F23" s="44" t="n">
        <v>450</v>
      </c>
      <c r="K23" s="40" t="n">
        <v>1921</v>
      </c>
      <c r="L23" s="40" t="n">
        <v>1</v>
      </c>
      <c r="M23" s="40" t="n">
        <v>123</v>
      </c>
      <c r="O23" s="40" t="n">
        <v>1921</v>
      </c>
      <c r="P23" s="40" t="n">
        <v>2</v>
      </c>
      <c r="Q23" s="40" t="n">
        <v>44</v>
      </c>
      <c r="S23" s="40" t="n">
        <v>1921</v>
      </c>
      <c r="T23" s="40" t="n">
        <v>3</v>
      </c>
      <c r="U23" s="40" t="n">
        <v>93</v>
      </c>
      <c r="W23" s="40" t="n">
        <v>1921</v>
      </c>
      <c r="X23" s="40" t="n">
        <v>4</v>
      </c>
      <c r="Y23" s="40" t="n">
        <v>98</v>
      </c>
      <c r="AA23" s="40" t="n">
        <v>1921</v>
      </c>
      <c r="AB23" s="40" t="n">
        <v>5</v>
      </c>
      <c r="AC23" s="40" t="n">
        <v>77</v>
      </c>
      <c r="AE23" s="40" t="n">
        <v>1921</v>
      </c>
      <c r="AF23" s="40" t="n">
        <v>6</v>
      </c>
      <c r="AG23" s="40" t="n">
        <v>51</v>
      </c>
      <c r="AI23" s="40" t="n">
        <v>1921</v>
      </c>
      <c r="AJ23" s="40" t="n">
        <v>7</v>
      </c>
      <c r="AK23" s="40" t="n">
        <v>24</v>
      </c>
      <c r="AM23" s="40" t="n">
        <v>1921</v>
      </c>
      <c r="AN23" s="40" t="n">
        <v>8</v>
      </c>
      <c r="AO23" s="40" t="n">
        <v>29</v>
      </c>
      <c r="AQ23" s="40" t="n">
        <v>1921</v>
      </c>
      <c r="AR23" s="40" t="n">
        <v>9</v>
      </c>
      <c r="AS23" s="40" t="n">
        <v>69</v>
      </c>
      <c r="AT23" s="41" t="n"/>
      <c r="AU23" s="40" t="n">
        <v>1921</v>
      </c>
      <c r="AV23" s="40" t="n">
        <v>10</v>
      </c>
      <c r="AW23" s="40" t="n">
        <v>154</v>
      </c>
      <c r="AY23" s="40" t="n">
        <v>1921</v>
      </c>
      <c r="AZ23" s="40" t="n">
        <v>11</v>
      </c>
      <c r="BA23" s="40" t="n">
        <v>78</v>
      </c>
      <c r="BC23" s="40" t="n">
        <v>1921</v>
      </c>
      <c r="BD23" s="40" t="n">
        <v>12</v>
      </c>
      <c r="BE23" s="40" t="n">
        <v>102</v>
      </c>
    </row>
    <row r="24" ht="15" customHeight="1" s="42">
      <c r="A24" s="40" t="n">
        <v>1901</v>
      </c>
      <c r="B24" s="40" t="n">
        <v>11</v>
      </c>
      <c r="C24" s="40" t="n">
        <v>31</v>
      </c>
      <c r="E24" s="47">
        <f>PERCENTRANK($C$2:$C$1441,F24)*100</f>
        <v/>
      </c>
      <c r="F24" s="43" t="n">
        <v>499</v>
      </c>
      <c r="K24" s="40" t="n">
        <v>1922</v>
      </c>
      <c r="L24" s="40" t="n">
        <v>1</v>
      </c>
      <c r="M24" s="40" t="n">
        <v>20</v>
      </c>
      <c r="O24" s="40" t="n">
        <v>1922</v>
      </c>
      <c r="P24" s="40" t="n">
        <v>2</v>
      </c>
      <c r="Q24" s="40" t="n">
        <v>40</v>
      </c>
      <c r="S24" s="40" t="n">
        <v>1922</v>
      </c>
      <c r="T24" s="40" t="n">
        <v>3</v>
      </c>
      <c r="U24" s="40" t="n">
        <v>63</v>
      </c>
      <c r="W24" s="40" t="n">
        <v>1922</v>
      </c>
      <c r="X24" s="40" t="n">
        <v>4</v>
      </c>
      <c r="Y24" s="40" t="n">
        <v>113</v>
      </c>
      <c r="AA24" s="40" t="n">
        <v>1922</v>
      </c>
      <c r="AB24" s="40" t="n">
        <v>5</v>
      </c>
      <c r="AC24" s="40" t="n">
        <v>92</v>
      </c>
      <c r="AE24" s="40" t="n">
        <v>1922</v>
      </c>
      <c r="AF24" s="40" t="n">
        <v>6</v>
      </c>
      <c r="AG24" s="40" t="n">
        <v>347</v>
      </c>
      <c r="AI24" s="40" t="n">
        <v>1922</v>
      </c>
      <c r="AJ24" s="40" t="n">
        <v>7</v>
      </c>
      <c r="AK24" s="40" t="n">
        <v>58</v>
      </c>
      <c r="AM24" s="40" t="n">
        <v>1922</v>
      </c>
      <c r="AN24" s="40" t="n">
        <v>8</v>
      </c>
      <c r="AO24" s="40" t="n">
        <v>360</v>
      </c>
      <c r="AQ24" s="40" t="n">
        <v>1922</v>
      </c>
      <c r="AR24" s="40" t="n">
        <v>9</v>
      </c>
      <c r="AS24" s="40" t="n">
        <v>46</v>
      </c>
      <c r="AT24" s="41" t="n"/>
      <c r="AU24" s="40" t="n">
        <v>1922</v>
      </c>
      <c r="AV24" s="40" t="n">
        <v>10</v>
      </c>
      <c r="AW24" s="40" t="n">
        <v>30</v>
      </c>
      <c r="AY24" s="40" t="n">
        <v>1922</v>
      </c>
      <c r="AZ24" s="40" t="n">
        <v>11</v>
      </c>
      <c r="BA24" s="40" t="n">
        <v>72</v>
      </c>
      <c r="BC24" s="40" t="n">
        <v>1922</v>
      </c>
      <c r="BD24" s="40" t="n">
        <v>12</v>
      </c>
      <c r="BE24" s="40" t="n">
        <v>56</v>
      </c>
    </row>
    <row r="25" ht="15" customHeight="1" s="42">
      <c r="A25" s="40" t="n">
        <v>1901</v>
      </c>
      <c r="B25" s="40" t="n">
        <v>12</v>
      </c>
      <c r="C25" s="40" t="n">
        <v>50</v>
      </c>
      <c r="K25" s="40" t="n">
        <v>1923</v>
      </c>
      <c r="L25" s="40" t="n">
        <v>1</v>
      </c>
      <c r="M25" s="40" t="n">
        <v>38</v>
      </c>
      <c r="O25" s="40" t="n">
        <v>1923</v>
      </c>
      <c r="P25" s="40" t="n">
        <v>2</v>
      </c>
      <c r="Q25" s="40" t="n">
        <v>97</v>
      </c>
      <c r="S25" s="40" t="n">
        <v>1923</v>
      </c>
      <c r="T25" s="40" t="n">
        <v>3</v>
      </c>
      <c r="U25" s="40" t="n">
        <v>149</v>
      </c>
      <c r="W25" s="40" t="n">
        <v>1923</v>
      </c>
      <c r="X25" s="40" t="n">
        <v>4</v>
      </c>
      <c r="Y25" s="40" t="n">
        <v>74</v>
      </c>
      <c r="AA25" s="40" t="n">
        <v>1923</v>
      </c>
      <c r="AB25" s="40" t="n">
        <v>5</v>
      </c>
      <c r="AC25" s="40" t="n">
        <v>4</v>
      </c>
      <c r="AE25" s="40" t="n">
        <v>1923</v>
      </c>
      <c r="AF25" s="40" t="n">
        <v>6</v>
      </c>
      <c r="AG25" s="40" t="n">
        <v>52</v>
      </c>
      <c r="AI25" s="40" t="n">
        <v>1923</v>
      </c>
      <c r="AJ25" s="40" t="n">
        <v>7</v>
      </c>
      <c r="AK25" s="40" t="n">
        <v>118</v>
      </c>
      <c r="AM25" s="40" t="n">
        <v>1923</v>
      </c>
      <c r="AN25" s="40" t="n">
        <v>8</v>
      </c>
      <c r="AO25" s="40" t="n">
        <v>115</v>
      </c>
      <c r="AQ25" s="40" t="n">
        <v>1923</v>
      </c>
      <c r="AR25" s="40" t="n">
        <v>9</v>
      </c>
      <c r="AS25" s="40" t="n">
        <v>79</v>
      </c>
      <c r="AT25" s="41" t="n"/>
      <c r="AU25" s="40" t="n">
        <v>1923</v>
      </c>
      <c r="AV25" s="40" t="n">
        <v>10</v>
      </c>
      <c r="AW25" s="40" t="n">
        <v>66</v>
      </c>
      <c r="AY25" s="40" t="n">
        <v>1923</v>
      </c>
      <c r="AZ25" s="40" t="n">
        <v>11</v>
      </c>
      <c r="BA25" s="40" t="n">
        <v>76</v>
      </c>
      <c r="BC25" s="40" t="n">
        <v>1923</v>
      </c>
      <c r="BD25" s="40" t="n">
        <v>12</v>
      </c>
      <c r="BE25" s="40" t="n">
        <v>82</v>
      </c>
    </row>
    <row r="26" ht="15" customHeight="1" s="42">
      <c r="A26" s="40" t="n">
        <v>1902</v>
      </c>
      <c r="B26" s="40" t="n">
        <v>1</v>
      </c>
      <c r="C26" s="40" t="n">
        <v>46</v>
      </c>
      <c r="K26" s="40" t="n">
        <v>1924</v>
      </c>
      <c r="L26" s="40" t="n">
        <v>1</v>
      </c>
      <c r="M26" s="40" t="n">
        <v>46</v>
      </c>
      <c r="O26" s="40" t="n">
        <v>1924</v>
      </c>
      <c r="P26" s="40" t="n">
        <v>2</v>
      </c>
      <c r="Q26" s="40" t="n">
        <v>58</v>
      </c>
      <c r="S26" s="40" t="n">
        <v>1924</v>
      </c>
      <c r="T26" s="40" t="n">
        <v>3</v>
      </c>
      <c r="U26" s="40" t="n">
        <v>46</v>
      </c>
      <c r="W26" s="40" t="n">
        <v>1924</v>
      </c>
      <c r="X26" s="40" t="n">
        <v>4</v>
      </c>
      <c r="Y26" s="40" t="n">
        <v>38</v>
      </c>
      <c r="AA26" s="40" t="n">
        <v>1924</v>
      </c>
      <c r="AB26" s="40" t="n">
        <v>5</v>
      </c>
      <c r="AC26" s="40" t="n">
        <v>22</v>
      </c>
      <c r="AE26" s="40" t="n">
        <v>1924</v>
      </c>
      <c r="AF26" s="40" t="n">
        <v>6</v>
      </c>
      <c r="AG26" s="40" t="n">
        <v>41</v>
      </c>
      <c r="AI26" s="40" t="n">
        <v>1924</v>
      </c>
      <c r="AJ26" s="40" t="n">
        <v>7</v>
      </c>
      <c r="AK26" s="40" t="n">
        <v>28</v>
      </c>
      <c r="AM26" s="40" t="n">
        <v>1924</v>
      </c>
      <c r="AN26" s="40" t="n">
        <v>8</v>
      </c>
      <c r="AO26" s="40" t="n">
        <v>92</v>
      </c>
      <c r="AQ26" s="40" t="n">
        <v>1924</v>
      </c>
      <c r="AR26" s="40" t="n">
        <v>9</v>
      </c>
      <c r="AS26" s="40" t="n">
        <v>130</v>
      </c>
      <c r="AT26" s="41" t="n"/>
      <c r="AU26" s="40" t="n">
        <v>1924</v>
      </c>
      <c r="AV26" s="40" t="n">
        <v>10</v>
      </c>
      <c r="AW26" s="40" t="n">
        <v>27</v>
      </c>
      <c r="AY26" s="40" t="n">
        <v>1924</v>
      </c>
      <c r="AZ26" s="40" t="n">
        <v>11</v>
      </c>
      <c r="BA26" s="40" t="n">
        <v>76</v>
      </c>
      <c r="BC26" s="40" t="n">
        <v>1924</v>
      </c>
      <c r="BD26" s="40" t="n">
        <v>12</v>
      </c>
      <c r="BE26" s="40" t="n">
        <v>64</v>
      </c>
    </row>
    <row r="27" ht="15" customHeight="1" s="42">
      <c r="A27" s="40" t="n">
        <v>1902</v>
      </c>
      <c r="B27" s="40" t="n">
        <v>2</v>
      </c>
      <c r="C27" s="40" t="n">
        <v>47</v>
      </c>
      <c r="E27" s="43" t="inlineStr">
        <is>
          <t>Percentiles</t>
        </is>
      </c>
      <c r="F27" s="46" t="inlineStr">
        <is>
          <t>Lluvia acumulada Julios Prado  (mm)</t>
        </is>
      </c>
      <c r="H27" s="43" t="inlineStr">
        <is>
          <t>Percentiles</t>
        </is>
      </c>
      <c r="I27" s="46" t="inlineStr">
        <is>
          <t>Lluvia acumulada Agostos Prado  (mm)</t>
        </is>
      </c>
      <c r="K27" s="40" t="n">
        <v>1925</v>
      </c>
      <c r="L27" s="40" t="n">
        <v>1</v>
      </c>
      <c r="M27" s="40" t="n">
        <v>70</v>
      </c>
      <c r="O27" s="40" t="n">
        <v>1925</v>
      </c>
      <c r="P27" s="40" t="n">
        <v>2</v>
      </c>
      <c r="Q27" s="40" t="n">
        <v>128</v>
      </c>
      <c r="S27" s="40" t="n">
        <v>1925</v>
      </c>
      <c r="T27" s="40" t="n">
        <v>3</v>
      </c>
      <c r="U27" s="40" t="n">
        <v>138</v>
      </c>
      <c r="W27" s="40" t="n">
        <v>1925</v>
      </c>
      <c r="X27" s="40" t="n">
        <v>4</v>
      </c>
      <c r="Y27" s="40" t="n">
        <v>97</v>
      </c>
      <c r="AA27" s="40" t="n">
        <v>1925</v>
      </c>
      <c r="AB27" s="40" t="n">
        <v>5</v>
      </c>
      <c r="AC27" s="40" t="n">
        <v>143</v>
      </c>
      <c r="AE27" s="40" t="n">
        <v>1925</v>
      </c>
      <c r="AF27" s="40" t="n">
        <v>6</v>
      </c>
      <c r="AG27" s="40" t="n">
        <v>15</v>
      </c>
      <c r="AI27" s="40" t="n">
        <v>1925</v>
      </c>
      <c r="AJ27" s="40" t="n">
        <v>7</v>
      </c>
      <c r="AK27" s="40" t="n">
        <v>26</v>
      </c>
      <c r="AM27" s="40" t="n">
        <v>1925</v>
      </c>
      <c r="AN27" s="40" t="n">
        <v>8</v>
      </c>
      <c r="AO27" s="40" t="n">
        <v>15</v>
      </c>
      <c r="AQ27" s="40" t="n">
        <v>1925</v>
      </c>
      <c r="AR27" s="40" t="n">
        <v>9</v>
      </c>
      <c r="AS27" s="40" t="n">
        <v>156</v>
      </c>
      <c r="AT27" s="41" t="n"/>
      <c r="AU27" s="40" t="n">
        <v>1925</v>
      </c>
      <c r="AV27" s="40" t="n">
        <v>10</v>
      </c>
      <c r="AW27" s="40" t="n">
        <v>57</v>
      </c>
      <c r="AY27" s="40" t="n">
        <v>1925</v>
      </c>
      <c r="AZ27" s="40" t="n">
        <v>11</v>
      </c>
      <c r="BA27" s="40" t="n">
        <v>135</v>
      </c>
      <c r="BC27" s="40" t="n">
        <v>1925</v>
      </c>
      <c r="BD27" s="40" t="n">
        <v>12</v>
      </c>
      <c r="BE27" s="40" t="n">
        <v>145</v>
      </c>
    </row>
    <row r="28" ht="15" customHeight="1" s="42">
      <c r="A28" s="40" t="n">
        <v>1902</v>
      </c>
      <c r="B28" s="40" t="n">
        <v>3</v>
      </c>
      <c r="C28" s="40" t="n">
        <v>97</v>
      </c>
      <c r="E28" s="44" t="inlineStr">
        <is>
          <t>Percentil 0%</t>
        </is>
      </c>
      <c r="F28" s="48">
        <f>QUARTILE(AK2:AK121,0)</f>
        <v/>
      </c>
      <c r="H28" s="44" t="inlineStr">
        <is>
          <t>Percentil 0%</t>
        </is>
      </c>
      <c r="I28" s="48">
        <f>QUARTILE(AO2:AO121,0)</f>
        <v/>
      </c>
      <c r="K28" s="40" t="n">
        <v>1926</v>
      </c>
      <c r="L28" s="40" t="n">
        <v>1</v>
      </c>
      <c r="M28" s="40" t="n">
        <v>122</v>
      </c>
      <c r="O28" s="40" t="n">
        <v>1926</v>
      </c>
      <c r="P28" s="40" t="n">
        <v>2</v>
      </c>
      <c r="Q28" s="40" t="n">
        <v>41</v>
      </c>
      <c r="S28" s="40" t="n">
        <v>1926</v>
      </c>
      <c r="T28" s="40" t="n">
        <v>3</v>
      </c>
      <c r="U28" s="40" t="n">
        <v>115</v>
      </c>
      <c r="W28" s="40" t="n">
        <v>1926</v>
      </c>
      <c r="X28" s="40" t="n">
        <v>4</v>
      </c>
      <c r="Y28" s="40" t="n">
        <v>69</v>
      </c>
      <c r="AA28" s="40" t="n">
        <v>1926</v>
      </c>
      <c r="AB28" s="40" t="n">
        <v>5</v>
      </c>
      <c r="AC28" s="40" t="n">
        <v>145</v>
      </c>
      <c r="AE28" s="40" t="n">
        <v>1926</v>
      </c>
      <c r="AF28" s="40" t="n">
        <v>6</v>
      </c>
      <c r="AG28" s="40" t="n">
        <v>150</v>
      </c>
      <c r="AI28" s="40" t="n">
        <v>1926</v>
      </c>
      <c r="AJ28" s="40" t="n">
        <v>7</v>
      </c>
      <c r="AK28" s="40" t="n">
        <v>34</v>
      </c>
      <c r="AM28" s="40" t="n">
        <v>1926</v>
      </c>
      <c r="AN28" s="40" t="n">
        <v>8</v>
      </c>
      <c r="AO28" s="40" t="n">
        <v>209</v>
      </c>
      <c r="AQ28" s="40" t="n">
        <v>1926</v>
      </c>
      <c r="AR28" s="40" t="n">
        <v>9</v>
      </c>
      <c r="AS28" s="40" t="n">
        <v>20</v>
      </c>
      <c r="AT28" s="41" t="n"/>
      <c r="AU28" s="40" t="n">
        <v>1926</v>
      </c>
      <c r="AV28" s="40" t="n">
        <v>10</v>
      </c>
      <c r="AW28" s="40" t="n">
        <v>66</v>
      </c>
      <c r="AY28" s="40" t="n">
        <v>1926</v>
      </c>
      <c r="AZ28" s="40" t="n">
        <v>11</v>
      </c>
      <c r="BA28" s="40" t="n">
        <v>78</v>
      </c>
      <c r="BC28" s="40" t="n">
        <v>1926</v>
      </c>
      <c r="BD28" s="40" t="n">
        <v>12</v>
      </c>
      <c r="BE28" s="40" t="n">
        <v>94</v>
      </c>
    </row>
    <row r="29" ht="15" customHeight="1" s="42">
      <c r="A29" s="40" t="n">
        <v>1902</v>
      </c>
      <c r="B29" s="40" t="n">
        <v>4</v>
      </c>
      <c r="C29" s="40" t="n">
        <v>51</v>
      </c>
      <c r="E29" s="44" t="inlineStr">
        <is>
          <t>Percentil 16%</t>
        </is>
      </c>
      <c r="F29" s="51" t="n">
        <v>32</v>
      </c>
      <c r="H29" s="44" t="inlineStr">
        <is>
          <t>Percentil 25%</t>
        </is>
      </c>
      <c r="I29" s="48">
        <f>QUARTILE(AO2:AO121,1)</f>
        <v/>
      </c>
      <c r="K29" s="40" t="n">
        <v>1927</v>
      </c>
      <c r="L29" s="40" t="n">
        <v>1</v>
      </c>
      <c r="M29" s="40" t="n">
        <v>57</v>
      </c>
      <c r="O29" s="40" t="n">
        <v>1927</v>
      </c>
      <c r="P29" s="40" t="n">
        <v>2</v>
      </c>
      <c r="Q29" s="40" t="n">
        <v>43</v>
      </c>
      <c r="S29" s="40" t="n">
        <v>1927</v>
      </c>
      <c r="T29" s="40" t="n">
        <v>3</v>
      </c>
      <c r="U29" s="40" t="n">
        <v>64</v>
      </c>
      <c r="W29" s="40" t="n">
        <v>1927</v>
      </c>
      <c r="X29" s="40" t="n">
        <v>4</v>
      </c>
      <c r="Y29" s="40" t="n">
        <v>243</v>
      </c>
      <c r="AA29" s="40" t="n">
        <v>1927</v>
      </c>
      <c r="AB29" s="40" t="n">
        <v>5</v>
      </c>
      <c r="AC29" s="40" t="n">
        <v>89</v>
      </c>
      <c r="AE29" s="40" t="n">
        <v>1927</v>
      </c>
      <c r="AF29" s="40" t="n">
        <v>6</v>
      </c>
      <c r="AG29" s="40" t="n">
        <v>120</v>
      </c>
      <c r="AI29" s="40" t="n">
        <v>1927</v>
      </c>
      <c r="AJ29" s="40" t="n">
        <v>7</v>
      </c>
      <c r="AK29" s="40" t="n">
        <v>124</v>
      </c>
      <c r="AM29" s="40" t="n">
        <v>1927</v>
      </c>
      <c r="AN29" s="40" t="n">
        <v>8</v>
      </c>
      <c r="AO29" s="40" t="n">
        <v>48</v>
      </c>
      <c r="AQ29" s="40" t="n">
        <v>1927</v>
      </c>
      <c r="AR29" s="40" t="n">
        <v>9</v>
      </c>
      <c r="AS29" s="40" t="n">
        <v>99</v>
      </c>
      <c r="AT29" s="41" t="n"/>
      <c r="AU29" s="40" t="n">
        <v>1927</v>
      </c>
      <c r="AV29" s="40" t="n">
        <v>10</v>
      </c>
      <c r="AW29" s="40" t="n">
        <v>33</v>
      </c>
      <c r="AY29" s="40" t="n">
        <v>1927</v>
      </c>
      <c r="AZ29" s="40" t="n">
        <v>11</v>
      </c>
      <c r="BA29" s="40" t="n">
        <v>78</v>
      </c>
      <c r="BC29" s="40" t="n">
        <v>1927</v>
      </c>
      <c r="BD29" s="40" t="n">
        <v>12</v>
      </c>
      <c r="BE29" s="40" t="n">
        <v>96</v>
      </c>
    </row>
    <row r="30" ht="15" customHeight="1" s="42">
      <c r="A30" s="40" t="n">
        <v>1902</v>
      </c>
      <c r="B30" s="40" t="n">
        <v>5</v>
      </c>
      <c r="C30" s="40" t="n">
        <v>190</v>
      </c>
      <c r="E30" s="44" t="inlineStr">
        <is>
          <t>Percentil 25%</t>
        </is>
      </c>
      <c r="F30" s="48">
        <f>QUARTILE(AK2:AK121,1)</f>
        <v/>
      </c>
      <c r="H30" s="44" t="inlineStr">
        <is>
          <t>Percentil 50%</t>
        </is>
      </c>
      <c r="I30" s="48">
        <f>QUARTILE(AO2:AO121,2)</f>
        <v/>
      </c>
      <c r="K30" s="40" t="n">
        <v>1928</v>
      </c>
      <c r="L30" s="40" t="n">
        <v>1</v>
      </c>
      <c r="M30" s="40" t="n">
        <v>95</v>
      </c>
      <c r="O30" s="40" t="n">
        <v>1928</v>
      </c>
      <c r="P30" s="40" t="n">
        <v>2</v>
      </c>
      <c r="Q30" s="40" t="n">
        <v>138</v>
      </c>
      <c r="S30" s="40" t="n">
        <v>1928</v>
      </c>
      <c r="T30" s="40" t="n">
        <v>3</v>
      </c>
      <c r="U30" s="40" t="n">
        <v>38</v>
      </c>
      <c r="W30" s="40" t="n">
        <v>1928</v>
      </c>
      <c r="X30" s="40" t="n">
        <v>4</v>
      </c>
      <c r="Y30" s="40" t="n">
        <v>147</v>
      </c>
      <c r="AA30" s="40" t="n">
        <v>1928</v>
      </c>
      <c r="AB30" s="40" t="n">
        <v>5</v>
      </c>
      <c r="AC30" s="40" t="n">
        <v>140</v>
      </c>
      <c r="AE30" s="40" t="n">
        <v>1928</v>
      </c>
      <c r="AF30" s="40" t="n">
        <v>6</v>
      </c>
      <c r="AG30" s="40" t="n">
        <v>127</v>
      </c>
      <c r="AI30" s="40" t="n">
        <v>1928</v>
      </c>
      <c r="AJ30" s="40" t="n">
        <v>7</v>
      </c>
      <c r="AK30" s="40" t="n">
        <v>99</v>
      </c>
      <c r="AM30" s="40" t="n">
        <v>1928</v>
      </c>
      <c r="AN30" s="40" t="n">
        <v>8</v>
      </c>
      <c r="AO30" s="40" t="n">
        <v>20</v>
      </c>
      <c r="AQ30" s="40" t="n">
        <v>1928</v>
      </c>
      <c r="AR30" s="40" t="n">
        <v>9</v>
      </c>
      <c r="AS30" s="40" t="n">
        <v>102</v>
      </c>
      <c r="AT30" s="41" t="n"/>
      <c r="AU30" s="40" t="n">
        <v>1928</v>
      </c>
      <c r="AV30" s="40" t="n">
        <v>10</v>
      </c>
      <c r="AW30" s="40" t="n">
        <v>37</v>
      </c>
      <c r="AY30" s="40" t="n">
        <v>1928</v>
      </c>
      <c r="AZ30" s="40" t="n">
        <v>11</v>
      </c>
      <c r="BA30" s="40" t="n">
        <v>70</v>
      </c>
      <c r="BC30" s="40" t="n">
        <v>1928</v>
      </c>
      <c r="BD30" s="40" t="n">
        <v>12</v>
      </c>
      <c r="BE30" s="40" t="n">
        <v>55</v>
      </c>
    </row>
    <row r="31" ht="15" customHeight="1" s="42">
      <c r="A31" s="40" t="n">
        <v>1902</v>
      </c>
      <c r="B31" s="40" t="n">
        <v>6</v>
      </c>
      <c r="C31" s="40" t="n">
        <v>105</v>
      </c>
      <c r="E31" s="44" t="inlineStr">
        <is>
          <t>Percentil 50%</t>
        </is>
      </c>
      <c r="F31" s="48">
        <f>QUARTILE(AK2:AK121,2)</f>
        <v/>
      </c>
      <c r="H31" s="44" t="inlineStr">
        <is>
          <t>Percentil 75%</t>
        </is>
      </c>
      <c r="I31" s="48">
        <f>QUARTILE(AO2:AO121,3)</f>
        <v/>
      </c>
      <c r="K31" s="40" t="n">
        <v>1929</v>
      </c>
      <c r="L31" s="40" t="n">
        <v>1</v>
      </c>
      <c r="M31" s="40" t="n">
        <v>19</v>
      </c>
      <c r="O31" s="40" t="n">
        <v>1929</v>
      </c>
      <c r="P31" s="40" t="n">
        <v>2</v>
      </c>
      <c r="Q31" s="40" t="n">
        <v>111</v>
      </c>
      <c r="S31" s="40" t="n">
        <v>1929</v>
      </c>
      <c r="T31" s="40" t="n">
        <v>3</v>
      </c>
      <c r="U31" s="40" t="n">
        <v>65</v>
      </c>
      <c r="W31" s="40" t="n">
        <v>1929</v>
      </c>
      <c r="X31" s="40" t="n">
        <v>4</v>
      </c>
      <c r="Y31" s="40" t="n">
        <v>40</v>
      </c>
      <c r="AA31" s="40" t="n">
        <v>1929</v>
      </c>
      <c r="AB31" s="40" t="n">
        <v>5</v>
      </c>
      <c r="AC31" s="40" t="n">
        <v>31</v>
      </c>
      <c r="AE31" s="40" t="n">
        <v>1929</v>
      </c>
      <c r="AF31" s="40" t="n">
        <v>6</v>
      </c>
      <c r="AG31" s="40" t="n">
        <v>159</v>
      </c>
      <c r="AI31" s="40" t="n">
        <v>1929</v>
      </c>
      <c r="AJ31" s="40" t="n">
        <v>7</v>
      </c>
      <c r="AK31" s="40" t="n">
        <v>34</v>
      </c>
      <c r="AM31" s="40" t="n">
        <v>1929</v>
      </c>
      <c r="AN31" s="40" t="n">
        <v>8</v>
      </c>
      <c r="AO31" s="40" t="n">
        <v>67</v>
      </c>
      <c r="AQ31" s="40" t="n">
        <v>1929</v>
      </c>
      <c r="AR31" s="40" t="n">
        <v>9</v>
      </c>
      <c r="AS31" s="40" t="n">
        <v>111</v>
      </c>
      <c r="AT31" s="41" t="n"/>
      <c r="AU31" s="40" t="n">
        <v>1929</v>
      </c>
      <c r="AV31" s="40" t="n">
        <v>10</v>
      </c>
      <c r="AW31" s="40" t="n">
        <v>70</v>
      </c>
      <c r="AY31" s="40" t="n">
        <v>1929</v>
      </c>
      <c r="AZ31" s="40" t="n">
        <v>11</v>
      </c>
      <c r="BA31" s="40" t="n">
        <v>36</v>
      </c>
      <c r="BC31" s="40" t="n">
        <v>1929</v>
      </c>
      <c r="BD31" s="40" t="n">
        <v>12</v>
      </c>
      <c r="BE31" s="40" t="n">
        <v>58</v>
      </c>
    </row>
    <row r="32" ht="15" customHeight="1" s="42">
      <c r="A32" s="40" t="n">
        <v>1902</v>
      </c>
      <c r="B32" s="40" t="n">
        <v>7</v>
      </c>
      <c r="C32" s="40" t="n">
        <v>51</v>
      </c>
      <c r="E32" s="44" t="inlineStr">
        <is>
          <t>Percentil 75%</t>
        </is>
      </c>
      <c r="F32" s="48">
        <f>QUARTILE(AK2:AK121,3)</f>
        <v/>
      </c>
      <c r="H32" s="44" t="inlineStr">
        <is>
          <t>Percentil 96%</t>
        </is>
      </c>
      <c r="I32" s="51" t="n">
        <v>239</v>
      </c>
      <c r="K32" s="40" t="n">
        <v>1930</v>
      </c>
      <c r="L32" s="40" t="n">
        <v>1</v>
      </c>
      <c r="M32" s="40" t="n">
        <v>72</v>
      </c>
      <c r="O32" s="40" t="n">
        <v>1930</v>
      </c>
      <c r="P32" s="40" t="n">
        <v>2</v>
      </c>
      <c r="Q32" s="40" t="n">
        <v>114</v>
      </c>
      <c r="S32" s="40" t="n">
        <v>1930</v>
      </c>
      <c r="T32" s="40" t="n">
        <v>3</v>
      </c>
      <c r="U32" s="40" t="n">
        <v>218</v>
      </c>
      <c r="W32" s="40" t="n">
        <v>1930</v>
      </c>
      <c r="X32" s="40" t="n">
        <v>4</v>
      </c>
      <c r="Y32" s="40" t="n">
        <v>121</v>
      </c>
      <c r="AA32" s="40" t="n">
        <v>1930</v>
      </c>
      <c r="AB32" s="40" t="n">
        <v>5</v>
      </c>
      <c r="AC32" s="40" t="n">
        <v>147</v>
      </c>
      <c r="AE32" s="40" t="n">
        <v>1930</v>
      </c>
      <c r="AF32" s="40" t="n">
        <v>6</v>
      </c>
      <c r="AG32" s="40" t="n">
        <v>173</v>
      </c>
      <c r="AI32" s="40" t="n">
        <v>1930</v>
      </c>
      <c r="AJ32" s="40" t="n">
        <v>7</v>
      </c>
      <c r="AK32" s="40" t="n">
        <v>58</v>
      </c>
      <c r="AM32" s="40" t="n">
        <v>1930</v>
      </c>
      <c r="AN32" s="40" t="n">
        <v>8</v>
      </c>
      <c r="AO32" s="40" t="n">
        <v>73</v>
      </c>
      <c r="AQ32" s="40" t="n">
        <v>1930</v>
      </c>
      <c r="AR32" s="40" t="n">
        <v>9</v>
      </c>
      <c r="AS32" s="40" t="n">
        <v>51</v>
      </c>
      <c r="AT32" s="41" t="n"/>
      <c r="AU32" s="40" t="n">
        <v>1930</v>
      </c>
      <c r="AV32" s="40" t="n">
        <v>10</v>
      </c>
      <c r="AW32" s="40" t="n">
        <v>40</v>
      </c>
      <c r="AY32" s="40" t="n">
        <v>1930</v>
      </c>
      <c r="AZ32" s="40" t="n">
        <v>11</v>
      </c>
      <c r="BA32" s="40" t="n">
        <v>112</v>
      </c>
      <c r="BC32" s="40" t="n">
        <v>1930</v>
      </c>
      <c r="BD32" s="40" t="n">
        <v>12</v>
      </c>
      <c r="BE32" s="40" t="n">
        <v>131</v>
      </c>
    </row>
    <row r="33" ht="15" customHeight="1" s="42">
      <c r="A33" s="40" t="n">
        <v>1902</v>
      </c>
      <c r="B33" s="40" t="n">
        <v>8</v>
      </c>
      <c r="C33" s="40" t="n">
        <v>4</v>
      </c>
      <c r="E33" s="44" t="inlineStr">
        <is>
          <t>Percentil 100%</t>
        </is>
      </c>
      <c r="F33" s="48">
        <f>QUARTILE(AK2:AK121,4)</f>
        <v/>
      </c>
      <c r="H33" s="44" t="inlineStr">
        <is>
          <t>Percentil 100%</t>
        </is>
      </c>
      <c r="I33" s="48">
        <f>QUARTILE(AO2:AO121,4)</f>
        <v/>
      </c>
      <c r="K33" s="40" t="n">
        <v>1931</v>
      </c>
      <c r="L33" s="40" t="n">
        <v>1</v>
      </c>
      <c r="M33" s="40" t="n">
        <v>122</v>
      </c>
      <c r="O33" s="40" t="n">
        <v>1931</v>
      </c>
      <c r="P33" s="40" t="n">
        <v>2</v>
      </c>
      <c r="Q33" s="40" t="n">
        <v>106</v>
      </c>
      <c r="S33" s="40" t="n">
        <v>1931</v>
      </c>
      <c r="T33" s="40" t="n">
        <v>3</v>
      </c>
      <c r="U33" s="40" t="n">
        <v>35</v>
      </c>
      <c r="W33" s="40" t="n">
        <v>1931</v>
      </c>
      <c r="X33" s="40" t="n">
        <v>4</v>
      </c>
      <c r="Y33" s="40" t="n">
        <v>87</v>
      </c>
      <c r="AA33" s="40" t="n">
        <v>1931</v>
      </c>
      <c r="AB33" s="40" t="n">
        <v>5</v>
      </c>
      <c r="AC33" s="40" t="n">
        <v>26</v>
      </c>
      <c r="AE33" s="40" t="n">
        <v>1931</v>
      </c>
      <c r="AF33" s="40" t="n">
        <v>6</v>
      </c>
      <c r="AG33" s="40" t="n">
        <v>84</v>
      </c>
      <c r="AI33" s="40" t="n">
        <v>1931</v>
      </c>
      <c r="AJ33" s="40" t="n">
        <v>7</v>
      </c>
      <c r="AK33" s="40" t="n">
        <v>32</v>
      </c>
      <c r="AM33" s="40" t="n">
        <v>1931</v>
      </c>
      <c r="AN33" s="40" t="n">
        <v>8</v>
      </c>
      <c r="AO33" s="40" t="n">
        <v>178</v>
      </c>
      <c r="AQ33" s="40" t="n">
        <v>1931</v>
      </c>
      <c r="AR33" s="40" t="n">
        <v>9</v>
      </c>
      <c r="AS33" s="40" t="n">
        <v>35</v>
      </c>
      <c r="AT33" s="41" t="n"/>
      <c r="AU33" s="40" t="n">
        <v>1931</v>
      </c>
      <c r="AV33" s="40" t="n">
        <v>10</v>
      </c>
      <c r="AW33" s="40" t="n">
        <v>56</v>
      </c>
      <c r="AY33" s="40" t="n">
        <v>1931</v>
      </c>
      <c r="AZ33" s="40" t="n">
        <v>11</v>
      </c>
      <c r="BA33" s="40" t="n">
        <v>120</v>
      </c>
      <c r="BC33" s="40" t="n">
        <v>1931</v>
      </c>
      <c r="BD33" s="40" t="n">
        <v>12</v>
      </c>
      <c r="BE33" s="40" t="n">
        <v>89</v>
      </c>
    </row>
    <row r="34" ht="15" customHeight="1" s="42">
      <c r="A34" s="40" t="n">
        <v>1902</v>
      </c>
      <c r="B34" s="40" t="n">
        <v>9</v>
      </c>
      <c r="C34" s="40" t="n">
        <v>59</v>
      </c>
      <c r="E34" s="44">
        <f>PERCENTRANK(AK2:AK121,F34)*100</f>
        <v/>
      </c>
      <c r="F34" s="48" t="n">
        <v>33</v>
      </c>
      <c r="H34" s="44">
        <f>PERCENTRANK(AO2:AO121,I34)*100</f>
        <v/>
      </c>
      <c r="I34" s="48" t="n">
        <v>239</v>
      </c>
      <c r="K34" s="40" t="n">
        <v>1932</v>
      </c>
      <c r="L34" s="40" t="n">
        <v>1</v>
      </c>
      <c r="M34" s="40" t="n">
        <v>130</v>
      </c>
      <c r="O34" s="40" t="n">
        <v>1932</v>
      </c>
      <c r="P34" s="40" t="n">
        <v>2</v>
      </c>
      <c r="Q34" s="40" t="n">
        <v>48</v>
      </c>
      <c r="S34" s="40" t="n">
        <v>1932</v>
      </c>
      <c r="T34" s="40" t="n">
        <v>3</v>
      </c>
      <c r="U34" s="40" t="n">
        <v>23</v>
      </c>
      <c r="W34" s="40" t="n">
        <v>1932</v>
      </c>
      <c r="X34" s="40" t="n">
        <v>4</v>
      </c>
      <c r="Y34" s="40" t="n">
        <v>42</v>
      </c>
      <c r="AA34" s="40" t="n">
        <v>1932</v>
      </c>
      <c r="AB34" s="40" t="n">
        <v>5</v>
      </c>
      <c r="AC34" s="40" t="n">
        <v>26</v>
      </c>
      <c r="AE34" s="40" t="n">
        <v>1932</v>
      </c>
      <c r="AF34" s="40" t="n">
        <v>6</v>
      </c>
      <c r="AG34" s="40" t="n">
        <v>197</v>
      </c>
      <c r="AI34" s="40" t="n">
        <v>1932</v>
      </c>
      <c r="AJ34" s="40" t="n">
        <v>7</v>
      </c>
      <c r="AK34" s="40" t="n">
        <v>123</v>
      </c>
      <c r="AM34" s="40" t="n">
        <v>1932</v>
      </c>
      <c r="AN34" s="40" t="n">
        <v>8</v>
      </c>
      <c r="AO34" s="40" t="n">
        <v>42</v>
      </c>
      <c r="AQ34" s="40" t="n">
        <v>1932</v>
      </c>
      <c r="AR34" s="40" t="n">
        <v>9</v>
      </c>
      <c r="AS34" s="40" t="n">
        <v>31</v>
      </c>
      <c r="AT34" s="41" t="n"/>
      <c r="AU34" s="40" t="n">
        <v>1932</v>
      </c>
      <c r="AV34" s="40" t="n">
        <v>10</v>
      </c>
      <c r="AW34" s="40" t="n">
        <v>68</v>
      </c>
      <c r="AY34" s="40" t="n">
        <v>1932</v>
      </c>
      <c r="AZ34" s="40" t="n">
        <v>11</v>
      </c>
      <c r="BA34" s="40" t="n">
        <v>50</v>
      </c>
      <c r="BC34" s="40" t="n">
        <v>1932</v>
      </c>
      <c r="BD34" s="40" t="n">
        <v>12</v>
      </c>
      <c r="BE34" s="40" t="n">
        <v>104</v>
      </c>
    </row>
    <row r="35" ht="15" customHeight="1" s="42">
      <c r="A35" s="40" t="n">
        <v>1902</v>
      </c>
      <c r="B35" s="40" t="n">
        <v>10</v>
      </c>
      <c r="C35" s="40" t="n">
        <v>67</v>
      </c>
      <c r="K35" s="40" t="n">
        <v>1933</v>
      </c>
      <c r="L35" s="40" t="n">
        <v>1</v>
      </c>
      <c r="M35" s="40" t="n">
        <v>37</v>
      </c>
      <c r="O35" s="40" t="n">
        <v>1933</v>
      </c>
      <c r="P35" s="40" t="n">
        <v>2</v>
      </c>
      <c r="Q35" s="40" t="n">
        <v>80</v>
      </c>
      <c r="S35" s="40" t="n">
        <v>1933</v>
      </c>
      <c r="T35" s="40" t="n">
        <v>3</v>
      </c>
      <c r="U35" s="40" t="n">
        <v>53</v>
      </c>
      <c r="W35" s="40" t="n">
        <v>1933</v>
      </c>
      <c r="X35" s="40" t="n">
        <v>4</v>
      </c>
      <c r="Y35" s="40" t="n">
        <v>114</v>
      </c>
      <c r="AA35" s="40" t="n">
        <v>1933</v>
      </c>
      <c r="AB35" s="40" t="n">
        <v>5</v>
      </c>
      <c r="AC35" s="40" t="n">
        <v>155</v>
      </c>
      <c r="AE35" s="40" t="n">
        <v>1933</v>
      </c>
      <c r="AF35" s="40" t="n">
        <v>6</v>
      </c>
      <c r="AG35" s="40" t="n">
        <v>12</v>
      </c>
      <c r="AI35" s="40" t="n">
        <v>1933</v>
      </c>
      <c r="AJ35" s="40" t="n">
        <v>7</v>
      </c>
      <c r="AK35" s="40" t="n">
        <v>98</v>
      </c>
      <c r="AM35" s="40" t="n">
        <v>1933</v>
      </c>
      <c r="AN35" s="40" t="n">
        <v>8</v>
      </c>
      <c r="AO35" s="40" t="n">
        <v>22</v>
      </c>
      <c r="AQ35" s="40" t="n">
        <v>1933</v>
      </c>
      <c r="AR35" s="40" t="n">
        <v>9</v>
      </c>
      <c r="AS35" s="40" t="n">
        <v>69</v>
      </c>
      <c r="AT35" s="41" t="n"/>
      <c r="AU35" s="40" t="n">
        <v>1933</v>
      </c>
      <c r="AV35" s="40" t="n">
        <v>10</v>
      </c>
      <c r="AW35" s="40" t="n">
        <v>60</v>
      </c>
      <c r="AY35" s="40" t="n">
        <v>1933</v>
      </c>
      <c r="AZ35" s="40" t="n">
        <v>11</v>
      </c>
      <c r="BA35" s="40" t="n">
        <v>92</v>
      </c>
      <c r="BC35" s="40" t="n">
        <v>1933</v>
      </c>
      <c r="BD35" s="40" t="n">
        <v>12</v>
      </c>
      <c r="BE35" s="40" t="n">
        <v>60</v>
      </c>
    </row>
    <row r="36" ht="15" customHeight="1" s="42">
      <c r="A36" s="40" t="n">
        <v>1902</v>
      </c>
      <c r="B36" s="40" t="n">
        <v>11</v>
      </c>
      <c r="C36" s="40" t="n">
        <v>131</v>
      </c>
      <c r="K36" s="40" t="n">
        <v>1934</v>
      </c>
      <c r="L36" s="40" t="n">
        <v>1</v>
      </c>
      <c r="M36" s="40" t="n">
        <v>53</v>
      </c>
      <c r="O36" s="40" t="n">
        <v>1934</v>
      </c>
      <c r="P36" s="40" t="n">
        <v>2</v>
      </c>
      <c r="Q36" s="40" t="n">
        <v>54</v>
      </c>
      <c r="S36" s="40" t="n">
        <v>1934</v>
      </c>
      <c r="T36" s="40" t="n">
        <v>3</v>
      </c>
      <c r="U36" s="40" t="n">
        <v>155</v>
      </c>
      <c r="W36" s="40" t="n">
        <v>1934</v>
      </c>
      <c r="X36" s="40" t="n">
        <v>4</v>
      </c>
      <c r="Y36" s="40" t="n">
        <v>100</v>
      </c>
      <c r="AA36" s="40" t="n">
        <v>1934</v>
      </c>
      <c r="AB36" s="40" t="n">
        <v>5</v>
      </c>
      <c r="AC36" s="40" t="n">
        <v>152</v>
      </c>
      <c r="AE36" s="40" t="n">
        <v>1934</v>
      </c>
      <c r="AF36" s="40" t="n">
        <v>6</v>
      </c>
      <c r="AG36" s="40" t="n">
        <v>243</v>
      </c>
      <c r="AI36" s="40" t="n">
        <v>1934</v>
      </c>
      <c r="AJ36" s="40" t="n">
        <v>7</v>
      </c>
      <c r="AK36" s="40" t="n">
        <v>113</v>
      </c>
      <c r="AM36" s="40" t="n">
        <v>1934</v>
      </c>
      <c r="AN36" s="40" t="n">
        <v>8</v>
      </c>
      <c r="AO36" s="40" t="n">
        <v>49</v>
      </c>
      <c r="AQ36" s="40" t="n">
        <v>1934</v>
      </c>
      <c r="AR36" s="40" t="n">
        <v>9</v>
      </c>
      <c r="AS36" s="40" t="n">
        <v>94</v>
      </c>
      <c r="AT36" s="41" t="n"/>
      <c r="AU36" s="40" t="n">
        <v>1934</v>
      </c>
      <c r="AV36" s="40" t="n">
        <v>10</v>
      </c>
      <c r="AW36" s="40" t="n">
        <v>84</v>
      </c>
      <c r="AY36" s="40" t="n">
        <v>1934</v>
      </c>
      <c r="AZ36" s="40" t="n">
        <v>11</v>
      </c>
      <c r="BA36" s="40" t="n">
        <v>49</v>
      </c>
      <c r="BC36" s="40" t="n">
        <v>1934</v>
      </c>
      <c r="BD36" s="40" t="n">
        <v>12</v>
      </c>
      <c r="BE36" s="40" t="n">
        <v>61</v>
      </c>
    </row>
    <row r="37" ht="15" customHeight="1" s="42">
      <c r="A37" s="40" t="n">
        <v>1902</v>
      </c>
      <c r="B37" s="40" t="n">
        <v>12</v>
      </c>
      <c r="C37" s="40" t="n">
        <v>81</v>
      </c>
      <c r="K37" s="40" t="n">
        <v>1935</v>
      </c>
      <c r="L37" s="40" t="n">
        <v>1</v>
      </c>
      <c r="M37" s="40" t="n">
        <v>56</v>
      </c>
      <c r="O37" s="40" t="n">
        <v>1935</v>
      </c>
      <c r="P37" s="40" t="n">
        <v>2</v>
      </c>
      <c r="Q37" s="40" t="n">
        <v>39</v>
      </c>
      <c r="S37" s="40" t="n">
        <v>1935</v>
      </c>
      <c r="T37" s="40" t="n">
        <v>3</v>
      </c>
      <c r="U37" s="40" t="n">
        <v>41</v>
      </c>
      <c r="W37" s="40" t="n">
        <v>1935</v>
      </c>
      <c r="X37" s="40" t="n">
        <v>4</v>
      </c>
      <c r="Y37" s="40" t="n">
        <v>96</v>
      </c>
      <c r="AA37" s="40" t="n">
        <v>1935</v>
      </c>
      <c r="AB37" s="40" t="n">
        <v>5</v>
      </c>
      <c r="AC37" s="40" t="n">
        <v>62</v>
      </c>
      <c r="AE37" s="40" t="n">
        <v>1935</v>
      </c>
      <c r="AF37" s="40" t="n">
        <v>6</v>
      </c>
      <c r="AG37" s="40" t="n">
        <v>40</v>
      </c>
      <c r="AI37" s="40" t="n">
        <v>1935</v>
      </c>
      <c r="AJ37" s="40" t="n">
        <v>7</v>
      </c>
      <c r="AK37" s="40" t="n">
        <v>19</v>
      </c>
      <c r="AM37" s="40" t="n">
        <v>1935</v>
      </c>
      <c r="AN37" s="40" t="n">
        <v>8</v>
      </c>
      <c r="AO37" s="40" t="n">
        <v>55</v>
      </c>
      <c r="AQ37" s="40" t="n">
        <v>1935</v>
      </c>
      <c r="AR37" s="40" t="n">
        <v>9</v>
      </c>
      <c r="AS37" s="40" t="n">
        <v>64</v>
      </c>
      <c r="AT37" s="41" t="n"/>
      <c r="AU37" s="40" t="n">
        <v>1935</v>
      </c>
      <c r="AV37" s="40" t="n">
        <v>10</v>
      </c>
      <c r="AW37" s="40" t="n">
        <v>84</v>
      </c>
      <c r="AY37" s="40" t="n">
        <v>1935</v>
      </c>
      <c r="AZ37" s="40" t="n">
        <v>11</v>
      </c>
      <c r="BA37" s="40" t="n">
        <v>63</v>
      </c>
      <c r="BC37" s="40" t="n">
        <v>1935</v>
      </c>
      <c r="BD37" s="40" t="n">
        <v>12</v>
      </c>
      <c r="BE37" s="40" t="n">
        <v>133</v>
      </c>
    </row>
    <row r="38" ht="15" customHeight="1" s="42">
      <c r="A38" s="40" t="n">
        <v>1903</v>
      </c>
      <c r="B38" s="40" t="n">
        <v>1</v>
      </c>
      <c r="C38" s="40" t="n">
        <v>91</v>
      </c>
      <c r="E38" s="43" t="inlineStr">
        <is>
          <t>Percentiles</t>
        </is>
      </c>
      <c r="F38" s="46" t="inlineStr">
        <is>
          <t>Lluvia acumulada Setiembres Prado  (mm)</t>
        </is>
      </c>
      <c r="K38" s="40" t="n">
        <v>1936</v>
      </c>
      <c r="L38" s="40" t="n">
        <v>1</v>
      </c>
      <c r="M38" s="40" t="n">
        <v>82</v>
      </c>
      <c r="O38" s="40" t="n">
        <v>1936</v>
      </c>
      <c r="P38" s="40" t="n">
        <v>2</v>
      </c>
      <c r="Q38" s="40" t="n">
        <v>23</v>
      </c>
      <c r="S38" s="40" t="n">
        <v>1936</v>
      </c>
      <c r="T38" s="40" t="n">
        <v>3</v>
      </c>
      <c r="U38" s="40" t="n">
        <v>239</v>
      </c>
      <c r="W38" s="40" t="n">
        <v>1936</v>
      </c>
      <c r="X38" s="40" t="n">
        <v>4</v>
      </c>
      <c r="Y38" s="40" t="n">
        <v>74</v>
      </c>
      <c r="AA38" s="40" t="n">
        <v>1936</v>
      </c>
      <c r="AB38" s="40" t="n">
        <v>5</v>
      </c>
      <c r="AC38" s="40" t="n">
        <v>163</v>
      </c>
      <c r="AE38" s="40" t="n">
        <v>1936</v>
      </c>
      <c r="AF38" s="40" t="n">
        <v>6</v>
      </c>
      <c r="AG38" s="40" t="n">
        <v>144</v>
      </c>
      <c r="AI38" s="40" t="n">
        <v>1936</v>
      </c>
      <c r="AJ38" s="40" t="n">
        <v>7</v>
      </c>
      <c r="AK38" s="40" t="n">
        <v>137</v>
      </c>
      <c r="AM38" s="40" t="n">
        <v>1936</v>
      </c>
      <c r="AN38" s="40" t="n">
        <v>8</v>
      </c>
      <c r="AO38" s="40" t="n">
        <v>93</v>
      </c>
      <c r="AQ38" s="40" t="n">
        <v>1936</v>
      </c>
      <c r="AR38" s="40" t="n">
        <v>9</v>
      </c>
      <c r="AS38" s="40" t="n">
        <v>54</v>
      </c>
      <c r="AT38" s="41" t="n"/>
      <c r="AU38" s="40" t="n">
        <v>1936</v>
      </c>
      <c r="AV38" s="40" t="n">
        <v>10</v>
      </c>
      <c r="AW38" s="40" t="n">
        <v>51</v>
      </c>
      <c r="AY38" s="40" t="n">
        <v>1936</v>
      </c>
      <c r="AZ38" s="40" t="n">
        <v>11</v>
      </c>
      <c r="BA38" s="40" t="n">
        <v>34</v>
      </c>
      <c r="BC38" s="40" t="n">
        <v>1936</v>
      </c>
      <c r="BD38" s="40" t="n">
        <v>12</v>
      </c>
      <c r="BE38" s="40" t="n">
        <v>138</v>
      </c>
    </row>
    <row r="39" ht="15" customHeight="1" s="42">
      <c r="A39" s="40" t="n">
        <v>1903</v>
      </c>
      <c r="B39" s="40" t="n">
        <v>2</v>
      </c>
      <c r="C39" s="40" t="n">
        <v>19</v>
      </c>
      <c r="E39" s="52" t="inlineStr">
        <is>
          <t>Percentil 0%</t>
        </is>
      </c>
      <c r="F39" s="53">
        <f>QUARTILE(AS2:AS121,0)</f>
        <v/>
      </c>
      <c r="K39" s="40" t="n">
        <v>1937</v>
      </c>
      <c r="L39" s="40" t="n">
        <v>1</v>
      </c>
      <c r="M39" s="40" t="n">
        <v>42</v>
      </c>
      <c r="O39" s="40" t="n">
        <v>1937</v>
      </c>
      <c r="P39" s="40" t="n">
        <v>2</v>
      </c>
      <c r="Q39" s="40" t="n">
        <v>18</v>
      </c>
      <c r="S39" s="40" t="n">
        <v>1937</v>
      </c>
      <c r="T39" s="40" t="n">
        <v>3</v>
      </c>
      <c r="U39" s="40" t="n">
        <v>163</v>
      </c>
      <c r="W39" s="40" t="n">
        <v>1937</v>
      </c>
      <c r="X39" s="40" t="n">
        <v>4</v>
      </c>
      <c r="Y39" s="40" t="n">
        <v>10</v>
      </c>
      <c r="AA39" s="40" t="n">
        <v>1937</v>
      </c>
      <c r="AB39" s="40" t="n">
        <v>5</v>
      </c>
      <c r="AC39" s="40" t="n">
        <v>54</v>
      </c>
      <c r="AE39" s="40" t="n">
        <v>1937</v>
      </c>
      <c r="AF39" s="40" t="n">
        <v>6</v>
      </c>
      <c r="AG39" s="40" t="n">
        <v>88</v>
      </c>
      <c r="AI39" s="40" t="n">
        <v>1937</v>
      </c>
      <c r="AJ39" s="40" t="n">
        <v>7</v>
      </c>
      <c r="AK39" s="40" t="n">
        <v>93</v>
      </c>
      <c r="AM39" s="40" t="n">
        <v>1937</v>
      </c>
      <c r="AN39" s="40" t="n">
        <v>8</v>
      </c>
      <c r="AO39" s="40" t="n">
        <v>48</v>
      </c>
      <c r="AQ39" s="40" t="n">
        <v>1937</v>
      </c>
      <c r="AR39" s="40" t="n">
        <v>9</v>
      </c>
      <c r="AS39" s="40" t="n">
        <v>164</v>
      </c>
      <c r="AT39" s="41" t="n"/>
      <c r="AU39" s="40" t="n">
        <v>1937</v>
      </c>
      <c r="AV39" s="40" t="n">
        <v>10</v>
      </c>
      <c r="AW39" s="40" t="n">
        <v>55</v>
      </c>
      <c r="AY39" s="40" t="n">
        <v>1937</v>
      </c>
      <c r="AZ39" s="40" t="n">
        <v>11</v>
      </c>
      <c r="BA39" s="40" t="n">
        <v>38</v>
      </c>
      <c r="BC39" s="40" t="n">
        <v>1937</v>
      </c>
      <c r="BD39" s="40" t="n">
        <v>12</v>
      </c>
      <c r="BE39" s="40" t="n">
        <v>48</v>
      </c>
    </row>
    <row r="40" ht="15" customHeight="1" s="42">
      <c r="A40" s="40" t="n">
        <v>1903</v>
      </c>
      <c r="B40" s="40" t="n">
        <v>3</v>
      </c>
      <c r="C40" s="40" t="n">
        <v>135</v>
      </c>
      <c r="E40" s="52" t="inlineStr">
        <is>
          <t>Percentil 3%</t>
        </is>
      </c>
      <c r="F40" s="54" t="n">
        <v>20</v>
      </c>
      <c r="K40" s="40" t="n">
        <v>1938</v>
      </c>
      <c r="L40" s="40" t="n">
        <v>1</v>
      </c>
      <c r="M40" s="40" t="n">
        <v>80</v>
      </c>
      <c r="O40" s="40" t="n">
        <v>1938</v>
      </c>
      <c r="P40" s="40" t="n">
        <v>2</v>
      </c>
      <c r="Q40" s="40" t="n">
        <v>77</v>
      </c>
      <c r="S40" s="40" t="n">
        <v>1938</v>
      </c>
      <c r="T40" s="40" t="n">
        <v>3</v>
      </c>
      <c r="U40" s="40" t="n">
        <v>22</v>
      </c>
      <c r="W40" s="40" t="n">
        <v>1938</v>
      </c>
      <c r="X40" s="40" t="n">
        <v>4</v>
      </c>
      <c r="Y40" s="40" t="n">
        <v>226</v>
      </c>
      <c r="AA40" s="40" t="n">
        <v>1938</v>
      </c>
      <c r="AB40" s="40" t="n">
        <v>5</v>
      </c>
      <c r="AC40" s="40" t="n">
        <v>31</v>
      </c>
      <c r="AE40" s="40" t="n">
        <v>1938</v>
      </c>
      <c r="AF40" s="40" t="n">
        <v>6</v>
      </c>
      <c r="AG40" s="40" t="n">
        <v>112</v>
      </c>
      <c r="AI40" s="40" t="n">
        <v>1938</v>
      </c>
      <c r="AJ40" s="40" t="n">
        <v>7</v>
      </c>
      <c r="AK40" s="40" t="n">
        <v>90</v>
      </c>
      <c r="AM40" s="40" t="n">
        <v>1938</v>
      </c>
      <c r="AN40" s="40" t="n">
        <v>8</v>
      </c>
      <c r="AO40" s="40" t="n">
        <v>13</v>
      </c>
      <c r="AQ40" s="40" t="n">
        <v>1938</v>
      </c>
      <c r="AR40" s="40" t="n">
        <v>9</v>
      </c>
      <c r="AS40" s="40" t="n">
        <v>168</v>
      </c>
      <c r="AT40" s="41" t="n"/>
      <c r="AU40" s="40" t="n">
        <v>1938</v>
      </c>
      <c r="AV40" s="40" t="n">
        <v>10</v>
      </c>
      <c r="AW40" s="40" t="n">
        <v>65</v>
      </c>
      <c r="AY40" s="40" t="n">
        <v>1938</v>
      </c>
      <c r="AZ40" s="40" t="n">
        <v>11</v>
      </c>
      <c r="BA40" s="40" t="n">
        <v>96</v>
      </c>
      <c r="BC40" s="40" t="n">
        <v>1938</v>
      </c>
      <c r="BD40" s="40" t="n">
        <v>12</v>
      </c>
      <c r="BE40" s="40" t="n">
        <v>33</v>
      </c>
    </row>
    <row r="41" ht="15" customHeight="1" s="42">
      <c r="A41" s="40" t="n">
        <v>1903</v>
      </c>
      <c r="B41" s="40" t="n">
        <v>4</v>
      </c>
      <c r="C41" s="40" t="n">
        <v>116</v>
      </c>
      <c r="E41" s="52" t="inlineStr">
        <is>
          <t>Percentil 25%</t>
        </is>
      </c>
      <c r="F41" s="53">
        <f>QUARTILE(AS2:AS121,1)</f>
        <v/>
      </c>
      <c r="K41" s="40" t="n">
        <v>1939</v>
      </c>
      <c r="L41" s="40" t="n">
        <v>1</v>
      </c>
      <c r="M41" s="40" t="n">
        <v>59</v>
      </c>
      <c r="O41" s="40" t="n">
        <v>1939</v>
      </c>
      <c r="P41" s="40" t="n">
        <v>2</v>
      </c>
      <c r="Q41" s="40" t="n">
        <v>126</v>
      </c>
      <c r="S41" s="40" t="n">
        <v>1939</v>
      </c>
      <c r="T41" s="40" t="n">
        <v>3</v>
      </c>
      <c r="U41" s="40" t="n">
        <v>70</v>
      </c>
      <c r="W41" s="40" t="n">
        <v>1939</v>
      </c>
      <c r="X41" s="40" t="n">
        <v>4</v>
      </c>
      <c r="Y41" s="40" t="n">
        <v>58</v>
      </c>
      <c r="AA41" s="40" t="n">
        <v>1939</v>
      </c>
      <c r="AB41" s="40" t="n">
        <v>5</v>
      </c>
      <c r="AC41" s="40" t="n">
        <v>87</v>
      </c>
      <c r="AE41" s="40" t="n">
        <v>1939</v>
      </c>
      <c r="AF41" s="40" t="n">
        <v>6</v>
      </c>
      <c r="AG41" s="40" t="n">
        <v>91</v>
      </c>
      <c r="AI41" s="40" t="n">
        <v>1939</v>
      </c>
      <c r="AJ41" s="40" t="n">
        <v>7</v>
      </c>
      <c r="AK41" s="40" t="n">
        <v>65</v>
      </c>
      <c r="AM41" s="40" t="n">
        <v>1939</v>
      </c>
      <c r="AN41" s="40" t="n">
        <v>8</v>
      </c>
      <c r="AO41" s="40" t="n">
        <v>137</v>
      </c>
      <c r="AQ41" s="40" t="n">
        <v>1939</v>
      </c>
      <c r="AR41" s="40" t="n">
        <v>9</v>
      </c>
      <c r="AS41" s="40" t="n">
        <v>51</v>
      </c>
      <c r="AT41" s="41" t="n"/>
      <c r="AU41" s="40" t="n">
        <v>1939</v>
      </c>
      <c r="AV41" s="40" t="n">
        <v>10</v>
      </c>
      <c r="AW41" s="40" t="n">
        <v>226</v>
      </c>
      <c r="AY41" s="40" t="n">
        <v>1939</v>
      </c>
      <c r="AZ41" s="40" t="n">
        <v>11</v>
      </c>
      <c r="BA41" s="40" t="n">
        <v>43</v>
      </c>
      <c r="BC41" s="40" t="n">
        <v>1939</v>
      </c>
      <c r="BD41" s="40" t="n">
        <v>12</v>
      </c>
      <c r="BE41" s="40" t="n">
        <v>41</v>
      </c>
    </row>
    <row r="42" ht="15" customHeight="1" s="42">
      <c r="A42" s="40" t="n">
        <v>1903</v>
      </c>
      <c r="B42" s="40" t="n">
        <v>5</v>
      </c>
      <c r="C42" s="40" t="n">
        <v>18</v>
      </c>
      <c r="E42" s="52" t="inlineStr">
        <is>
          <t>Percentil 50%</t>
        </is>
      </c>
      <c r="F42" s="53">
        <f>QUARTILE(AS2:AS121,2)</f>
        <v/>
      </c>
      <c r="K42" s="40" t="n">
        <v>1940</v>
      </c>
      <c r="L42" s="40" t="n">
        <v>1</v>
      </c>
      <c r="M42" s="40" t="n">
        <v>103</v>
      </c>
      <c r="O42" s="40" t="n">
        <v>1940</v>
      </c>
      <c r="P42" s="40" t="n">
        <v>2</v>
      </c>
      <c r="Q42" s="40" t="n">
        <v>78</v>
      </c>
      <c r="S42" s="40" t="n">
        <v>1940</v>
      </c>
      <c r="T42" s="40" t="n">
        <v>3</v>
      </c>
      <c r="U42" s="40" t="n">
        <v>98</v>
      </c>
      <c r="W42" s="40" t="n">
        <v>1940</v>
      </c>
      <c r="X42" s="40" t="n">
        <v>4</v>
      </c>
      <c r="Y42" s="40" t="n">
        <v>22</v>
      </c>
      <c r="AA42" s="40" t="n">
        <v>1940</v>
      </c>
      <c r="AB42" s="40" t="n">
        <v>5</v>
      </c>
      <c r="AC42" s="40" t="n">
        <v>176</v>
      </c>
      <c r="AE42" s="40" t="n">
        <v>1940</v>
      </c>
      <c r="AF42" s="40" t="n">
        <v>6</v>
      </c>
      <c r="AG42" s="40" t="n">
        <v>118</v>
      </c>
      <c r="AI42" s="40" t="n">
        <v>1940</v>
      </c>
      <c r="AJ42" s="40" t="n">
        <v>7</v>
      </c>
      <c r="AK42" s="40" t="n">
        <v>208</v>
      </c>
      <c r="AM42" s="40" t="n">
        <v>1940</v>
      </c>
      <c r="AN42" s="40" t="n">
        <v>8</v>
      </c>
      <c r="AO42" s="40" t="n">
        <v>18</v>
      </c>
      <c r="AQ42" s="40" t="n">
        <v>1940</v>
      </c>
      <c r="AR42" s="40" t="n">
        <v>9</v>
      </c>
      <c r="AS42" s="40" t="n">
        <v>259</v>
      </c>
      <c r="AT42" s="41" t="n"/>
      <c r="AU42" s="40" t="n">
        <v>1940</v>
      </c>
      <c r="AV42" s="40" t="n">
        <v>10</v>
      </c>
      <c r="AW42" s="40" t="n">
        <v>47</v>
      </c>
      <c r="AY42" s="40" t="n">
        <v>1940</v>
      </c>
      <c r="AZ42" s="40" t="n">
        <v>11</v>
      </c>
      <c r="BA42" s="40" t="n">
        <v>28</v>
      </c>
      <c r="BC42" s="40" t="n">
        <v>1940</v>
      </c>
      <c r="BD42" s="40" t="n">
        <v>12</v>
      </c>
      <c r="BE42" s="40" t="n">
        <v>207</v>
      </c>
    </row>
    <row r="43" ht="15" customHeight="1" s="42">
      <c r="A43" s="40" t="n">
        <v>1903</v>
      </c>
      <c r="B43" s="40" t="n">
        <v>6</v>
      </c>
      <c r="C43" s="40" t="n">
        <v>113</v>
      </c>
      <c r="E43" s="52" t="inlineStr">
        <is>
          <t>Percentil 75%</t>
        </is>
      </c>
      <c r="F43" s="53">
        <f>QUARTILE(AS2:AS121,3)</f>
        <v/>
      </c>
      <c r="K43" s="40" t="n">
        <v>1941</v>
      </c>
      <c r="L43" s="40" t="n">
        <v>1</v>
      </c>
      <c r="M43" s="40" t="n">
        <v>8</v>
      </c>
      <c r="O43" s="40" t="n">
        <v>1941</v>
      </c>
      <c r="P43" s="40" t="n">
        <v>2</v>
      </c>
      <c r="Q43" s="40" t="n">
        <v>108</v>
      </c>
      <c r="S43" s="40" t="n">
        <v>1941</v>
      </c>
      <c r="T43" s="40" t="n">
        <v>3</v>
      </c>
      <c r="U43" s="40" t="n">
        <v>26</v>
      </c>
      <c r="W43" s="40" t="n">
        <v>1941</v>
      </c>
      <c r="X43" s="40" t="n">
        <v>4</v>
      </c>
      <c r="Y43" s="40" t="n">
        <v>196</v>
      </c>
      <c r="AA43" s="40" t="n">
        <v>1941</v>
      </c>
      <c r="AB43" s="40" t="n">
        <v>5</v>
      </c>
      <c r="AC43" s="40" t="n">
        <v>150</v>
      </c>
      <c r="AE43" s="40" t="n">
        <v>1941</v>
      </c>
      <c r="AF43" s="40" t="n">
        <v>6</v>
      </c>
      <c r="AG43" s="40" t="n">
        <v>81</v>
      </c>
      <c r="AI43" s="40" t="n">
        <v>1941</v>
      </c>
      <c r="AJ43" s="40" t="n">
        <v>7</v>
      </c>
      <c r="AK43" s="40" t="n">
        <v>65</v>
      </c>
      <c r="AM43" s="40" t="n">
        <v>1941</v>
      </c>
      <c r="AN43" s="40" t="n">
        <v>8</v>
      </c>
      <c r="AO43" s="40" t="n">
        <v>168</v>
      </c>
      <c r="AQ43" s="40" t="n">
        <v>1941</v>
      </c>
      <c r="AR43" s="40" t="n">
        <v>9</v>
      </c>
      <c r="AS43" s="40" t="n">
        <v>11</v>
      </c>
      <c r="AT43" s="41" t="n"/>
      <c r="AU43" s="40" t="n">
        <v>1941</v>
      </c>
      <c r="AV43" s="40" t="n">
        <v>10</v>
      </c>
      <c r="AW43" s="40" t="n">
        <v>55</v>
      </c>
      <c r="AY43" s="40" t="n">
        <v>1941</v>
      </c>
      <c r="AZ43" s="40" t="n">
        <v>11</v>
      </c>
      <c r="BA43" s="40" t="n">
        <v>75</v>
      </c>
      <c r="BC43" s="40" t="n">
        <v>1941</v>
      </c>
      <c r="BD43" s="40" t="n">
        <v>12</v>
      </c>
      <c r="BE43" s="40" t="n">
        <v>94</v>
      </c>
    </row>
    <row r="44" ht="15" customHeight="1" s="42">
      <c r="A44" s="40" t="n">
        <v>1903</v>
      </c>
      <c r="B44" s="40" t="n">
        <v>7</v>
      </c>
      <c r="C44" s="40" t="n">
        <v>96</v>
      </c>
      <c r="E44" s="52" t="inlineStr">
        <is>
          <t>Percentil 100%</t>
        </is>
      </c>
      <c r="F44" s="53">
        <f>QUARTILE(AS2:AS121,4)</f>
        <v/>
      </c>
      <c r="K44" s="40" t="n">
        <v>1942</v>
      </c>
      <c r="L44" s="40" t="n">
        <v>1</v>
      </c>
      <c r="M44" s="40" t="n">
        <v>59</v>
      </c>
      <c r="O44" s="40" t="n">
        <v>1942</v>
      </c>
      <c r="P44" s="40" t="n">
        <v>2</v>
      </c>
      <c r="Q44" s="40" t="n">
        <v>95</v>
      </c>
      <c r="S44" s="40" t="n">
        <v>1942</v>
      </c>
      <c r="T44" s="40" t="n">
        <v>3</v>
      </c>
      <c r="U44" s="40" t="n">
        <v>171</v>
      </c>
      <c r="W44" s="40" t="n">
        <v>1942</v>
      </c>
      <c r="X44" s="40" t="n">
        <v>4</v>
      </c>
      <c r="Y44" s="40" t="n">
        <v>33</v>
      </c>
      <c r="AA44" s="40" t="n">
        <v>1942</v>
      </c>
      <c r="AB44" s="40" t="n">
        <v>5</v>
      </c>
      <c r="AC44" s="40" t="n">
        <v>32</v>
      </c>
      <c r="AE44" s="40" t="n">
        <v>1942</v>
      </c>
      <c r="AF44" s="40" t="n">
        <v>6</v>
      </c>
      <c r="AG44" s="40" t="n">
        <v>75</v>
      </c>
      <c r="AI44" s="40" t="n">
        <v>1942</v>
      </c>
      <c r="AJ44" s="40" t="n">
        <v>7</v>
      </c>
      <c r="AK44" s="40" t="n">
        <v>48</v>
      </c>
      <c r="AM44" s="40" t="n">
        <v>1942</v>
      </c>
      <c r="AN44" s="40" t="n">
        <v>8</v>
      </c>
      <c r="AO44" s="40" t="n">
        <v>301</v>
      </c>
      <c r="AQ44" s="40" t="n">
        <v>1942</v>
      </c>
      <c r="AR44" s="40" t="n">
        <v>9</v>
      </c>
      <c r="AS44" s="40" t="n">
        <v>128</v>
      </c>
      <c r="AT44" s="41" t="n"/>
      <c r="AU44" s="40" t="n">
        <v>1942</v>
      </c>
      <c r="AV44" s="40" t="n">
        <v>10</v>
      </c>
      <c r="AW44" s="40" t="n">
        <v>30</v>
      </c>
      <c r="AY44" s="40" t="n">
        <v>1942</v>
      </c>
      <c r="AZ44" s="40" t="n">
        <v>11</v>
      </c>
      <c r="BA44" s="40" t="n">
        <v>107</v>
      </c>
      <c r="BC44" s="40" t="n">
        <v>1942</v>
      </c>
      <c r="BD44" s="40" t="n">
        <v>12</v>
      </c>
      <c r="BE44" s="40" t="n">
        <v>25</v>
      </c>
    </row>
    <row r="45" ht="15" customHeight="1" s="42">
      <c r="A45" s="40" t="n">
        <v>1903</v>
      </c>
      <c r="B45" s="40" t="n">
        <v>8</v>
      </c>
      <c r="C45" s="40" t="n">
        <v>104</v>
      </c>
      <c r="E45" s="52">
        <f>PERCENTRANK(AS2:AS121,F45)*100</f>
        <v/>
      </c>
      <c r="F45" s="53" t="n">
        <v>21</v>
      </c>
      <c r="K45" s="40" t="n">
        <v>1943</v>
      </c>
      <c r="L45" s="40" t="n">
        <v>1</v>
      </c>
      <c r="M45" s="40" t="n">
        <v>49</v>
      </c>
      <c r="O45" s="40" t="n">
        <v>1943</v>
      </c>
      <c r="P45" s="40" t="n">
        <v>2</v>
      </c>
      <c r="Q45" s="40" t="n">
        <v>0</v>
      </c>
      <c r="S45" s="40" t="n">
        <v>1943</v>
      </c>
      <c r="T45" s="40" t="n">
        <v>3</v>
      </c>
      <c r="U45" s="40" t="n">
        <v>163</v>
      </c>
      <c r="W45" s="40" t="n">
        <v>1943</v>
      </c>
      <c r="X45" s="40" t="n">
        <v>4</v>
      </c>
      <c r="Y45" s="40" t="n">
        <v>23</v>
      </c>
      <c r="AA45" s="40" t="n">
        <v>1943</v>
      </c>
      <c r="AB45" s="40" t="n">
        <v>5</v>
      </c>
      <c r="AC45" s="40" t="n">
        <v>160</v>
      </c>
      <c r="AE45" s="40" t="n">
        <v>1943</v>
      </c>
      <c r="AF45" s="40" t="n">
        <v>6</v>
      </c>
      <c r="AG45" s="40" t="n">
        <v>182</v>
      </c>
      <c r="AI45" s="40" t="n">
        <v>1943</v>
      </c>
      <c r="AJ45" s="40" t="n">
        <v>7</v>
      </c>
      <c r="AK45" s="40" t="n">
        <v>86</v>
      </c>
      <c r="AM45" s="40" t="n">
        <v>1943</v>
      </c>
      <c r="AN45" s="40" t="n">
        <v>8</v>
      </c>
      <c r="AO45" s="40" t="n">
        <v>24</v>
      </c>
      <c r="AQ45" s="40" t="n">
        <v>1943</v>
      </c>
      <c r="AR45" s="40" t="n">
        <v>9</v>
      </c>
      <c r="AS45" s="40" t="n">
        <v>24</v>
      </c>
      <c r="AT45" s="41" t="n"/>
      <c r="AU45" s="40" t="n">
        <v>1943</v>
      </c>
      <c r="AV45" s="40" t="n">
        <v>10</v>
      </c>
      <c r="AW45" s="40" t="n">
        <v>203</v>
      </c>
      <c r="AY45" s="40" t="n">
        <v>1943</v>
      </c>
      <c r="AZ45" s="40" t="n">
        <v>11</v>
      </c>
      <c r="BA45" s="40" t="n">
        <v>59</v>
      </c>
      <c r="BC45" s="40" t="n">
        <v>1943</v>
      </c>
      <c r="BD45" s="40" t="n">
        <v>12</v>
      </c>
      <c r="BE45" s="40" t="n">
        <v>92</v>
      </c>
    </row>
    <row r="46" ht="15" customHeight="1" s="42">
      <c r="A46" s="40" t="n">
        <v>1903</v>
      </c>
      <c r="B46" s="40" t="n">
        <v>9</v>
      </c>
      <c r="C46" s="40" t="n">
        <v>142</v>
      </c>
      <c r="E46" s="41" t="n"/>
      <c r="F46" s="41" t="n"/>
      <c r="K46" s="40" t="n">
        <v>1944</v>
      </c>
      <c r="L46" s="40" t="n">
        <v>1</v>
      </c>
      <c r="M46" s="40" t="n">
        <v>178</v>
      </c>
      <c r="O46" s="40" t="n">
        <v>1944</v>
      </c>
      <c r="P46" s="40" t="n">
        <v>2</v>
      </c>
      <c r="Q46" s="40" t="n">
        <v>93</v>
      </c>
      <c r="S46" s="40" t="n">
        <v>1944</v>
      </c>
      <c r="T46" s="40" t="n">
        <v>3</v>
      </c>
      <c r="U46" s="40" t="n">
        <v>128</v>
      </c>
      <c r="W46" s="40" t="n">
        <v>1944</v>
      </c>
      <c r="X46" s="40" t="n">
        <v>4</v>
      </c>
      <c r="Y46" s="40" t="n">
        <v>69</v>
      </c>
      <c r="AA46" s="40" t="n">
        <v>1944</v>
      </c>
      <c r="AB46" s="40" t="n">
        <v>5</v>
      </c>
      <c r="AC46" s="40" t="n">
        <v>187</v>
      </c>
      <c r="AE46" s="40" t="n">
        <v>1944</v>
      </c>
      <c r="AF46" s="40" t="n">
        <v>6</v>
      </c>
      <c r="AG46" s="40" t="n">
        <v>43</v>
      </c>
      <c r="AI46" s="40" t="n">
        <v>1944</v>
      </c>
      <c r="AJ46" s="40" t="n">
        <v>7</v>
      </c>
      <c r="AK46" s="40" t="n">
        <v>65</v>
      </c>
      <c r="AM46" s="40" t="n">
        <v>1944</v>
      </c>
      <c r="AN46" s="40" t="n">
        <v>8</v>
      </c>
      <c r="AO46" s="40" t="n">
        <v>55</v>
      </c>
      <c r="AQ46" s="40" t="n">
        <v>1944</v>
      </c>
      <c r="AR46" s="40" t="n">
        <v>9</v>
      </c>
      <c r="AS46" s="40" t="n">
        <v>118</v>
      </c>
      <c r="AT46" s="41" t="n"/>
      <c r="AU46" s="40" t="n">
        <v>1944</v>
      </c>
      <c r="AV46" s="40" t="n">
        <v>10</v>
      </c>
      <c r="AW46" s="40" t="n">
        <v>110</v>
      </c>
      <c r="AY46" s="40" t="n">
        <v>1944</v>
      </c>
      <c r="AZ46" s="40" t="n">
        <v>11</v>
      </c>
      <c r="BA46" s="40" t="n">
        <v>35</v>
      </c>
      <c r="BC46" s="40" t="n">
        <v>1944</v>
      </c>
      <c r="BD46" s="40" t="n">
        <v>12</v>
      </c>
      <c r="BE46" s="40" t="n">
        <v>65</v>
      </c>
    </row>
    <row r="47" ht="15" customHeight="1" s="42">
      <c r="A47" s="40" t="n">
        <v>1903</v>
      </c>
      <c r="B47" s="40" t="n">
        <v>10</v>
      </c>
      <c r="C47" s="40" t="n">
        <v>1</v>
      </c>
      <c r="E47" s="41" t="n"/>
      <c r="F47" s="41" t="n"/>
      <c r="K47" s="40" t="n">
        <v>1945</v>
      </c>
      <c r="L47" s="40" t="n">
        <v>1</v>
      </c>
      <c r="M47" s="40" t="n">
        <v>11</v>
      </c>
      <c r="O47" s="40" t="n">
        <v>1945</v>
      </c>
      <c r="P47" s="40" t="n">
        <v>2</v>
      </c>
      <c r="Q47" s="40" t="n">
        <v>62</v>
      </c>
      <c r="S47" s="40" t="n">
        <v>1945</v>
      </c>
      <c r="T47" s="40" t="n">
        <v>3</v>
      </c>
      <c r="U47" s="40" t="n">
        <v>213</v>
      </c>
      <c r="W47" s="40" t="n">
        <v>1945</v>
      </c>
      <c r="X47" s="40" t="n">
        <v>4</v>
      </c>
      <c r="Y47" s="40" t="n">
        <v>43</v>
      </c>
      <c r="AA47" s="40" t="n">
        <v>1945</v>
      </c>
      <c r="AB47" s="40" t="n">
        <v>5</v>
      </c>
      <c r="AC47" s="40" t="n">
        <v>12</v>
      </c>
      <c r="AE47" s="40" t="n">
        <v>1945</v>
      </c>
      <c r="AF47" s="40" t="n">
        <v>6</v>
      </c>
      <c r="AG47" s="40" t="n">
        <v>10</v>
      </c>
      <c r="AI47" s="40" t="n">
        <v>1945</v>
      </c>
      <c r="AJ47" s="40" t="n">
        <v>7</v>
      </c>
      <c r="AK47" s="40" t="n">
        <v>97</v>
      </c>
      <c r="AM47" s="40" t="n">
        <v>1945</v>
      </c>
      <c r="AN47" s="40" t="n">
        <v>8</v>
      </c>
      <c r="AO47" s="40" t="n">
        <v>114</v>
      </c>
      <c r="AQ47" s="40" t="n">
        <v>1945</v>
      </c>
      <c r="AR47" s="40" t="n">
        <v>9</v>
      </c>
      <c r="AS47" s="40" t="n">
        <v>150</v>
      </c>
      <c r="AT47" s="41" t="n"/>
      <c r="AU47" s="40" t="n">
        <v>1945</v>
      </c>
      <c r="AV47" s="40" t="n">
        <v>10</v>
      </c>
      <c r="AW47" s="40" t="n">
        <v>186</v>
      </c>
      <c r="AY47" s="40" t="n">
        <v>1945</v>
      </c>
      <c r="AZ47" s="40" t="n">
        <v>11</v>
      </c>
      <c r="BA47" s="40" t="n">
        <v>91</v>
      </c>
      <c r="BC47" s="40" t="n">
        <v>1945</v>
      </c>
      <c r="BD47" s="40" t="n">
        <v>12</v>
      </c>
      <c r="BE47" s="40" t="n">
        <v>35</v>
      </c>
    </row>
    <row r="48" ht="15" customHeight="1" s="42">
      <c r="A48" s="40" t="n">
        <v>1903</v>
      </c>
      <c r="B48" s="40" t="n">
        <v>11</v>
      </c>
      <c r="C48" s="40" t="n">
        <v>17</v>
      </c>
      <c r="E48" s="55" t="inlineStr">
        <is>
          <t>Percentiles</t>
        </is>
      </c>
      <c r="F48" s="56" t="inlineStr">
        <is>
          <t>Lluvia acumulada Octubres Prado  (mm)</t>
        </is>
      </c>
      <c r="K48" s="40" t="n">
        <v>1946</v>
      </c>
      <c r="L48" s="40" t="n">
        <v>1</v>
      </c>
      <c r="M48" s="40" t="n">
        <v>89</v>
      </c>
      <c r="O48" s="40" t="n">
        <v>1946</v>
      </c>
      <c r="P48" s="40" t="n">
        <v>2</v>
      </c>
      <c r="Q48" s="40" t="n">
        <v>79</v>
      </c>
      <c r="S48" s="40" t="n">
        <v>1946</v>
      </c>
      <c r="T48" s="40" t="n">
        <v>3</v>
      </c>
      <c r="U48" s="40" t="n">
        <v>111</v>
      </c>
      <c r="W48" s="40" t="n">
        <v>1946</v>
      </c>
      <c r="X48" s="40" t="n">
        <v>4</v>
      </c>
      <c r="Y48" s="40" t="n">
        <v>105</v>
      </c>
      <c r="AA48" s="40" t="n">
        <v>1946</v>
      </c>
      <c r="AB48" s="40" t="n">
        <v>5</v>
      </c>
      <c r="AC48" s="40" t="n">
        <v>73</v>
      </c>
      <c r="AE48" s="40" t="n">
        <v>1946</v>
      </c>
      <c r="AF48" s="40" t="n">
        <v>6</v>
      </c>
      <c r="AG48" s="40" t="n">
        <v>109</v>
      </c>
      <c r="AI48" s="40" t="n">
        <v>1946</v>
      </c>
      <c r="AJ48" s="40" t="n">
        <v>7</v>
      </c>
      <c r="AK48" s="40" t="n">
        <v>24</v>
      </c>
      <c r="AM48" s="40" t="n">
        <v>1946</v>
      </c>
      <c r="AN48" s="40" t="n">
        <v>8</v>
      </c>
      <c r="AO48" s="40" t="n">
        <v>107</v>
      </c>
      <c r="AQ48" s="40" t="n">
        <v>1946</v>
      </c>
      <c r="AR48" s="40" t="n">
        <v>9</v>
      </c>
      <c r="AS48" s="40" t="n">
        <v>154</v>
      </c>
      <c r="AT48" s="41" t="n"/>
      <c r="AU48" s="40" t="n">
        <v>1946</v>
      </c>
      <c r="AV48" s="40" t="n">
        <v>10</v>
      </c>
      <c r="AW48" s="40" t="n">
        <v>89</v>
      </c>
      <c r="AY48" s="40" t="n">
        <v>1946</v>
      </c>
      <c r="AZ48" s="40" t="n">
        <v>11</v>
      </c>
      <c r="BA48" s="40" t="n">
        <v>142</v>
      </c>
      <c r="BC48" s="40" t="n">
        <v>1946</v>
      </c>
      <c r="BD48" s="40" t="n">
        <v>12</v>
      </c>
      <c r="BE48" s="40" t="n">
        <v>94</v>
      </c>
    </row>
    <row r="49" ht="15" customHeight="1" s="42">
      <c r="A49" s="40" t="n">
        <v>1903</v>
      </c>
      <c r="B49" s="40" t="n">
        <v>12</v>
      </c>
      <c r="C49" s="40" t="n">
        <v>116</v>
      </c>
      <c r="E49" s="52" t="inlineStr">
        <is>
          <t>Percentil 0%</t>
        </is>
      </c>
      <c r="F49" s="53">
        <f>QUARTILE(AW2:AW121,0)</f>
        <v/>
      </c>
      <c r="K49" s="40" t="n">
        <v>1947</v>
      </c>
      <c r="L49" s="40" t="n">
        <v>1</v>
      </c>
      <c r="M49" s="40" t="n">
        <v>30</v>
      </c>
      <c r="O49" s="40" t="n">
        <v>1947</v>
      </c>
      <c r="P49" s="40" t="n">
        <v>2</v>
      </c>
      <c r="Q49" s="40" t="n">
        <v>34</v>
      </c>
      <c r="S49" s="40" t="n">
        <v>1947</v>
      </c>
      <c r="T49" s="40" t="n">
        <v>3</v>
      </c>
      <c r="U49" s="40" t="n">
        <v>131</v>
      </c>
      <c r="W49" s="40" t="n">
        <v>1947</v>
      </c>
      <c r="X49" s="40" t="n">
        <v>4</v>
      </c>
      <c r="Y49" s="40" t="n">
        <v>86</v>
      </c>
      <c r="AA49" s="40" t="n">
        <v>1947</v>
      </c>
      <c r="AB49" s="40" t="n">
        <v>5</v>
      </c>
      <c r="AC49" s="40" t="n">
        <v>47</v>
      </c>
      <c r="AE49" s="40" t="n">
        <v>1947</v>
      </c>
      <c r="AF49" s="40" t="n">
        <v>6</v>
      </c>
      <c r="AG49" s="40" t="n">
        <v>90</v>
      </c>
      <c r="AI49" s="40" t="n">
        <v>1947</v>
      </c>
      <c r="AJ49" s="40" t="n">
        <v>7</v>
      </c>
      <c r="AK49" s="40" t="n">
        <v>15</v>
      </c>
      <c r="AM49" s="40" t="n">
        <v>1947</v>
      </c>
      <c r="AN49" s="40" t="n">
        <v>8</v>
      </c>
      <c r="AO49" s="40" t="n">
        <v>6</v>
      </c>
      <c r="AQ49" s="40" t="n">
        <v>1947</v>
      </c>
      <c r="AR49" s="40" t="n">
        <v>9</v>
      </c>
      <c r="AS49" s="40" t="n">
        <v>1</v>
      </c>
      <c r="AT49" s="41" t="n"/>
      <c r="AU49" s="40" t="n">
        <v>1947</v>
      </c>
      <c r="AV49" s="40" t="n">
        <v>10</v>
      </c>
      <c r="AW49" s="40" t="n">
        <v>90</v>
      </c>
      <c r="AY49" s="40" t="n">
        <v>1947</v>
      </c>
      <c r="AZ49" s="40" t="n">
        <v>11</v>
      </c>
      <c r="BA49" s="40" t="n">
        <v>109</v>
      </c>
      <c r="BC49" s="40" t="n">
        <v>1947</v>
      </c>
      <c r="BD49" s="40" t="n">
        <v>12</v>
      </c>
      <c r="BE49" s="40" t="n">
        <v>58</v>
      </c>
    </row>
    <row r="50" ht="15" customHeight="1" s="42">
      <c r="A50" s="40" t="n">
        <v>1904</v>
      </c>
      <c r="B50" s="40" t="n">
        <v>1</v>
      </c>
      <c r="C50" s="40" t="n">
        <v>19</v>
      </c>
      <c r="E50" s="52" t="inlineStr">
        <is>
          <t>Percentil 25%</t>
        </is>
      </c>
      <c r="F50" s="53">
        <f>QUARTILE(AW2:AW121,1)</f>
        <v/>
      </c>
      <c r="K50" s="40" t="n">
        <v>1948</v>
      </c>
      <c r="L50" s="40" t="n">
        <v>1</v>
      </c>
      <c r="M50" s="40" t="n">
        <v>148</v>
      </c>
      <c r="O50" s="40" t="n">
        <v>1948</v>
      </c>
      <c r="P50" s="40" t="n">
        <v>2</v>
      </c>
      <c r="Q50" s="40" t="n">
        <v>17</v>
      </c>
      <c r="S50" s="40" t="n">
        <v>1948</v>
      </c>
      <c r="T50" s="40" t="n">
        <v>3</v>
      </c>
      <c r="U50" s="40" t="n">
        <v>148</v>
      </c>
      <c r="W50" s="40" t="n">
        <v>1948</v>
      </c>
      <c r="X50" s="40" t="n">
        <v>4</v>
      </c>
      <c r="Y50" s="40" t="n">
        <v>182</v>
      </c>
      <c r="AA50" s="40" t="n">
        <v>1948</v>
      </c>
      <c r="AB50" s="40" t="n">
        <v>5</v>
      </c>
      <c r="AC50" s="40" t="n">
        <v>79</v>
      </c>
      <c r="AE50" s="40" t="n">
        <v>1948</v>
      </c>
      <c r="AF50" s="40" t="n">
        <v>6</v>
      </c>
      <c r="AG50" s="40" t="n">
        <v>95</v>
      </c>
      <c r="AI50" s="40" t="n">
        <v>1948</v>
      </c>
      <c r="AJ50" s="40" t="n">
        <v>7</v>
      </c>
      <c r="AK50" s="40" t="n">
        <v>23</v>
      </c>
      <c r="AM50" s="40" t="n">
        <v>1948</v>
      </c>
      <c r="AN50" s="40" t="n">
        <v>8</v>
      </c>
      <c r="AO50" s="40" t="n">
        <v>4</v>
      </c>
      <c r="AQ50" s="40" t="n">
        <v>1948</v>
      </c>
      <c r="AR50" s="40" t="n">
        <v>9</v>
      </c>
      <c r="AS50" s="40" t="n">
        <v>117</v>
      </c>
      <c r="AT50" s="41" t="n"/>
      <c r="AU50" s="40" t="n">
        <v>1948</v>
      </c>
      <c r="AV50" s="40" t="n">
        <v>10</v>
      </c>
      <c r="AW50" s="40" t="n">
        <v>35</v>
      </c>
      <c r="AY50" s="40" t="n">
        <v>1948</v>
      </c>
      <c r="AZ50" s="40" t="n">
        <v>11</v>
      </c>
      <c r="BA50" s="40" t="n">
        <v>43</v>
      </c>
      <c r="BC50" s="40" t="n">
        <v>1948</v>
      </c>
      <c r="BD50" s="40" t="n">
        <v>12</v>
      </c>
      <c r="BE50" s="40" t="n">
        <v>10</v>
      </c>
    </row>
    <row r="51" ht="15" customHeight="1" s="42">
      <c r="A51" s="40" t="n">
        <v>1904</v>
      </c>
      <c r="B51" s="40" t="n">
        <v>2</v>
      </c>
      <c r="C51" s="40" t="n">
        <v>97</v>
      </c>
      <c r="E51" s="52" t="inlineStr">
        <is>
          <t>Percentil 44%</t>
        </is>
      </c>
      <c r="F51" s="54" t="n">
        <v>66</v>
      </c>
      <c r="K51" s="40" t="n">
        <v>1949</v>
      </c>
      <c r="L51" s="40" t="n">
        <v>1</v>
      </c>
      <c r="M51" s="40" t="n">
        <v>37</v>
      </c>
      <c r="O51" s="40" t="n">
        <v>1949</v>
      </c>
      <c r="P51" s="40" t="n">
        <v>2</v>
      </c>
      <c r="Q51" s="40" t="n">
        <v>34</v>
      </c>
      <c r="S51" s="40" t="n">
        <v>1949</v>
      </c>
      <c r="T51" s="40" t="n">
        <v>3</v>
      </c>
      <c r="U51" s="40" t="n">
        <v>151</v>
      </c>
      <c r="W51" s="40" t="n">
        <v>1949</v>
      </c>
      <c r="X51" s="40" t="n">
        <v>4</v>
      </c>
      <c r="Y51" s="40" t="n">
        <v>53</v>
      </c>
      <c r="AA51" s="40" t="n">
        <v>1949</v>
      </c>
      <c r="AB51" s="40" t="n">
        <v>5</v>
      </c>
      <c r="AC51" s="40" t="n">
        <v>86</v>
      </c>
      <c r="AE51" s="40" t="n">
        <v>1949</v>
      </c>
      <c r="AF51" s="40" t="n">
        <v>6</v>
      </c>
      <c r="AG51" s="40" t="n">
        <v>131</v>
      </c>
      <c r="AI51" s="40" t="n">
        <v>1949</v>
      </c>
      <c r="AJ51" s="40" t="n">
        <v>7</v>
      </c>
      <c r="AK51" s="40" t="n">
        <v>33</v>
      </c>
      <c r="AM51" s="40" t="n">
        <v>1949</v>
      </c>
      <c r="AN51" s="40" t="n">
        <v>8</v>
      </c>
      <c r="AO51" s="40" t="n">
        <v>113</v>
      </c>
      <c r="AQ51" s="40" t="n">
        <v>1949</v>
      </c>
      <c r="AR51" s="40" t="n">
        <v>9</v>
      </c>
      <c r="AS51" s="40" t="n">
        <v>146</v>
      </c>
      <c r="AT51" s="41" t="n"/>
      <c r="AU51" s="40" t="n">
        <v>1949</v>
      </c>
      <c r="AV51" s="40" t="n">
        <v>10</v>
      </c>
      <c r="AW51" s="40" t="n">
        <v>36</v>
      </c>
      <c r="AY51" s="40" t="n">
        <v>1949</v>
      </c>
      <c r="AZ51" s="40" t="n">
        <v>11</v>
      </c>
      <c r="BA51" s="40" t="n">
        <v>101</v>
      </c>
      <c r="BC51" s="40" t="n">
        <v>1949</v>
      </c>
      <c r="BD51" s="40" t="n">
        <v>12</v>
      </c>
      <c r="BE51" s="40" t="n">
        <v>83</v>
      </c>
    </row>
    <row r="52" ht="15" customHeight="1" s="42">
      <c r="A52" s="40" t="n">
        <v>1904</v>
      </c>
      <c r="B52" s="40" t="n">
        <v>3</v>
      </c>
      <c r="C52" s="40" t="n">
        <v>120</v>
      </c>
      <c r="E52" s="52" t="inlineStr">
        <is>
          <t>Percentil 50%</t>
        </is>
      </c>
      <c r="F52" s="53">
        <f>QUARTILE(AW2:AW121,2)</f>
        <v/>
      </c>
      <c r="K52" s="40" t="n">
        <v>1950</v>
      </c>
      <c r="L52" s="40" t="n">
        <v>1</v>
      </c>
      <c r="M52" s="40" t="n">
        <v>4</v>
      </c>
      <c r="O52" s="40" t="n">
        <v>1950</v>
      </c>
      <c r="P52" s="40" t="n">
        <v>2</v>
      </c>
      <c r="Q52" s="40" t="n">
        <v>46</v>
      </c>
      <c r="S52" s="40" t="n">
        <v>1950</v>
      </c>
      <c r="T52" s="40" t="n">
        <v>3</v>
      </c>
      <c r="U52" s="40" t="n">
        <v>118</v>
      </c>
      <c r="W52" s="40" t="n">
        <v>1950</v>
      </c>
      <c r="X52" s="40" t="n">
        <v>4</v>
      </c>
      <c r="Y52" s="40" t="n">
        <v>147</v>
      </c>
      <c r="AA52" s="40" t="n">
        <v>1950</v>
      </c>
      <c r="AB52" s="40" t="n">
        <v>5</v>
      </c>
      <c r="AC52" s="40" t="n">
        <v>100</v>
      </c>
      <c r="AE52" s="40" t="n">
        <v>1950</v>
      </c>
      <c r="AF52" s="40" t="n">
        <v>6</v>
      </c>
      <c r="AG52" s="40" t="n">
        <v>146</v>
      </c>
      <c r="AI52" s="40" t="n">
        <v>1950</v>
      </c>
      <c r="AJ52" s="40" t="n">
        <v>7</v>
      </c>
      <c r="AK52" s="40" t="n">
        <v>120</v>
      </c>
      <c r="AM52" s="40" t="n">
        <v>1950</v>
      </c>
      <c r="AN52" s="40" t="n">
        <v>8</v>
      </c>
      <c r="AO52" s="40" t="n">
        <v>32</v>
      </c>
      <c r="AQ52" s="40" t="n">
        <v>1950</v>
      </c>
      <c r="AR52" s="40" t="n">
        <v>9</v>
      </c>
      <c r="AS52" s="40" t="n">
        <v>126</v>
      </c>
      <c r="AT52" s="41" t="n"/>
      <c r="AU52" s="40" t="n">
        <v>1950</v>
      </c>
      <c r="AV52" s="40" t="n">
        <v>10</v>
      </c>
      <c r="AW52" s="40" t="n">
        <v>38</v>
      </c>
      <c r="AY52" s="40" t="n">
        <v>1950</v>
      </c>
      <c r="AZ52" s="40" t="n">
        <v>11</v>
      </c>
      <c r="BA52" s="40" t="n">
        <v>74</v>
      </c>
      <c r="BC52" s="40" t="n">
        <v>1950</v>
      </c>
      <c r="BD52" s="40" t="n">
        <v>12</v>
      </c>
      <c r="BE52" s="40" t="n">
        <v>50</v>
      </c>
    </row>
    <row r="53" ht="15" customHeight="1" s="42">
      <c r="A53" s="40" t="n">
        <v>1904</v>
      </c>
      <c r="B53" s="40" t="n">
        <v>4</v>
      </c>
      <c r="C53" s="40" t="n">
        <v>74</v>
      </c>
      <c r="E53" s="52" t="inlineStr">
        <is>
          <t>Percentil 75%</t>
        </is>
      </c>
      <c r="F53" s="53">
        <f>QUARTILE(AW2:AW121,3)</f>
        <v/>
      </c>
      <c r="K53" s="40" t="n">
        <v>1951</v>
      </c>
      <c r="L53" s="40" t="n">
        <v>1</v>
      </c>
      <c r="M53" s="40" t="n">
        <v>108</v>
      </c>
      <c r="O53" s="40" t="n">
        <v>1951</v>
      </c>
      <c r="P53" s="40" t="n">
        <v>2</v>
      </c>
      <c r="Q53" s="40" t="n">
        <v>139</v>
      </c>
      <c r="S53" s="40" t="n">
        <v>1951</v>
      </c>
      <c r="T53" s="40" t="n">
        <v>3</v>
      </c>
      <c r="U53" s="40" t="n">
        <v>39</v>
      </c>
      <c r="W53" s="40" t="n">
        <v>1951</v>
      </c>
      <c r="X53" s="40" t="n">
        <v>4</v>
      </c>
      <c r="Y53" s="40" t="n">
        <v>57</v>
      </c>
      <c r="AA53" s="40" t="n">
        <v>1951</v>
      </c>
      <c r="AB53" s="40" t="n">
        <v>5</v>
      </c>
      <c r="AC53" s="40" t="n">
        <v>224</v>
      </c>
      <c r="AE53" s="40" t="n">
        <v>1951</v>
      </c>
      <c r="AF53" s="40" t="n">
        <v>6</v>
      </c>
      <c r="AG53" s="40" t="n">
        <v>33</v>
      </c>
      <c r="AI53" s="40" t="n">
        <v>1951</v>
      </c>
      <c r="AJ53" s="40" t="n">
        <v>7</v>
      </c>
      <c r="AK53" s="40" t="n">
        <v>5</v>
      </c>
      <c r="AM53" s="40" t="n">
        <v>1951</v>
      </c>
      <c r="AN53" s="40" t="n">
        <v>8</v>
      </c>
      <c r="AO53" s="40" t="n">
        <v>172</v>
      </c>
      <c r="AQ53" s="40" t="n">
        <v>1951</v>
      </c>
      <c r="AR53" s="40" t="n">
        <v>9</v>
      </c>
      <c r="AS53" s="40" t="n">
        <v>98</v>
      </c>
      <c r="AT53" s="41" t="n"/>
      <c r="AU53" s="40" t="n">
        <v>1951</v>
      </c>
      <c r="AV53" s="40" t="n">
        <v>10</v>
      </c>
      <c r="AW53" s="40" t="n">
        <v>40</v>
      </c>
      <c r="AY53" s="40" t="n">
        <v>1951</v>
      </c>
      <c r="AZ53" s="40" t="n">
        <v>11</v>
      </c>
      <c r="BA53" s="40" t="n">
        <v>251</v>
      </c>
      <c r="BC53" s="40" t="n">
        <v>1951</v>
      </c>
      <c r="BD53" s="40" t="n">
        <v>12</v>
      </c>
      <c r="BE53" s="40" t="n">
        <v>23</v>
      </c>
    </row>
    <row r="54" ht="15" customHeight="1" s="42">
      <c r="A54" s="40" t="n">
        <v>1904</v>
      </c>
      <c r="B54" s="40" t="n">
        <v>5</v>
      </c>
      <c r="C54" s="40" t="n">
        <v>2</v>
      </c>
      <c r="E54" s="52" t="inlineStr">
        <is>
          <t>Percentil 100%</t>
        </is>
      </c>
      <c r="F54" s="53">
        <f>QUARTILE(AW2:AW121,4)</f>
        <v/>
      </c>
      <c r="K54" s="40" t="n">
        <v>1952</v>
      </c>
      <c r="L54" s="40" t="n">
        <v>1</v>
      </c>
      <c r="M54" s="40" t="n">
        <v>4</v>
      </c>
      <c r="O54" s="40" t="n">
        <v>1952</v>
      </c>
      <c r="P54" s="40" t="n">
        <v>2</v>
      </c>
      <c r="Q54" s="40" t="n">
        <v>46</v>
      </c>
      <c r="S54" s="40" t="n">
        <v>1952</v>
      </c>
      <c r="T54" s="40" t="n">
        <v>3</v>
      </c>
      <c r="U54" s="40" t="n">
        <v>262</v>
      </c>
      <c r="W54" s="40" t="n">
        <v>1952</v>
      </c>
      <c r="X54" s="40" t="n">
        <v>4</v>
      </c>
      <c r="Y54" s="40" t="n">
        <v>20</v>
      </c>
      <c r="AA54" s="40" t="n">
        <v>1952</v>
      </c>
      <c r="AB54" s="40" t="n">
        <v>5</v>
      </c>
      <c r="AC54" s="40" t="n">
        <v>215</v>
      </c>
      <c r="AE54" s="40" t="n">
        <v>1952</v>
      </c>
      <c r="AF54" s="40" t="n">
        <v>6</v>
      </c>
      <c r="AG54" s="40" t="n">
        <v>76</v>
      </c>
      <c r="AI54" s="40" t="n">
        <v>1952</v>
      </c>
      <c r="AJ54" s="40" t="n">
        <v>7</v>
      </c>
      <c r="AK54" s="40" t="n">
        <v>93</v>
      </c>
      <c r="AM54" s="40" t="n">
        <v>1952</v>
      </c>
      <c r="AN54" s="40" t="n">
        <v>8</v>
      </c>
      <c r="AO54" s="40" t="n">
        <v>137</v>
      </c>
      <c r="AQ54" s="40" t="n">
        <v>1952</v>
      </c>
      <c r="AR54" s="40" t="n">
        <v>9</v>
      </c>
      <c r="AS54" s="40" t="n">
        <v>29</v>
      </c>
      <c r="AT54" s="41" t="n"/>
      <c r="AU54" s="40" t="n">
        <v>1952</v>
      </c>
      <c r="AV54" s="40" t="n">
        <v>10</v>
      </c>
      <c r="AW54" s="40" t="n">
        <v>30</v>
      </c>
      <c r="AY54" s="40" t="n">
        <v>1952</v>
      </c>
      <c r="AZ54" s="40" t="n">
        <v>11</v>
      </c>
      <c r="BA54" s="40" t="n">
        <v>106</v>
      </c>
      <c r="BC54" s="40" t="n">
        <v>1952</v>
      </c>
      <c r="BD54" s="40" t="n">
        <v>12</v>
      </c>
      <c r="BE54" s="40" t="n">
        <v>61</v>
      </c>
    </row>
    <row r="55" ht="15" customHeight="1" s="42">
      <c r="A55" s="40" t="n">
        <v>1904</v>
      </c>
      <c r="B55" s="40" t="n">
        <v>6</v>
      </c>
      <c r="C55" s="40" t="n">
        <v>60</v>
      </c>
      <c r="E55" s="52">
        <f>PERCENTRANK(AW2:AW121,F55)*100</f>
        <v/>
      </c>
      <c r="F55" s="53" t="n">
        <v>66</v>
      </c>
      <c r="K55" s="40" t="n">
        <v>1953</v>
      </c>
      <c r="L55" s="40" t="n">
        <v>1</v>
      </c>
      <c r="M55" s="40" t="n">
        <v>448</v>
      </c>
      <c r="O55" s="40" t="n">
        <v>1953</v>
      </c>
      <c r="P55" s="40" t="n">
        <v>2</v>
      </c>
      <c r="Q55" s="40" t="n">
        <v>41</v>
      </c>
      <c r="S55" s="40" t="n">
        <v>1953</v>
      </c>
      <c r="T55" s="40" t="n">
        <v>3</v>
      </c>
      <c r="U55" s="40" t="n">
        <v>65</v>
      </c>
      <c r="W55" s="40" t="n">
        <v>1953</v>
      </c>
      <c r="X55" s="40" t="n">
        <v>4</v>
      </c>
      <c r="Y55" s="40" t="n">
        <v>128</v>
      </c>
      <c r="AA55" s="40" t="n">
        <v>1953</v>
      </c>
      <c r="AB55" s="40" t="n">
        <v>5</v>
      </c>
      <c r="AC55" s="40" t="n">
        <v>58</v>
      </c>
      <c r="AE55" s="40" t="n">
        <v>1953</v>
      </c>
      <c r="AF55" s="40" t="n">
        <v>6</v>
      </c>
      <c r="AG55" s="40" t="n">
        <v>113</v>
      </c>
      <c r="AI55" s="40" t="n">
        <v>1953</v>
      </c>
      <c r="AJ55" s="40" t="n">
        <v>7</v>
      </c>
      <c r="AK55" s="40" t="n">
        <v>54</v>
      </c>
      <c r="AM55" s="40" t="n">
        <v>1953</v>
      </c>
      <c r="AN55" s="40" t="n">
        <v>8</v>
      </c>
      <c r="AO55" s="40" t="n">
        <v>11</v>
      </c>
      <c r="AQ55" s="40" t="n">
        <v>1953</v>
      </c>
      <c r="AR55" s="40" t="n">
        <v>9</v>
      </c>
      <c r="AS55" s="40" t="n">
        <v>111</v>
      </c>
      <c r="AT55" s="41" t="n"/>
      <c r="AU55" s="40" t="n">
        <v>1953</v>
      </c>
      <c r="AV55" s="40" t="n">
        <v>10</v>
      </c>
      <c r="AW55" s="40" t="n">
        <v>143</v>
      </c>
      <c r="AY55" s="40" t="n">
        <v>1953</v>
      </c>
      <c r="AZ55" s="40" t="n">
        <v>11</v>
      </c>
      <c r="BA55" s="40" t="n">
        <v>74</v>
      </c>
      <c r="BC55" s="40" t="n">
        <v>1953</v>
      </c>
      <c r="BD55" s="40" t="n">
        <v>12</v>
      </c>
      <c r="BE55" s="40" t="n">
        <v>22</v>
      </c>
    </row>
    <row r="56" ht="15" customHeight="1" s="42">
      <c r="A56" s="40" t="n">
        <v>1904</v>
      </c>
      <c r="B56" s="40" t="n">
        <v>7</v>
      </c>
      <c r="C56" s="40" t="n">
        <v>74</v>
      </c>
      <c r="E56" s="57" t="n"/>
      <c r="F56" s="58" t="n"/>
      <c r="K56" s="40" t="n">
        <v>1954</v>
      </c>
      <c r="L56" s="40" t="n">
        <v>1</v>
      </c>
      <c r="M56" s="40" t="n">
        <v>125</v>
      </c>
      <c r="O56" s="40" t="n">
        <v>1954</v>
      </c>
      <c r="P56" s="40" t="n">
        <v>2</v>
      </c>
      <c r="Q56" s="40" t="n">
        <v>176</v>
      </c>
      <c r="S56" s="40" t="n">
        <v>1954</v>
      </c>
      <c r="T56" s="40" t="n">
        <v>3</v>
      </c>
      <c r="U56" s="40" t="n">
        <v>48</v>
      </c>
      <c r="W56" s="40" t="n">
        <v>1954</v>
      </c>
      <c r="X56" s="40" t="n">
        <v>4</v>
      </c>
      <c r="Y56" s="40" t="n">
        <v>57</v>
      </c>
      <c r="AA56" s="40" t="n">
        <v>1954</v>
      </c>
      <c r="AB56" s="40" t="n">
        <v>5</v>
      </c>
      <c r="AC56" s="40" t="n">
        <v>61</v>
      </c>
      <c r="AE56" s="40" t="n">
        <v>1954</v>
      </c>
      <c r="AF56" s="40" t="n">
        <v>6</v>
      </c>
      <c r="AG56" s="40" t="n">
        <v>209</v>
      </c>
      <c r="AI56" s="40" t="n">
        <v>1954</v>
      </c>
      <c r="AJ56" s="40" t="n">
        <v>7</v>
      </c>
      <c r="AK56" s="40" t="n">
        <v>7</v>
      </c>
      <c r="AM56" s="40" t="n">
        <v>1954</v>
      </c>
      <c r="AN56" s="40" t="n">
        <v>8</v>
      </c>
      <c r="AO56" s="40" t="n">
        <v>74</v>
      </c>
      <c r="AQ56" s="40" t="n">
        <v>1954</v>
      </c>
      <c r="AR56" s="40" t="n">
        <v>9</v>
      </c>
      <c r="AS56" s="40" t="n">
        <v>50</v>
      </c>
      <c r="AT56" s="41" t="n"/>
      <c r="AU56" s="40" t="n">
        <v>1954</v>
      </c>
      <c r="AV56" s="40" t="n">
        <v>10</v>
      </c>
      <c r="AW56" s="40" t="n">
        <v>71</v>
      </c>
      <c r="AY56" s="40" t="n">
        <v>1954</v>
      </c>
      <c r="AZ56" s="40" t="n">
        <v>11</v>
      </c>
      <c r="BA56" s="40" t="n">
        <v>24</v>
      </c>
      <c r="BC56" s="40" t="n">
        <v>1954</v>
      </c>
      <c r="BD56" s="40" t="n">
        <v>12</v>
      </c>
      <c r="BE56" s="40" t="n">
        <v>108</v>
      </c>
    </row>
    <row r="57" ht="15" customHeight="1" s="42">
      <c r="A57" s="40" t="n">
        <v>1904</v>
      </c>
      <c r="B57" s="40" t="n">
        <v>8</v>
      </c>
      <c r="C57" s="40" t="n">
        <v>95</v>
      </c>
      <c r="E57" s="57" t="n"/>
      <c r="F57" s="58" t="n"/>
      <c r="K57" s="40" t="n">
        <v>1955</v>
      </c>
      <c r="L57" s="40" t="n">
        <v>1</v>
      </c>
      <c r="M57" s="40" t="n">
        <v>58</v>
      </c>
      <c r="O57" s="40" t="n">
        <v>1955</v>
      </c>
      <c r="P57" s="40" t="n">
        <v>2</v>
      </c>
      <c r="Q57" s="40" t="n">
        <v>111</v>
      </c>
      <c r="S57" s="40" t="n">
        <v>1955</v>
      </c>
      <c r="T57" s="40" t="n">
        <v>3</v>
      </c>
      <c r="U57" s="40" t="n">
        <v>93</v>
      </c>
      <c r="W57" s="40" t="n">
        <v>1955</v>
      </c>
      <c r="X57" s="40" t="n">
        <v>4</v>
      </c>
      <c r="Y57" s="40" t="n">
        <v>48</v>
      </c>
      <c r="AA57" s="40" t="n">
        <v>1955</v>
      </c>
      <c r="AB57" s="40" t="n">
        <v>5</v>
      </c>
      <c r="AC57" s="40" t="n">
        <v>42</v>
      </c>
      <c r="AE57" s="40" t="n">
        <v>1955</v>
      </c>
      <c r="AF57" s="40" t="n">
        <v>6</v>
      </c>
      <c r="AG57" s="40" t="n">
        <v>53</v>
      </c>
      <c r="AI57" s="40" t="n">
        <v>1955</v>
      </c>
      <c r="AJ57" s="40" t="n">
        <v>7</v>
      </c>
      <c r="AK57" s="40" t="n">
        <v>83</v>
      </c>
      <c r="AM57" s="40" t="n">
        <v>1955</v>
      </c>
      <c r="AN57" s="40" t="n">
        <v>8</v>
      </c>
      <c r="AO57" s="40" t="n">
        <v>17</v>
      </c>
      <c r="AQ57" s="40" t="n">
        <v>1955</v>
      </c>
      <c r="AR57" s="40" t="n">
        <v>9</v>
      </c>
      <c r="AS57" s="40" t="n">
        <v>234</v>
      </c>
      <c r="AT57" s="41" t="n"/>
      <c r="AU57" s="40" t="n">
        <v>1955</v>
      </c>
      <c r="AV57" s="40" t="n">
        <v>10</v>
      </c>
      <c r="AW57" s="40" t="n">
        <v>24</v>
      </c>
      <c r="AY57" s="40" t="n">
        <v>1955</v>
      </c>
      <c r="AZ57" s="40" t="n">
        <v>11</v>
      </c>
      <c r="BA57" s="40" t="n">
        <v>37</v>
      </c>
      <c r="BC57" s="40" t="n">
        <v>1955</v>
      </c>
      <c r="BD57" s="40" t="n">
        <v>12</v>
      </c>
      <c r="BE57" s="40" t="n">
        <v>63</v>
      </c>
    </row>
    <row r="58" ht="15" customHeight="1" s="42">
      <c r="A58" s="40" t="n">
        <v>1904</v>
      </c>
      <c r="B58" s="40" t="n">
        <v>9</v>
      </c>
      <c r="C58" s="40" t="n">
        <v>24</v>
      </c>
      <c r="E58" s="55" t="inlineStr">
        <is>
          <t>Percentiles</t>
        </is>
      </c>
      <c r="F58" s="56" t="inlineStr">
        <is>
          <t>Lluvia acumulada Noviembres Prado  (mm)</t>
        </is>
      </c>
      <c r="K58" s="40" t="n">
        <v>1956</v>
      </c>
      <c r="L58" s="40" t="n">
        <v>1</v>
      </c>
      <c r="M58" s="40" t="n">
        <v>328</v>
      </c>
      <c r="O58" s="40" t="n">
        <v>1956</v>
      </c>
      <c r="P58" s="40" t="n">
        <v>2</v>
      </c>
      <c r="Q58" s="40" t="n">
        <v>222</v>
      </c>
      <c r="S58" s="40" t="n">
        <v>1956</v>
      </c>
      <c r="T58" s="40" t="n">
        <v>3</v>
      </c>
      <c r="U58" s="40" t="n">
        <v>59</v>
      </c>
      <c r="W58" s="40" t="n">
        <v>1956</v>
      </c>
      <c r="X58" s="40" t="n">
        <v>4</v>
      </c>
      <c r="Y58" s="40" t="n">
        <v>98</v>
      </c>
      <c r="AA58" s="40" t="n">
        <v>1956</v>
      </c>
      <c r="AB58" s="40" t="n">
        <v>5</v>
      </c>
      <c r="AC58" s="40" t="n">
        <v>42</v>
      </c>
      <c r="AE58" s="40" t="n">
        <v>1956</v>
      </c>
      <c r="AF58" s="40" t="n">
        <v>6</v>
      </c>
      <c r="AG58" s="40" t="n">
        <v>23</v>
      </c>
      <c r="AI58" s="40" t="n">
        <v>1956</v>
      </c>
      <c r="AJ58" s="40" t="n">
        <v>7</v>
      </c>
      <c r="AK58" s="40" t="n">
        <v>52</v>
      </c>
      <c r="AM58" s="40" t="n">
        <v>1956</v>
      </c>
      <c r="AN58" s="40" t="n">
        <v>8</v>
      </c>
      <c r="AO58" s="40" t="n">
        <v>211</v>
      </c>
      <c r="AQ58" s="40" t="n">
        <v>1956</v>
      </c>
      <c r="AR58" s="40" t="n">
        <v>9</v>
      </c>
      <c r="AS58" s="40" t="n">
        <v>62</v>
      </c>
      <c r="AT58" s="41" t="n"/>
      <c r="AU58" s="40" t="n">
        <v>1956</v>
      </c>
      <c r="AV58" s="40" t="n">
        <v>10</v>
      </c>
      <c r="AW58" s="40" t="n">
        <v>58</v>
      </c>
      <c r="AY58" s="40" t="n">
        <v>1956</v>
      </c>
      <c r="AZ58" s="40" t="n">
        <v>11</v>
      </c>
      <c r="BA58" s="40" t="n">
        <v>23</v>
      </c>
      <c r="BC58" s="40" t="n">
        <v>1956</v>
      </c>
      <c r="BD58" s="40" t="n">
        <v>12</v>
      </c>
      <c r="BE58" s="40" t="n">
        <v>10</v>
      </c>
    </row>
    <row r="59" ht="15" customHeight="1" s="42">
      <c r="A59" s="40" t="n">
        <v>1904</v>
      </c>
      <c r="B59" s="40" t="n">
        <v>10</v>
      </c>
      <c r="C59" s="40" t="n">
        <v>83</v>
      </c>
      <c r="E59" s="52" t="inlineStr">
        <is>
          <t>Percentil 0%</t>
        </is>
      </c>
      <c r="F59" s="53">
        <f>QUARTILE(BA2:BA121,0)</f>
        <v/>
      </c>
      <c r="K59" s="40" t="n">
        <v>1957</v>
      </c>
      <c r="L59" s="40" t="n">
        <v>1</v>
      </c>
      <c r="M59" s="40" t="n">
        <v>21</v>
      </c>
      <c r="O59" s="40" t="n">
        <v>1957</v>
      </c>
      <c r="P59" s="40" t="n">
        <v>2</v>
      </c>
      <c r="Q59" s="40" t="n">
        <v>136</v>
      </c>
      <c r="S59" s="40" t="n">
        <v>1957</v>
      </c>
      <c r="T59" s="40" t="n">
        <v>3</v>
      </c>
      <c r="U59" s="40" t="n">
        <v>23</v>
      </c>
      <c r="W59" s="40" t="n">
        <v>1957</v>
      </c>
      <c r="X59" s="40" t="n">
        <v>4</v>
      </c>
      <c r="Y59" s="40" t="n">
        <v>104</v>
      </c>
      <c r="AA59" s="40" t="n">
        <v>1957</v>
      </c>
      <c r="AB59" s="40" t="n">
        <v>5</v>
      </c>
      <c r="AC59" s="40" t="n">
        <v>147</v>
      </c>
      <c r="AE59" s="40" t="n">
        <v>1957</v>
      </c>
      <c r="AF59" s="40" t="n">
        <v>6</v>
      </c>
      <c r="AG59" s="40" t="n">
        <v>127</v>
      </c>
      <c r="AI59" s="40" t="n">
        <v>1957</v>
      </c>
      <c r="AJ59" s="40" t="n">
        <v>7</v>
      </c>
      <c r="AK59" s="40" t="n">
        <v>46</v>
      </c>
      <c r="AM59" s="40" t="n">
        <v>1957</v>
      </c>
      <c r="AN59" s="40" t="n">
        <v>8</v>
      </c>
      <c r="AO59" s="40" t="n">
        <v>41</v>
      </c>
      <c r="AQ59" s="40" t="n">
        <v>1957</v>
      </c>
      <c r="AR59" s="40" t="n">
        <v>9</v>
      </c>
      <c r="AS59" s="40" t="n">
        <v>28</v>
      </c>
      <c r="AT59" s="41" t="n"/>
      <c r="AU59" s="40" t="n">
        <v>1957</v>
      </c>
      <c r="AV59" s="40" t="n">
        <v>10</v>
      </c>
      <c r="AW59" s="40" t="n">
        <v>120</v>
      </c>
      <c r="AY59" s="40" t="n">
        <v>1957</v>
      </c>
      <c r="AZ59" s="40" t="n">
        <v>11</v>
      </c>
      <c r="BA59" s="40" t="n">
        <v>81</v>
      </c>
      <c r="BC59" s="40" t="n">
        <v>1957</v>
      </c>
      <c r="BD59" s="40" t="n">
        <v>12</v>
      </c>
      <c r="BE59" s="40" t="n">
        <v>43</v>
      </c>
    </row>
    <row r="60" ht="15" customHeight="1" s="42">
      <c r="A60" s="40" t="n">
        <v>1904</v>
      </c>
      <c r="B60" s="40" t="n">
        <v>11</v>
      </c>
      <c r="C60" s="40" t="n">
        <v>41</v>
      </c>
      <c r="E60" s="52" t="inlineStr">
        <is>
          <t>Percentil 25%</t>
        </is>
      </c>
      <c r="F60" s="53">
        <f>QUARTILE(BA2:BA121,1)</f>
        <v/>
      </c>
      <c r="K60" s="40" t="n">
        <v>1958</v>
      </c>
      <c r="L60" s="40" t="n">
        <v>1</v>
      </c>
      <c r="M60" s="40" t="n">
        <v>224</v>
      </c>
      <c r="O60" s="40" t="n">
        <v>1958</v>
      </c>
      <c r="P60" s="40" t="n">
        <v>2</v>
      </c>
      <c r="Q60" s="40" t="n">
        <v>170</v>
      </c>
      <c r="S60" s="40" t="n">
        <v>1958</v>
      </c>
      <c r="T60" s="40" t="n">
        <v>3</v>
      </c>
      <c r="U60" s="40" t="n">
        <v>47</v>
      </c>
      <c r="W60" s="40" t="n">
        <v>1958</v>
      </c>
      <c r="X60" s="40" t="n">
        <v>4</v>
      </c>
      <c r="Y60" s="40" t="n">
        <v>18</v>
      </c>
      <c r="AA60" s="40" t="n">
        <v>1958</v>
      </c>
      <c r="AB60" s="40" t="n">
        <v>5</v>
      </c>
      <c r="AC60" s="40" t="n">
        <v>91</v>
      </c>
      <c r="AE60" s="40" t="n">
        <v>1958</v>
      </c>
      <c r="AF60" s="40" t="n">
        <v>6</v>
      </c>
      <c r="AG60" s="40" t="n">
        <v>102</v>
      </c>
      <c r="AI60" s="40" t="n">
        <v>1958</v>
      </c>
      <c r="AJ60" s="40" t="n">
        <v>7</v>
      </c>
      <c r="AK60" s="40" t="n">
        <v>104</v>
      </c>
      <c r="AM60" s="40" t="n">
        <v>1958</v>
      </c>
      <c r="AN60" s="40" t="n">
        <v>8</v>
      </c>
      <c r="AO60" s="40" t="n">
        <v>249</v>
      </c>
      <c r="AQ60" s="40" t="n">
        <v>1958</v>
      </c>
      <c r="AR60" s="40" t="n">
        <v>9</v>
      </c>
      <c r="AS60" s="40" t="n">
        <v>66</v>
      </c>
      <c r="AT60" s="41" t="n"/>
      <c r="AU60" s="40" t="n">
        <v>1958</v>
      </c>
      <c r="AV60" s="40" t="n">
        <v>10</v>
      </c>
      <c r="AW60" s="40" t="n">
        <v>2</v>
      </c>
      <c r="AY60" s="40" t="n">
        <v>1958</v>
      </c>
      <c r="AZ60" s="40" t="n">
        <v>11</v>
      </c>
      <c r="BA60" s="40" t="n">
        <v>170</v>
      </c>
      <c r="BC60" s="40" t="n">
        <v>1958</v>
      </c>
      <c r="BD60" s="40" t="n">
        <v>12</v>
      </c>
      <c r="BE60" s="40" t="n">
        <v>130</v>
      </c>
    </row>
    <row r="61" ht="15" customHeight="1" s="42">
      <c r="A61" s="40" t="n">
        <v>1904</v>
      </c>
      <c r="B61" s="40" t="n">
        <v>12</v>
      </c>
      <c r="C61" s="40" t="n">
        <v>55</v>
      </c>
      <c r="E61" s="52" t="inlineStr">
        <is>
          <t>Percentil 34%</t>
        </is>
      </c>
      <c r="F61" s="54" t="n">
        <v>62</v>
      </c>
      <c r="K61" s="40" t="n">
        <v>1959</v>
      </c>
      <c r="L61" s="40" t="n">
        <v>1</v>
      </c>
      <c r="M61" s="40" t="n">
        <v>150</v>
      </c>
      <c r="O61" s="40" t="n">
        <v>1959</v>
      </c>
      <c r="P61" s="40" t="n">
        <v>2</v>
      </c>
      <c r="Q61" s="40" t="n">
        <v>107</v>
      </c>
      <c r="S61" s="40" t="n">
        <v>1959</v>
      </c>
      <c r="T61" s="40" t="n">
        <v>3</v>
      </c>
      <c r="U61" s="40" t="n">
        <v>61</v>
      </c>
      <c r="W61" s="40" t="n">
        <v>1959</v>
      </c>
      <c r="X61" s="40" t="n">
        <v>4</v>
      </c>
      <c r="Y61" s="40" t="n">
        <v>499</v>
      </c>
      <c r="AA61" s="40" t="n">
        <v>1959</v>
      </c>
      <c r="AB61" s="40" t="n">
        <v>5</v>
      </c>
      <c r="AC61" s="40" t="n">
        <v>213</v>
      </c>
      <c r="AE61" s="40" t="n">
        <v>1959</v>
      </c>
      <c r="AF61" s="40" t="n">
        <v>6</v>
      </c>
      <c r="AG61" s="40" t="n">
        <v>163</v>
      </c>
      <c r="AI61" s="40" t="n">
        <v>1959</v>
      </c>
      <c r="AJ61" s="40" t="n">
        <v>7</v>
      </c>
      <c r="AK61" s="40" t="n">
        <v>101</v>
      </c>
      <c r="AM61" s="40" t="n">
        <v>1959</v>
      </c>
      <c r="AN61" s="40" t="n">
        <v>8</v>
      </c>
      <c r="AO61" s="40" t="n">
        <v>104</v>
      </c>
      <c r="AQ61" s="40" t="n">
        <v>1959</v>
      </c>
      <c r="AR61" s="40" t="n">
        <v>9</v>
      </c>
      <c r="AS61" s="40" t="n">
        <v>10</v>
      </c>
      <c r="AT61" s="41" t="n"/>
      <c r="AU61" s="40" t="n">
        <v>1959</v>
      </c>
      <c r="AV61" s="40" t="n">
        <v>10</v>
      </c>
      <c r="AW61" s="40" t="n">
        <v>192</v>
      </c>
      <c r="AY61" s="40" t="n">
        <v>1959</v>
      </c>
      <c r="AZ61" s="40" t="n">
        <v>11</v>
      </c>
      <c r="BA61" s="40" t="n">
        <v>161</v>
      </c>
      <c r="BC61" s="40" t="n">
        <v>1959</v>
      </c>
      <c r="BD61" s="40" t="n">
        <v>12</v>
      </c>
      <c r="BE61" s="40" t="n">
        <v>28</v>
      </c>
    </row>
    <row r="62" ht="15" customHeight="1" s="42">
      <c r="A62" s="40" t="n">
        <v>1905</v>
      </c>
      <c r="B62" s="40" t="n">
        <v>1</v>
      </c>
      <c r="C62" s="40" t="n">
        <v>63</v>
      </c>
      <c r="E62" s="52" t="inlineStr">
        <is>
          <t>Percentil 50%</t>
        </is>
      </c>
      <c r="F62" s="53">
        <f>QUARTILE(BA2:BA121,2)</f>
        <v/>
      </c>
      <c r="K62" s="40" t="n">
        <v>1960</v>
      </c>
      <c r="L62" s="40" t="n">
        <v>1</v>
      </c>
      <c r="M62" s="40" t="n">
        <v>4</v>
      </c>
      <c r="O62" s="40" t="n">
        <v>1960</v>
      </c>
      <c r="P62" s="40" t="n">
        <v>2</v>
      </c>
      <c r="Q62" s="40" t="n">
        <v>73</v>
      </c>
      <c r="S62" s="40" t="n">
        <v>1960</v>
      </c>
      <c r="T62" s="40" t="n">
        <v>3</v>
      </c>
      <c r="U62" s="40" t="n">
        <v>85</v>
      </c>
      <c r="W62" s="40" t="n">
        <v>1960</v>
      </c>
      <c r="X62" s="40" t="n">
        <v>4</v>
      </c>
      <c r="Y62" s="40" t="n">
        <v>39</v>
      </c>
      <c r="AA62" s="40" t="n">
        <v>1960</v>
      </c>
      <c r="AB62" s="40" t="n">
        <v>5</v>
      </c>
      <c r="AC62" s="40" t="n">
        <v>30</v>
      </c>
      <c r="AE62" s="40" t="n">
        <v>1960</v>
      </c>
      <c r="AF62" s="40" t="n">
        <v>6</v>
      </c>
      <c r="AG62" s="40" t="n">
        <v>50</v>
      </c>
      <c r="AI62" s="40" t="n">
        <v>1960</v>
      </c>
      <c r="AJ62" s="40" t="n">
        <v>7</v>
      </c>
      <c r="AK62" s="40" t="n">
        <v>130</v>
      </c>
      <c r="AM62" s="40" t="n">
        <v>1960</v>
      </c>
      <c r="AN62" s="40" t="n">
        <v>8</v>
      </c>
      <c r="AO62" s="40" t="n">
        <v>83</v>
      </c>
      <c r="AQ62" s="40" t="n">
        <v>1960</v>
      </c>
      <c r="AR62" s="40" t="n">
        <v>9</v>
      </c>
      <c r="AS62" s="40" t="n">
        <v>33</v>
      </c>
      <c r="AT62" s="41" t="n"/>
      <c r="AU62" s="40" t="n">
        <v>1960</v>
      </c>
      <c r="AV62" s="40" t="n">
        <v>10</v>
      </c>
      <c r="AW62" s="40" t="n">
        <v>144</v>
      </c>
      <c r="AY62" s="40" t="n">
        <v>1960</v>
      </c>
      <c r="AZ62" s="40" t="n">
        <v>11</v>
      </c>
      <c r="BA62" s="40" t="n">
        <v>51</v>
      </c>
      <c r="BC62" s="40" t="n">
        <v>1960</v>
      </c>
      <c r="BD62" s="40" t="n">
        <v>12</v>
      </c>
      <c r="BE62" s="40" t="n">
        <v>54</v>
      </c>
    </row>
    <row r="63" ht="15" customHeight="1" s="42">
      <c r="A63" s="40" t="n">
        <v>1905</v>
      </c>
      <c r="B63" s="40" t="n">
        <v>2</v>
      </c>
      <c r="C63" s="40" t="n">
        <v>44</v>
      </c>
      <c r="E63" s="52" t="inlineStr">
        <is>
          <t>Percentil 75%</t>
        </is>
      </c>
      <c r="F63" s="53">
        <f>QUARTILE(BA2:BA121,3)</f>
        <v/>
      </c>
      <c r="K63" s="40" t="n">
        <v>1961</v>
      </c>
      <c r="L63" s="40" t="n">
        <v>1</v>
      </c>
      <c r="M63" s="40" t="n">
        <v>128</v>
      </c>
      <c r="O63" s="40" t="n">
        <v>1961</v>
      </c>
      <c r="P63" s="40" t="n">
        <v>2</v>
      </c>
      <c r="Q63" s="40" t="n">
        <v>17</v>
      </c>
      <c r="S63" s="40" t="n">
        <v>1961</v>
      </c>
      <c r="T63" s="40" t="n">
        <v>3</v>
      </c>
      <c r="U63" s="40" t="n">
        <v>98</v>
      </c>
      <c r="W63" s="40" t="n">
        <v>1961</v>
      </c>
      <c r="X63" s="40" t="n">
        <v>4</v>
      </c>
      <c r="Y63" s="40" t="n">
        <v>78</v>
      </c>
      <c r="AA63" s="40" t="n">
        <v>1961</v>
      </c>
      <c r="AB63" s="40" t="n">
        <v>5</v>
      </c>
      <c r="AC63" s="40" t="n">
        <v>105</v>
      </c>
      <c r="AE63" s="40" t="n">
        <v>1961</v>
      </c>
      <c r="AF63" s="40" t="n">
        <v>6</v>
      </c>
      <c r="AG63" s="40" t="n">
        <v>141</v>
      </c>
      <c r="AI63" s="40" t="n">
        <v>1961</v>
      </c>
      <c r="AJ63" s="40" t="n">
        <v>7</v>
      </c>
      <c r="AK63" s="40" t="n">
        <v>53</v>
      </c>
      <c r="AM63" s="40" t="n">
        <v>1961</v>
      </c>
      <c r="AN63" s="40" t="n">
        <v>8</v>
      </c>
      <c r="AO63" s="40" t="n">
        <v>50</v>
      </c>
      <c r="AQ63" s="40" t="n">
        <v>1961</v>
      </c>
      <c r="AR63" s="40" t="n">
        <v>9</v>
      </c>
      <c r="AS63" s="40" t="n">
        <v>73</v>
      </c>
      <c r="AT63" s="41" t="n"/>
      <c r="AU63" s="40" t="n">
        <v>1961</v>
      </c>
      <c r="AV63" s="40" t="n">
        <v>10</v>
      </c>
      <c r="AW63" s="40" t="n">
        <v>143</v>
      </c>
      <c r="AY63" s="40" t="n">
        <v>1961</v>
      </c>
      <c r="AZ63" s="40" t="n">
        <v>11</v>
      </c>
      <c r="BA63" s="40" t="n">
        <v>49</v>
      </c>
      <c r="BC63" s="40" t="n">
        <v>1961</v>
      </c>
      <c r="BD63" s="40" t="n">
        <v>12</v>
      </c>
      <c r="BE63" s="40" t="n">
        <v>81</v>
      </c>
    </row>
    <row r="64" ht="15" customHeight="1" s="42">
      <c r="A64" s="40" t="n">
        <v>1905</v>
      </c>
      <c r="B64" s="40" t="n">
        <v>3</v>
      </c>
      <c r="C64" s="40" t="n">
        <v>57</v>
      </c>
      <c r="E64" s="52" t="inlineStr">
        <is>
          <t>Percentil 100%</t>
        </is>
      </c>
      <c r="F64" s="53">
        <f>QUARTILE(BA2:BA121,4)</f>
        <v/>
      </c>
      <c r="K64" s="40" t="n">
        <v>1962</v>
      </c>
      <c r="L64" s="40" t="n">
        <v>1</v>
      </c>
      <c r="M64" s="40" t="n">
        <v>71</v>
      </c>
      <c r="O64" s="40" t="n">
        <v>1962</v>
      </c>
      <c r="P64" s="40" t="n">
        <v>2</v>
      </c>
      <c r="Q64" s="40" t="n">
        <v>37</v>
      </c>
      <c r="S64" s="40" t="n">
        <v>1962</v>
      </c>
      <c r="T64" s="40" t="n">
        <v>3</v>
      </c>
      <c r="U64" s="40" t="n">
        <v>46</v>
      </c>
      <c r="W64" s="40" t="n">
        <v>1962</v>
      </c>
      <c r="X64" s="40" t="n">
        <v>4</v>
      </c>
      <c r="Y64" s="40" t="n">
        <v>168</v>
      </c>
      <c r="AA64" s="40" t="n">
        <v>1962</v>
      </c>
      <c r="AB64" s="40" t="n">
        <v>5</v>
      </c>
      <c r="AC64" s="40" t="n">
        <v>41</v>
      </c>
      <c r="AE64" s="40" t="n">
        <v>1962</v>
      </c>
      <c r="AF64" s="40" t="n">
        <v>6</v>
      </c>
      <c r="AG64" s="40" t="n">
        <v>21</v>
      </c>
      <c r="AI64" s="40" t="n">
        <v>1962</v>
      </c>
      <c r="AJ64" s="40" t="n">
        <v>7</v>
      </c>
      <c r="AK64" s="40" t="n">
        <v>146</v>
      </c>
      <c r="AM64" s="40" t="n">
        <v>1962</v>
      </c>
      <c r="AN64" s="40" t="n">
        <v>8</v>
      </c>
      <c r="AO64" s="40" t="n">
        <v>70</v>
      </c>
      <c r="AQ64" s="40" t="n">
        <v>1962</v>
      </c>
      <c r="AR64" s="40" t="n">
        <v>9</v>
      </c>
      <c r="AS64" s="40" t="n">
        <v>103</v>
      </c>
      <c r="AT64" s="41" t="n"/>
      <c r="AU64" s="40" t="n">
        <v>1962</v>
      </c>
      <c r="AV64" s="40" t="n">
        <v>10</v>
      </c>
      <c r="AW64" s="40" t="n">
        <v>32</v>
      </c>
      <c r="AY64" s="40" t="n">
        <v>1962</v>
      </c>
      <c r="AZ64" s="40" t="n">
        <v>11</v>
      </c>
      <c r="BA64" s="40" t="n">
        <v>27</v>
      </c>
      <c r="BC64" s="40" t="n">
        <v>1962</v>
      </c>
      <c r="BD64" s="40" t="n">
        <v>12</v>
      </c>
      <c r="BE64" s="40" t="n">
        <v>83</v>
      </c>
    </row>
    <row r="65" ht="15" customHeight="1" s="42">
      <c r="A65" s="40" t="n">
        <v>1905</v>
      </c>
      <c r="B65" s="40" t="n">
        <v>4</v>
      </c>
      <c r="C65" s="40" t="n">
        <v>70</v>
      </c>
      <c r="E65" s="52">
        <f>PERCENTRANK(BA2:BA121,F65)*100</f>
        <v/>
      </c>
      <c r="F65" s="53" t="n">
        <v>62</v>
      </c>
      <c r="K65" s="40" t="n">
        <v>1963</v>
      </c>
      <c r="L65" s="40" t="n">
        <v>1</v>
      </c>
      <c r="M65" s="40" t="n">
        <v>127</v>
      </c>
      <c r="O65" s="40" t="n">
        <v>1963</v>
      </c>
      <c r="P65" s="40" t="n">
        <v>2</v>
      </c>
      <c r="Q65" s="40" t="n">
        <v>94</v>
      </c>
      <c r="S65" s="40" t="n">
        <v>1963</v>
      </c>
      <c r="T65" s="40" t="n">
        <v>3</v>
      </c>
      <c r="U65" s="40" t="n">
        <v>250</v>
      </c>
      <c r="W65" s="40" t="n">
        <v>1963</v>
      </c>
      <c r="X65" s="40" t="n">
        <v>4</v>
      </c>
      <c r="Y65" s="40" t="n">
        <v>51</v>
      </c>
      <c r="AA65" s="40" t="n">
        <v>1963</v>
      </c>
      <c r="AB65" s="40" t="n">
        <v>5</v>
      </c>
      <c r="AC65" s="40" t="n">
        <v>54</v>
      </c>
      <c r="AE65" s="40" t="n">
        <v>1963</v>
      </c>
      <c r="AF65" s="40" t="n">
        <v>6</v>
      </c>
      <c r="AG65" s="40" t="n">
        <v>148</v>
      </c>
      <c r="AI65" s="40" t="n">
        <v>1963</v>
      </c>
      <c r="AJ65" s="40" t="n">
        <v>7</v>
      </c>
      <c r="AK65" s="40" t="n">
        <v>41</v>
      </c>
      <c r="AM65" s="40" t="n">
        <v>1963</v>
      </c>
      <c r="AN65" s="40" t="n">
        <v>8</v>
      </c>
      <c r="AO65" s="40" t="n">
        <v>178</v>
      </c>
      <c r="AQ65" s="40" t="n">
        <v>1963</v>
      </c>
      <c r="AR65" s="40" t="n">
        <v>9</v>
      </c>
      <c r="AS65" s="40" t="n">
        <v>208</v>
      </c>
      <c r="AT65" s="41" t="n"/>
      <c r="AU65" s="40" t="n">
        <v>1963</v>
      </c>
      <c r="AV65" s="40" t="n">
        <v>10</v>
      </c>
      <c r="AW65" s="40" t="n">
        <v>94</v>
      </c>
      <c r="AY65" s="40" t="n">
        <v>1963</v>
      </c>
      <c r="AZ65" s="40" t="n">
        <v>11</v>
      </c>
      <c r="BA65" s="40" t="n">
        <v>217</v>
      </c>
      <c r="BC65" s="40" t="n">
        <v>1963</v>
      </c>
      <c r="BD65" s="40" t="n">
        <v>12</v>
      </c>
      <c r="BE65" s="40" t="n">
        <v>168</v>
      </c>
    </row>
    <row r="66" ht="15" customHeight="1" s="42">
      <c r="A66" s="40" t="n">
        <v>1905</v>
      </c>
      <c r="B66" s="40" t="n">
        <v>5</v>
      </c>
      <c r="C66" s="40" t="n">
        <v>40</v>
      </c>
      <c r="K66" s="40" t="n">
        <v>1964</v>
      </c>
      <c r="L66" s="40" t="n">
        <v>1</v>
      </c>
      <c r="M66" s="40" t="n">
        <v>3</v>
      </c>
      <c r="O66" s="40" t="n">
        <v>1964</v>
      </c>
      <c r="P66" s="40" t="n">
        <v>2</v>
      </c>
      <c r="Q66" s="40" t="n">
        <v>182</v>
      </c>
      <c r="S66" s="40" t="n">
        <v>1964</v>
      </c>
      <c r="T66" s="40" t="n">
        <v>3</v>
      </c>
      <c r="U66" s="40" t="n">
        <v>160</v>
      </c>
      <c r="W66" s="40" t="n">
        <v>1964</v>
      </c>
      <c r="X66" s="40" t="n">
        <v>4</v>
      </c>
      <c r="Y66" s="40" t="n">
        <v>42</v>
      </c>
      <c r="AA66" s="40" t="n">
        <v>1964</v>
      </c>
      <c r="AB66" s="40" t="n">
        <v>5</v>
      </c>
      <c r="AC66" s="40" t="n">
        <v>95</v>
      </c>
      <c r="AE66" s="40" t="n">
        <v>1964</v>
      </c>
      <c r="AF66" s="40" t="n">
        <v>6</v>
      </c>
      <c r="AG66" s="40" t="n">
        <v>58</v>
      </c>
      <c r="AI66" s="40" t="n">
        <v>1964</v>
      </c>
      <c r="AJ66" s="40" t="n">
        <v>7</v>
      </c>
      <c r="AK66" s="40" t="n">
        <v>19</v>
      </c>
      <c r="AM66" s="40" t="n">
        <v>1964</v>
      </c>
      <c r="AN66" s="40" t="n">
        <v>8</v>
      </c>
      <c r="AO66" s="40" t="n">
        <v>67</v>
      </c>
      <c r="AQ66" s="40" t="n">
        <v>1964</v>
      </c>
      <c r="AR66" s="40" t="n">
        <v>9</v>
      </c>
      <c r="AS66" s="40" t="n">
        <v>70</v>
      </c>
      <c r="AT66" s="41" t="n"/>
      <c r="AU66" s="40" t="n">
        <v>1964</v>
      </c>
      <c r="AV66" s="40" t="n">
        <v>10</v>
      </c>
      <c r="AW66" s="40" t="n">
        <v>79</v>
      </c>
      <c r="AY66" s="40" t="n">
        <v>1964</v>
      </c>
      <c r="AZ66" s="40" t="n">
        <v>11</v>
      </c>
      <c r="BA66" s="40" t="n">
        <v>85</v>
      </c>
      <c r="BC66" s="40" t="n">
        <v>1964</v>
      </c>
      <c r="BD66" s="40" t="n">
        <v>12</v>
      </c>
      <c r="BE66" s="40" t="n">
        <v>126</v>
      </c>
    </row>
    <row r="67" ht="15" customHeight="1" s="42">
      <c r="A67" s="40" t="n">
        <v>1905</v>
      </c>
      <c r="B67" s="40" t="n">
        <v>6</v>
      </c>
      <c r="C67" s="40" t="n">
        <v>40</v>
      </c>
      <c r="K67" s="40" t="n">
        <v>1965</v>
      </c>
      <c r="L67" s="40" t="n">
        <v>1</v>
      </c>
      <c r="M67" s="40" t="n">
        <v>52</v>
      </c>
      <c r="O67" s="40" t="n">
        <v>1965</v>
      </c>
      <c r="P67" s="40" t="n">
        <v>2</v>
      </c>
      <c r="Q67" s="40" t="n">
        <v>83</v>
      </c>
      <c r="S67" s="40" t="n">
        <v>1965</v>
      </c>
      <c r="T67" s="40" t="n">
        <v>3</v>
      </c>
      <c r="U67" s="40" t="n">
        <v>23</v>
      </c>
      <c r="W67" s="40" t="n">
        <v>1965</v>
      </c>
      <c r="X67" s="40" t="n">
        <v>4</v>
      </c>
      <c r="Y67" s="40" t="n">
        <v>156</v>
      </c>
      <c r="AA67" s="40" t="n">
        <v>1965</v>
      </c>
      <c r="AB67" s="40" t="n">
        <v>5</v>
      </c>
      <c r="AC67" s="40" t="n">
        <v>48</v>
      </c>
      <c r="AE67" s="40" t="n">
        <v>1965</v>
      </c>
      <c r="AF67" s="40" t="n">
        <v>6</v>
      </c>
      <c r="AG67" s="40" t="n">
        <v>41</v>
      </c>
      <c r="AI67" s="40" t="n">
        <v>1965</v>
      </c>
      <c r="AJ67" s="40" t="n">
        <v>7</v>
      </c>
      <c r="AK67" s="40" t="n">
        <v>102</v>
      </c>
      <c r="AM67" s="40" t="n">
        <v>1965</v>
      </c>
      <c r="AN67" s="40" t="n">
        <v>8</v>
      </c>
      <c r="AO67" s="40" t="n">
        <v>80</v>
      </c>
      <c r="AQ67" s="40" t="n">
        <v>1965</v>
      </c>
      <c r="AR67" s="40" t="n">
        <v>9</v>
      </c>
      <c r="AS67" s="40" t="n">
        <v>96</v>
      </c>
      <c r="AT67" s="41" t="n"/>
      <c r="AU67" s="40" t="n">
        <v>1965</v>
      </c>
      <c r="AV67" s="40" t="n">
        <v>10</v>
      </c>
      <c r="AW67" s="40" t="n">
        <v>41</v>
      </c>
      <c r="AY67" s="40" t="n">
        <v>1965</v>
      </c>
      <c r="AZ67" s="40" t="n">
        <v>11</v>
      </c>
      <c r="BA67" s="40" t="n">
        <v>132</v>
      </c>
      <c r="BC67" s="40" t="n">
        <v>1965</v>
      </c>
      <c r="BD67" s="40" t="n">
        <v>12</v>
      </c>
      <c r="BE67" s="40" t="n">
        <v>127</v>
      </c>
    </row>
    <row r="68" ht="15" customHeight="1" s="42">
      <c r="A68" s="40" t="n">
        <v>1905</v>
      </c>
      <c r="B68" s="40" t="n">
        <v>7</v>
      </c>
      <c r="C68" s="40" t="n">
        <v>61</v>
      </c>
      <c r="E68" s="55" t="inlineStr">
        <is>
          <t>Percentiles</t>
        </is>
      </c>
      <c r="F68" s="56" t="inlineStr">
        <is>
          <t>Lluvia acumulada Diciembres Prado  (mm)</t>
        </is>
      </c>
      <c r="K68" s="40" t="n">
        <v>1966</v>
      </c>
      <c r="L68" s="40" t="n">
        <v>1</v>
      </c>
      <c r="M68" s="40" t="n">
        <v>32</v>
      </c>
      <c r="O68" s="40" t="n">
        <v>1966</v>
      </c>
      <c r="P68" s="40" t="n">
        <v>2</v>
      </c>
      <c r="Q68" s="40" t="n">
        <v>114</v>
      </c>
      <c r="S68" s="40" t="n">
        <v>1966</v>
      </c>
      <c r="T68" s="40" t="n">
        <v>3</v>
      </c>
      <c r="U68" s="40" t="n">
        <v>293</v>
      </c>
      <c r="W68" s="40" t="n">
        <v>1966</v>
      </c>
      <c r="X68" s="40" t="n">
        <v>4</v>
      </c>
      <c r="Y68" s="40" t="n">
        <v>146</v>
      </c>
      <c r="AA68" s="40" t="n">
        <v>1966</v>
      </c>
      <c r="AB68" s="40" t="n">
        <v>5</v>
      </c>
      <c r="AC68" s="40" t="n">
        <v>33</v>
      </c>
      <c r="AE68" s="40" t="n">
        <v>1966</v>
      </c>
      <c r="AF68" s="40" t="n">
        <v>6</v>
      </c>
      <c r="AG68" s="40" t="n">
        <v>109</v>
      </c>
      <c r="AI68" s="40" t="n">
        <v>1966</v>
      </c>
      <c r="AJ68" s="40" t="n">
        <v>7</v>
      </c>
      <c r="AK68" s="40" t="n">
        <v>70</v>
      </c>
      <c r="AM68" s="40" t="n">
        <v>1966</v>
      </c>
      <c r="AN68" s="40" t="n">
        <v>8</v>
      </c>
      <c r="AO68" s="40" t="n">
        <v>27</v>
      </c>
      <c r="AQ68" s="40" t="n">
        <v>1966</v>
      </c>
      <c r="AR68" s="40" t="n">
        <v>9</v>
      </c>
      <c r="AS68" s="40" t="n">
        <v>48</v>
      </c>
      <c r="AT68" s="41" t="n"/>
      <c r="AU68" s="40" t="n">
        <v>1966</v>
      </c>
      <c r="AV68" s="40" t="n">
        <v>10</v>
      </c>
      <c r="AW68" s="40" t="n">
        <v>64</v>
      </c>
      <c r="AY68" s="40" t="n">
        <v>1966</v>
      </c>
      <c r="AZ68" s="40" t="n">
        <v>11</v>
      </c>
      <c r="BA68" s="40" t="n">
        <v>39</v>
      </c>
      <c r="BC68" s="40" t="n">
        <v>1966</v>
      </c>
      <c r="BD68" s="40" t="n">
        <v>12</v>
      </c>
      <c r="BE68" s="40" t="n">
        <v>115</v>
      </c>
    </row>
    <row r="69" ht="15" customHeight="1" s="42">
      <c r="A69" s="40" t="n">
        <v>1905</v>
      </c>
      <c r="B69" s="40" t="n">
        <v>8</v>
      </c>
      <c r="C69" s="40" t="n">
        <v>56</v>
      </c>
      <c r="E69" s="52" t="inlineStr">
        <is>
          <t>Percentil 0%</t>
        </is>
      </c>
      <c r="F69" s="53">
        <f>QUARTILE(BE2:BE121,0)</f>
        <v/>
      </c>
      <c r="K69" s="40" t="n">
        <v>1967</v>
      </c>
      <c r="L69" s="40" t="n">
        <v>1</v>
      </c>
      <c r="M69" s="40" t="n">
        <v>33</v>
      </c>
      <c r="O69" s="40" t="n">
        <v>1967</v>
      </c>
      <c r="P69" s="40" t="n">
        <v>2</v>
      </c>
      <c r="Q69" s="40" t="n">
        <v>51</v>
      </c>
      <c r="S69" s="40" t="n">
        <v>1967</v>
      </c>
      <c r="T69" s="40" t="n">
        <v>3</v>
      </c>
      <c r="U69" s="40" t="n">
        <v>34</v>
      </c>
      <c r="W69" s="40" t="n">
        <v>1967</v>
      </c>
      <c r="X69" s="40" t="n">
        <v>4</v>
      </c>
      <c r="Y69" s="40" t="n">
        <v>49</v>
      </c>
      <c r="AA69" s="40" t="n">
        <v>1967</v>
      </c>
      <c r="AB69" s="40" t="n">
        <v>5</v>
      </c>
      <c r="AC69" s="40" t="n">
        <v>72</v>
      </c>
      <c r="AE69" s="40" t="n">
        <v>1967</v>
      </c>
      <c r="AF69" s="40" t="n">
        <v>6</v>
      </c>
      <c r="AG69" s="40" t="n">
        <v>113</v>
      </c>
      <c r="AI69" s="40" t="n">
        <v>1967</v>
      </c>
      <c r="AJ69" s="40" t="n">
        <v>7</v>
      </c>
      <c r="AK69" s="40" t="n">
        <v>181</v>
      </c>
      <c r="AM69" s="40" t="n">
        <v>1967</v>
      </c>
      <c r="AN69" s="40" t="n">
        <v>8</v>
      </c>
      <c r="AO69" s="40" t="n">
        <v>93</v>
      </c>
      <c r="AQ69" s="40" t="n">
        <v>1967</v>
      </c>
      <c r="AR69" s="40" t="n">
        <v>9</v>
      </c>
      <c r="AS69" s="40" t="n">
        <v>66</v>
      </c>
      <c r="AT69" s="41" t="n"/>
      <c r="AU69" s="40" t="n">
        <v>1967</v>
      </c>
      <c r="AV69" s="40" t="n">
        <v>10</v>
      </c>
      <c r="AW69" s="40" t="n">
        <v>256</v>
      </c>
      <c r="AY69" s="40" t="n">
        <v>1967</v>
      </c>
      <c r="AZ69" s="40" t="n">
        <v>11</v>
      </c>
      <c r="BA69" s="40" t="n">
        <v>80</v>
      </c>
      <c r="BC69" s="40" t="n">
        <v>1967</v>
      </c>
      <c r="BD69" s="40" t="n">
        <v>12</v>
      </c>
      <c r="BE69" s="40" t="n">
        <v>7</v>
      </c>
    </row>
    <row r="70" ht="15" customHeight="1" s="42">
      <c r="A70" s="40" t="n">
        <v>1905</v>
      </c>
      <c r="B70" s="40" t="n">
        <v>9</v>
      </c>
      <c r="C70" s="40" t="n">
        <v>50</v>
      </c>
      <c r="E70" s="52" t="inlineStr">
        <is>
          <t>Percentil 25%</t>
        </is>
      </c>
      <c r="F70" s="53">
        <f>QUARTILE(BE2:BE121,1)</f>
        <v/>
      </c>
      <c r="K70" s="40" t="n">
        <v>1968</v>
      </c>
      <c r="L70" s="40" t="n">
        <v>1</v>
      </c>
      <c r="M70" s="40" t="n">
        <v>20</v>
      </c>
      <c r="O70" s="40" t="n">
        <v>1968</v>
      </c>
      <c r="P70" s="40" t="n">
        <v>2</v>
      </c>
      <c r="Q70" s="40" t="n">
        <v>152</v>
      </c>
      <c r="S70" s="40" t="n">
        <v>1968</v>
      </c>
      <c r="T70" s="40" t="n">
        <v>3</v>
      </c>
      <c r="U70" s="40" t="n">
        <v>26</v>
      </c>
      <c r="W70" s="40" t="n">
        <v>1968</v>
      </c>
      <c r="X70" s="40" t="n">
        <v>4</v>
      </c>
      <c r="Y70" s="40" t="n">
        <v>7</v>
      </c>
      <c r="AA70" s="40" t="n">
        <v>1968</v>
      </c>
      <c r="AB70" s="40" t="n">
        <v>5</v>
      </c>
      <c r="AC70" s="40" t="n">
        <v>15</v>
      </c>
      <c r="AE70" s="40" t="n">
        <v>1968</v>
      </c>
      <c r="AF70" s="40" t="n">
        <v>6</v>
      </c>
      <c r="AG70" s="40" t="n">
        <v>131</v>
      </c>
      <c r="AI70" s="40" t="n">
        <v>1968</v>
      </c>
      <c r="AJ70" s="40" t="n">
        <v>7</v>
      </c>
      <c r="AK70" s="40" t="n">
        <v>46</v>
      </c>
      <c r="AM70" s="40" t="n">
        <v>1968</v>
      </c>
      <c r="AN70" s="40" t="n">
        <v>8</v>
      </c>
      <c r="AO70" s="40" t="n">
        <v>19</v>
      </c>
      <c r="AQ70" s="40" t="n">
        <v>1968</v>
      </c>
      <c r="AR70" s="40" t="n">
        <v>9</v>
      </c>
      <c r="AS70" s="40" t="n">
        <v>36</v>
      </c>
      <c r="AT70" s="41" t="n"/>
      <c r="AU70" s="40" t="n">
        <v>1968</v>
      </c>
      <c r="AV70" s="40" t="n">
        <v>10</v>
      </c>
      <c r="AW70" s="40" t="n">
        <v>119</v>
      </c>
      <c r="AY70" s="40" t="n">
        <v>1968</v>
      </c>
      <c r="AZ70" s="40" t="n">
        <v>11</v>
      </c>
      <c r="BA70" s="40" t="n">
        <v>118</v>
      </c>
      <c r="BC70" s="40" t="n">
        <v>1968</v>
      </c>
      <c r="BD70" s="40" t="n">
        <v>12</v>
      </c>
      <c r="BE70" s="40" t="n">
        <v>286</v>
      </c>
    </row>
    <row r="71" ht="15" customHeight="1" s="42">
      <c r="A71" s="40" t="n">
        <v>1905</v>
      </c>
      <c r="B71" s="40" t="n">
        <v>10</v>
      </c>
      <c r="C71" s="40" t="n">
        <v>81</v>
      </c>
      <c r="E71" s="52" t="inlineStr">
        <is>
          <t>Percentil 50%</t>
        </is>
      </c>
      <c r="F71" s="53">
        <f>QUARTILE(BE2:BE121,2)</f>
        <v/>
      </c>
      <c r="K71" s="40" t="n">
        <v>1969</v>
      </c>
      <c r="L71" s="40" t="n">
        <v>1</v>
      </c>
      <c r="M71" s="40" t="n">
        <v>4</v>
      </c>
      <c r="O71" s="40" t="n">
        <v>1969</v>
      </c>
      <c r="P71" s="40" t="n">
        <v>2</v>
      </c>
      <c r="Q71" s="40" t="n">
        <v>27</v>
      </c>
      <c r="S71" s="40" t="n">
        <v>1969</v>
      </c>
      <c r="T71" s="40" t="n">
        <v>3</v>
      </c>
      <c r="U71" s="40" t="n">
        <v>73</v>
      </c>
      <c r="W71" s="40" t="n">
        <v>1969</v>
      </c>
      <c r="X71" s="40" t="n">
        <v>4</v>
      </c>
      <c r="Y71" s="40" t="n">
        <v>29</v>
      </c>
      <c r="AA71" s="40" t="n">
        <v>1969</v>
      </c>
      <c r="AB71" s="40" t="n">
        <v>5</v>
      </c>
      <c r="AC71" s="40" t="n">
        <v>170</v>
      </c>
      <c r="AE71" s="40" t="n">
        <v>1969</v>
      </c>
      <c r="AF71" s="40" t="n">
        <v>6</v>
      </c>
      <c r="AG71" s="40" t="n">
        <v>100</v>
      </c>
      <c r="AI71" s="40" t="n">
        <v>1969</v>
      </c>
      <c r="AJ71" s="40" t="n">
        <v>7</v>
      </c>
      <c r="AK71" s="40" t="n">
        <v>102</v>
      </c>
      <c r="AM71" s="40" t="n">
        <v>1969</v>
      </c>
      <c r="AN71" s="40" t="n">
        <v>8</v>
      </c>
      <c r="AO71" s="40" t="n">
        <v>32</v>
      </c>
      <c r="AQ71" s="40" t="n">
        <v>1969</v>
      </c>
      <c r="AR71" s="40" t="n">
        <v>9</v>
      </c>
      <c r="AS71" s="40" t="n">
        <v>41</v>
      </c>
      <c r="AT71" s="41" t="n"/>
      <c r="AU71" s="40" t="n">
        <v>1969</v>
      </c>
      <c r="AV71" s="40" t="n">
        <v>10</v>
      </c>
      <c r="AW71" s="40" t="n">
        <v>46</v>
      </c>
      <c r="AY71" s="40" t="n">
        <v>1969</v>
      </c>
      <c r="AZ71" s="40" t="n">
        <v>11</v>
      </c>
      <c r="BA71" s="40" t="n">
        <v>42</v>
      </c>
      <c r="BC71" s="40" t="n">
        <v>1969</v>
      </c>
      <c r="BD71" s="40" t="n">
        <v>12</v>
      </c>
      <c r="BE71" s="40" t="n">
        <v>37</v>
      </c>
    </row>
    <row r="72" ht="15" customHeight="1" s="42">
      <c r="A72" s="40" t="n">
        <v>1905</v>
      </c>
      <c r="B72" s="40" t="n">
        <v>11</v>
      </c>
      <c r="C72" s="40" t="n">
        <v>131</v>
      </c>
      <c r="E72" s="52" t="inlineStr">
        <is>
          <t>Percentil 75%</t>
        </is>
      </c>
      <c r="F72" s="53">
        <f>QUARTILE(BE2:BE121,3)</f>
        <v/>
      </c>
      <c r="K72" s="40" t="n">
        <v>1970</v>
      </c>
      <c r="L72" s="40" t="n">
        <v>1</v>
      </c>
      <c r="M72" s="40" t="n">
        <v>100</v>
      </c>
      <c r="O72" s="40" t="n">
        <v>1970</v>
      </c>
      <c r="P72" s="40" t="n">
        <v>2</v>
      </c>
      <c r="Q72" s="40" t="n">
        <v>61</v>
      </c>
      <c r="S72" s="40" t="n">
        <v>1970</v>
      </c>
      <c r="T72" s="40" t="n">
        <v>3</v>
      </c>
      <c r="U72" s="40" t="n">
        <v>94</v>
      </c>
      <c r="W72" s="40" t="n">
        <v>1970</v>
      </c>
      <c r="X72" s="40" t="n">
        <v>4</v>
      </c>
      <c r="Y72" s="40" t="n">
        <v>88</v>
      </c>
      <c r="AA72" s="40" t="n">
        <v>1970</v>
      </c>
      <c r="AB72" s="40" t="n">
        <v>5</v>
      </c>
      <c r="AC72" s="40" t="n">
        <v>110</v>
      </c>
      <c r="AE72" s="40" t="n">
        <v>1970</v>
      </c>
      <c r="AF72" s="40" t="n">
        <v>6</v>
      </c>
      <c r="AG72" s="40" t="n">
        <v>75</v>
      </c>
      <c r="AI72" s="40" t="n">
        <v>1970</v>
      </c>
      <c r="AJ72" s="40" t="n">
        <v>7</v>
      </c>
      <c r="AK72" s="40" t="n">
        <v>97</v>
      </c>
      <c r="AM72" s="40" t="n">
        <v>1970</v>
      </c>
      <c r="AN72" s="40" t="n">
        <v>8</v>
      </c>
      <c r="AO72" s="40" t="n">
        <v>84</v>
      </c>
      <c r="AQ72" s="40" t="n">
        <v>1970</v>
      </c>
      <c r="AR72" s="40" t="n">
        <v>9</v>
      </c>
      <c r="AS72" s="40" t="n">
        <v>38</v>
      </c>
      <c r="AT72" s="41" t="n"/>
      <c r="AU72" s="40" t="n">
        <v>1970</v>
      </c>
      <c r="AV72" s="40" t="n">
        <v>10</v>
      </c>
      <c r="AW72" s="40" t="n">
        <v>142</v>
      </c>
      <c r="AY72" s="40" t="n">
        <v>1970</v>
      </c>
      <c r="AZ72" s="40" t="n">
        <v>11</v>
      </c>
      <c r="BA72" s="40" t="n">
        <v>28</v>
      </c>
      <c r="BC72" s="40" t="n">
        <v>1970</v>
      </c>
      <c r="BD72" s="40" t="n">
        <v>12</v>
      </c>
      <c r="BE72" s="40" t="n">
        <v>58</v>
      </c>
    </row>
    <row r="73" ht="15" customHeight="1" s="42">
      <c r="A73" s="40" t="n">
        <v>1905</v>
      </c>
      <c r="B73" s="40" t="n">
        <v>12</v>
      </c>
      <c r="C73" s="40" t="n">
        <v>67</v>
      </c>
      <c r="E73" s="52" t="inlineStr">
        <is>
          <t>Percentil 77%</t>
        </is>
      </c>
      <c r="F73" s="54" t="n">
        <v>112</v>
      </c>
      <c r="K73" s="40" t="n">
        <v>1971</v>
      </c>
      <c r="L73" s="40" t="n">
        <v>1</v>
      </c>
      <c r="M73" s="40" t="n">
        <v>200</v>
      </c>
      <c r="O73" s="40" t="n">
        <v>1971</v>
      </c>
      <c r="P73" s="40" t="n">
        <v>2</v>
      </c>
      <c r="Q73" s="40" t="n">
        <v>175</v>
      </c>
      <c r="S73" s="40" t="n">
        <v>1971</v>
      </c>
      <c r="T73" s="40" t="n">
        <v>3</v>
      </c>
      <c r="U73" s="40" t="n">
        <v>70</v>
      </c>
      <c r="W73" s="40" t="n">
        <v>1971</v>
      </c>
      <c r="X73" s="40" t="n">
        <v>4</v>
      </c>
      <c r="Y73" s="40" t="n">
        <v>24</v>
      </c>
      <c r="AA73" s="40" t="n">
        <v>1971</v>
      </c>
      <c r="AB73" s="40" t="n">
        <v>5</v>
      </c>
      <c r="AC73" s="40" t="n">
        <v>107</v>
      </c>
      <c r="AE73" s="40" t="n">
        <v>1971</v>
      </c>
      <c r="AF73" s="40" t="n">
        <v>6</v>
      </c>
      <c r="AG73" s="40" t="n">
        <v>57</v>
      </c>
      <c r="AI73" s="40" t="n">
        <v>1971</v>
      </c>
      <c r="AJ73" s="40" t="n">
        <v>7</v>
      </c>
      <c r="AK73" s="40" t="n">
        <v>65</v>
      </c>
      <c r="AM73" s="40" t="n">
        <v>1971</v>
      </c>
      <c r="AN73" s="40" t="n">
        <v>8</v>
      </c>
      <c r="AO73" s="40" t="n">
        <v>11</v>
      </c>
      <c r="AQ73" s="40" t="n">
        <v>1971</v>
      </c>
      <c r="AR73" s="40" t="n">
        <v>9</v>
      </c>
      <c r="AS73" s="40" t="n">
        <v>147</v>
      </c>
      <c r="AT73" s="41" t="n"/>
      <c r="AU73" s="40" t="n">
        <v>1971</v>
      </c>
      <c r="AV73" s="40" t="n">
        <v>10</v>
      </c>
      <c r="AW73" s="40" t="n">
        <v>55</v>
      </c>
      <c r="AY73" s="40" t="n">
        <v>1971</v>
      </c>
      <c r="AZ73" s="40" t="n">
        <v>11</v>
      </c>
      <c r="BA73" s="40" t="n">
        <v>14</v>
      </c>
      <c r="BC73" s="40" t="n">
        <v>1971</v>
      </c>
      <c r="BD73" s="40" t="n">
        <v>12</v>
      </c>
      <c r="BE73" s="40" t="n">
        <v>146</v>
      </c>
    </row>
    <row r="74" ht="15" customHeight="1" s="42">
      <c r="A74" s="40" t="n">
        <v>1906</v>
      </c>
      <c r="B74" s="40" t="n">
        <v>1</v>
      </c>
      <c r="C74" s="40" t="n">
        <v>26</v>
      </c>
      <c r="E74" s="52" t="inlineStr">
        <is>
          <t>Percentil 100%</t>
        </is>
      </c>
      <c r="F74" s="53">
        <f>QUARTILE(BE2:BE121,4)</f>
        <v/>
      </c>
      <c r="K74" s="40" t="n">
        <v>1972</v>
      </c>
      <c r="L74" s="40" t="n">
        <v>1</v>
      </c>
      <c r="M74" s="40" t="n">
        <v>14</v>
      </c>
      <c r="O74" s="40" t="n">
        <v>1972</v>
      </c>
      <c r="P74" s="40" t="n">
        <v>2</v>
      </c>
      <c r="Q74" s="40" t="n">
        <v>54</v>
      </c>
      <c r="S74" s="40" t="n">
        <v>1972</v>
      </c>
      <c r="T74" s="40" t="n">
        <v>3</v>
      </c>
      <c r="U74" s="40" t="n">
        <v>110</v>
      </c>
      <c r="W74" s="40" t="n">
        <v>1972</v>
      </c>
      <c r="X74" s="40" t="n">
        <v>4</v>
      </c>
      <c r="Y74" s="40" t="n">
        <v>43</v>
      </c>
      <c r="AA74" s="40" t="n">
        <v>1972</v>
      </c>
      <c r="AB74" s="40" t="n">
        <v>5</v>
      </c>
      <c r="AC74" s="40" t="n">
        <v>54</v>
      </c>
      <c r="AE74" s="40" t="n">
        <v>1972</v>
      </c>
      <c r="AF74" s="40" t="n">
        <v>6</v>
      </c>
      <c r="AG74" s="40" t="n">
        <v>130</v>
      </c>
      <c r="AI74" s="40" t="n">
        <v>1972</v>
      </c>
      <c r="AJ74" s="40" t="n">
        <v>7</v>
      </c>
      <c r="AK74" s="40" t="n">
        <v>101</v>
      </c>
      <c r="AM74" s="40" t="n">
        <v>1972</v>
      </c>
      <c r="AN74" s="40" t="n">
        <v>8</v>
      </c>
      <c r="AO74" s="40" t="n">
        <v>204</v>
      </c>
      <c r="AQ74" s="40" t="n">
        <v>1972</v>
      </c>
      <c r="AR74" s="40" t="n">
        <v>9</v>
      </c>
      <c r="AS74" s="40" t="n">
        <v>134</v>
      </c>
      <c r="AT74" s="41" t="n"/>
      <c r="AU74" s="40" t="n">
        <v>1972</v>
      </c>
      <c r="AV74" s="40" t="n">
        <v>10</v>
      </c>
      <c r="AW74" s="40" t="n">
        <v>89</v>
      </c>
      <c r="AY74" s="40" t="n">
        <v>1972</v>
      </c>
      <c r="AZ74" s="40" t="n">
        <v>11</v>
      </c>
      <c r="BA74" s="40" t="n">
        <v>63</v>
      </c>
      <c r="BC74" s="40" t="n">
        <v>1972</v>
      </c>
      <c r="BD74" s="40" t="n">
        <v>12</v>
      </c>
      <c r="BE74" s="40" t="n">
        <v>102</v>
      </c>
    </row>
    <row r="75" ht="15" customHeight="1" s="42">
      <c r="A75" s="40" t="n">
        <v>1906</v>
      </c>
      <c r="B75" s="40" t="n">
        <v>2</v>
      </c>
      <c r="C75" s="40" t="n">
        <v>26</v>
      </c>
      <c r="E75" s="52">
        <f>PERCENTRANK(BE2:BE121,F75)*100</f>
        <v/>
      </c>
      <c r="F75" s="53" t="n">
        <v>112</v>
      </c>
      <c r="K75" s="40" t="n">
        <v>1973</v>
      </c>
      <c r="L75" s="40" t="n">
        <v>1</v>
      </c>
      <c r="M75" s="40" t="n">
        <v>94</v>
      </c>
      <c r="O75" s="40" t="n">
        <v>1973</v>
      </c>
      <c r="P75" s="40" t="n">
        <v>2</v>
      </c>
      <c r="Q75" s="40" t="n">
        <v>163</v>
      </c>
      <c r="S75" s="40" t="n">
        <v>1973</v>
      </c>
      <c r="T75" s="40" t="n">
        <v>3</v>
      </c>
      <c r="U75" s="40" t="n">
        <v>34</v>
      </c>
      <c r="W75" s="40" t="n">
        <v>1973</v>
      </c>
      <c r="X75" s="40" t="n">
        <v>4</v>
      </c>
      <c r="Y75" s="40" t="n">
        <v>158</v>
      </c>
      <c r="AA75" s="40" t="n">
        <v>1973</v>
      </c>
      <c r="AB75" s="40" t="n">
        <v>5</v>
      </c>
      <c r="AC75" s="40" t="n">
        <v>21</v>
      </c>
      <c r="AE75" s="40" t="n">
        <v>1973</v>
      </c>
      <c r="AF75" s="40" t="n">
        <v>6</v>
      </c>
      <c r="AG75" s="40" t="n">
        <v>92</v>
      </c>
      <c r="AI75" s="40" t="n">
        <v>1973</v>
      </c>
      <c r="AJ75" s="40" t="n">
        <v>7</v>
      </c>
      <c r="AK75" s="40" t="n">
        <v>161</v>
      </c>
      <c r="AM75" s="40" t="n">
        <v>1973</v>
      </c>
      <c r="AN75" s="40" t="n">
        <v>8</v>
      </c>
      <c r="AO75" s="40" t="n">
        <v>6</v>
      </c>
      <c r="AQ75" s="40" t="n">
        <v>1973</v>
      </c>
      <c r="AR75" s="40" t="n">
        <v>9</v>
      </c>
      <c r="AS75" s="40" t="n">
        <v>25</v>
      </c>
      <c r="AT75" s="41" t="n"/>
      <c r="AU75" s="40" t="n">
        <v>1973</v>
      </c>
      <c r="AV75" s="40" t="n">
        <v>10</v>
      </c>
      <c r="AW75" s="40" t="n">
        <v>153</v>
      </c>
      <c r="AY75" s="40" t="n">
        <v>1973</v>
      </c>
      <c r="AZ75" s="40" t="n">
        <v>11</v>
      </c>
      <c r="BA75" s="40" t="n">
        <v>20</v>
      </c>
      <c r="BC75" s="40" t="n">
        <v>1973</v>
      </c>
      <c r="BD75" s="40" t="n">
        <v>12</v>
      </c>
      <c r="BE75" s="40" t="n">
        <v>31</v>
      </c>
    </row>
    <row r="76" ht="15" customHeight="1" s="42">
      <c r="A76" s="40" t="n">
        <v>1906</v>
      </c>
      <c r="B76" s="40" t="n">
        <v>3</v>
      </c>
      <c r="C76" s="40" t="n">
        <v>2</v>
      </c>
      <c r="K76" s="40" t="n">
        <v>1974</v>
      </c>
      <c r="L76" s="40" t="n">
        <v>1</v>
      </c>
      <c r="M76" s="40" t="n">
        <v>375</v>
      </c>
      <c r="O76" s="40" t="n">
        <v>1974</v>
      </c>
      <c r="P76" s="40" t="n">
        <v>2</v>
      </c>
      <c r="Q76" s="40" t="n">
        <v>88</v>
      </c>
      <c r="S76" s="40" t="n">
        <v>1974</v>
      </c>
      <c r="T76" s="40" t="n">
        <v>3</v>
      </c>
      <c r="U76" s="40" t="n">
        <v>109</v>
      </c>
      <c r="W76" s="40" t="n">
        <v>1974</v>
      </c>
      <c r="X76" s="40" t="n">
        <v>4</v>
      </c>
      <c r="Y76" s="40" t="n">
        <v>21</v>
      </c>
      <c r="AA76" s="40" t="n">
        <v>1974</v>
      </c>
      <c r="AB76" s="40" t="n">
        <v>5</v>
      </c>
      <c r="AC76" s="40" t="n">
        <v>166</v>
      </c>
      <c r="AE76" s="40" t="n">
        <v>1974</v>
      </c>
      <c r="AF76" s="40" t="n">
        <v>6</v>
      </c>
      <c r="AG76" s="40" t="n">
        <v>8</v>
      </c>
      <c r="AI76" s="40" t="n">
        <v>1974</v>
      </c>
      <c r="AJ76" s="40" t="n">
        <v>7</v>
      </c>
      <c r="AK76" s="40" t="n">
        <v>64</v>
      </c>
      <c r="AM76" s="40" t="n">
        <v>1974</v>
      </c>
      <c r="AN76" s="40" t="n">
        <v>8</v>
      </c>
      <c r="AO76" s="40" t="n">
        <v>142</v>
      </c>
      <c r="AQ76" s="40" t="n">
        <v>1974</v>
      </c>
      <c r="AR76" s="40" t="n">
        <v>9</v>
      </c>
      <c r="AS76" s="40" t="n">
        <v>94</v>
      </c>
      <c r="AT76" s="41" t="n"/>
      <c r="AU76" s="40" t="n">
        <v>1974</v>
      </c>
      <c r="AV76" s="40" t="n">
        <v>10</v>
      </c>
      <c r="AW76" s="40" t="n">
        <v>71</v>
      </c>
      <c r="AY76" s="40" t="n">
        <v>1974</v>
      </c>
      <c r="AZ76" s="40" t="n">
        <v>11</v>
      </c>
      <c r="BA76" s="40" t="n">
        <v>18</v>
      </c>
      <c r="BC76" s="40" t="n">
        <v>1974</v>
      </c>
      <c r="BD76" s="40" t="n">
        <v>12</v>
      </c>
      <c r="BE76" s="40" t="n">
        <v>33</v>
      </c>
    </row>
    <row r="77" ht="15" customHeight="1" s="42">
      <c r="A77" s="40" t="n">
        <v>1906</v>
      </c>
      <c r="B77" s="40" t="n">
        <v>4</v>
      </c>
      <c r="C77" s="40" t="n">
        <v>52</v>
      </c>
      <c r="K77" s="40" t="n">
        <v>1975</v>
      </c>
      <c r="L77" s="40" t="n">
        <v>1</v>
      </c>
      <c r="M77" s="40" t="n">
        <v>102</v>
      </c>
      <c r="O77" s="40" t="n">
        <v>1975</v>
      </c>
      <c r="P77" s="40" t="n">
        <v>2</v>
      </c>
      <c r="Q77" s="40" t="n">
        <v>196</v>
      </c>
      <c r="S77" s="40" t="n">
        <v>1975</v>
      </c>
      <c r="T77" s="40" t="n">
        <v>3</v>
      </c>
      <c r="U77" s="40" t="n">
        <v>43</v>
      </c>
      <c r="W77" s="40" t="n">
        <v>1975</v>
      </c>
      <c r="X77" s="40" t="n">
        <v>4</v>
      </c>
      <c r="Y77" s="40" t="n">
        <v>11</v>
      </c>
      <c r="AA77" s="40" t="n">
        <v>1975</v>
      </c>
      <c r="AB77" s="40" t="n">
        <v>5</v>
      </c>
      <c r="AC77" s="40" t="n">
        <v>147</v>
      </c>
      <c r="AE77" s="40" t="n">
        <v>1975</v>
      </c>
      <c r="AF77" s="40" t="n">
        <v>6</v>
      </c>
      <c r="AG77" s="40" t="n">
        <v>57</v>
      </c>
      <c r="AI77" s="40" t="n">
        <v>1975</v>
      </c>
      <c r="AJ77" s="40" t="n">
        <v>7</v>
      </c>
      <c r="AK77" s="40" t="n">
        <v>99</v>
      </c>
      <c r="AM77" s="40" t="n">
        <v>1975</v>
      </c>
      <c r="AN77" s="40" t="n">
        <v>8</v>
      </c>
      <c r="AO77" s="40" t="n">
        <v>108</v>
      </c>
      <c r="AQ77" s="40" t="n">
        <v>1975</v>
      </c>
      <c r="AR77" s="40" t="n">
        <v>9</v>
      </c>
      <c r="AS77" s="40" t="n">
        <v>58</v>
      </c>
      <c r="AT77" s="41" t="n"/>
      <c r="AU77" s="40" t="n">
        <v>1975</v>
      </c>
      <c r="AV77" s="40" t="n">
        <v>10</v>
      </c>
      <c r="AW77" s="40" t="n">
        <v>15</v>
      </c>
      <c r="AY77" s="40" t="n">
        <v>1975</v>
      </c>
      <c r="AZ77" s="40" t="n">
        <v>11</v>
      </c>
      <c r="BA77" s="40" t="n">
        <v>74</v>
      </c>
      <c r="BC77" s="40" t="n">
        <v>1975</v>
      </c>
      <c r="BD77" s="40" t="n">
        <v>12</v>
      </c>
      <c r="BE77" s="40" t="n">
        <v>46</v>
      </c>
    </row>
    <row r="78" ht="15" customHeight="1" s="42">
      <c r="A78" s="40" t="n">
        <v>1906</v>
      </c>
      <c r="B78" s="40" t="n">
        <v>5</v>
      </c>
      <c r="C78" s="40" t="n">
        <v>82</v>
      </c>
      <c r="E78" s="55" t="inlineStr">
        <is>
          <t>Percentiles</t>
        </is>
      </c>
      <c r="F78" s="56" t="inlineStr">
        <is>
          <t>Lluvia acumulada Mayos Prado  (mm)</t>
        </is>
      </c>
      <c r="K78" s="40" t="n">
        <v>1976</v>
      </c>
      <c r="L78" s="40" t="n">
        <v>1</v>
      </c>
      <c r="M78" s="40" t="n">
        <v>120</v>
      </c>
      <c r="O78" s="40" t="n">
        <v>1976</v>
      </c>
      <c r="P78" s="40" t="n">
        <v>2</v>
      </c>
      <c r="Q78" s="40" t="n">
        <v>73</v>
      </c>
      <c r="S78" s="40" t="n">
        <v>1976</v>
      </c>
      <c r="T78" s="40" t="n">
        <v>3</v>
      </c>
      <c r="U78" s="40" t="n">
        <v>107</v>
      </c>
      <c r="W78" s="40" t="n">
        <v>1976</v>
      </c>
      <c r="X78" s="40" t="n">
        <v>4</v>
      </c>
      <c r="Y78" s="40" t="n">
        <v>61</v>
      </c>
      <c r="AA78" s="40" t="n">
        <v>1976</v>
      </c>
      <c r="AB78" s="40" t="n">
        <v>5</v>
      </c>
      <c r="AC78" s="40" t="n">
        <v>26</v>
      </c>
      <c r="AE78" s="40" t="n">
        <v>1976</v>
      </c>
      <c r="AF78" s="40" t="n">
        <v>6</v>
      </c>
      <c r="AG78" s="40" t="n">
        <v>84</v>
      </c>
      <c r="AI78" s="40" t="n">
        <v>1976</v>
      </c>
      <c r="AJ78" s="40" t="n">
        <v>7</v>
      </c>
      <c r="AK78" s="40" t="n">
        <v>110</v>
      </c>
      <c r="AM78" s="40" t="n">
        <v>1976</v>
      </c>
      <c r="AN78" s="40" t="n">
        <v>8</v>
      </c>
      <c r="AO78" s="40" t="n">
        <v>83</v>
      </c>
      <c r="AQ78" s="40" t="n">
        <v>1976</v>
      </c>
      <c r="AR78" s="40" t="n">
        <v>9</v>
      </c>
      <c r="AS78" s="40" t="n">
        <v>86</v>
      </c>
      <c r="AT78" s="41" t="n"/>
      <c r="AU78" s="40" t="n">
        <v>1976</v>
      </c>
      <c r="AV78" s="40" t="n">
        <v>10</v>
      </c>
      <c r="AW78" s="40" t="n">
        <v>117</v>
      </c>
      <c r="AY78" s="40" t="n">
        <v>1976</v>
      </c>
      <c r="AZ78" s="40" t="n">
        <v>11</v>
      </c>
      <c r="BA78" s="40" t="n">
        <v>88</v>
      </c>
      <c r="BC78" s="40" t="n">
        <v>1976</v>
      </c>
      <c r="BD78" s="40" t="n">
        <v>12</v>
      </c>
      <c r="BE78" s="40" t="n">
        <v>127</v>
      </c>
    </row>
    <row r="79" ht="15" customHeight="1" s="42">
      <c r="A79" s="40" t="n">
        <v>1906</v>
      </c>
      <c r="B79" s="40" t="n">
        <v>6</v>
      </c>
      <c r="C79" s="40" t="n">
        <v>55</v>
      </c>
      <c r="E79" s="52" t="inlineStr">
        <is>
          <t>Percentil 0%</t>
        </is>
      </c>
      <c r="F79" s="53">
        <f>QUARTILE(AC2:AC121,0)</f>
        <v/>
      </c>
      <c r="K79" s="40" t="n">
        <v>1977</v>
      </c>
      <c r="L79" s="40" t="n">
        <v>1</v>
      </c>
      <c r="M79" s="40" t="n">
        <v>44</v>
      </c>
      <c r="O79" s="40" t="n">
        <v>1977</v>
      </c>
      <c r="P79" s="40" t="n">
        <v>2</v>
      </c>
      <c r="Q79" s="40" t="n">
        <v>262</v>
      </c>
      <c r="S79" s="40" t="n">
        <v>1977</v>
      </c>
      <c r="T79" s="40" t="n">
        <v>3</v>
      </c>
      <c r="U79" s="40" t="n">
        <v>56</v>
      </c>
      <c r="W79" s="40" t="n">
        <v>1977</v>
      </c>
      <c r="X79" s="40" t="n">
        <v>4</v>
      </c>
      <c r="Y79" s="40" t="n">
        <v>58</v>
      </c>
      <c r="AA79" s="40" t="n">
        <v>1977</v>
      </c>
      <c r="AB79" s="40" t="n">
        <v>5</v>
      </c>
      <c r="AC79" s="40" t="n">
        <v>94</v>
      </c>
      <c r="AE79" s="40" t="n">
        <v>1977</v>
      </c>
      <c r="AF79" s="40" t="n">
        <v>6</v>
      </c>
      <c r="AG79" s="40" t="n">
        <v>44</v>
      </c>
      <c r="AI79" s="40" t="n">
        <v>1977</v>
      </c>
      <c r="AJ79" s="40" t="n">
        <v>7</v>
      </c>
      <c r="AK79" s="40" t="n">
        <v>48</v>
      </c>
      <c r="AM79" s="40" t="n">
        <v>1977</v>
      </c>
      <c r="AN79" s="40" t="n">
        <v>8</v>
      </c>
      <c r="AO79" s="40" t="n">
        <v>47</v>
      </c>
      <c r="AQ79" s="40" t="n">
        <v>1977</v>
      </c>
      <c r="AR79" s="40" t="n">
        <v>9</v>
      </c>
      <c r="AS79" s="40" t="n">
        <v>295</v>
      </c>
      <c r="AT79" s="41" t="n"/>
      <c r="AU79" s="40" t="n">
        <v>1977</v>
      </c>
      <c r="AV79" s="40" t="n">
        <v>10</v>
      </c>
      <c r="AW79" s="40" t="n">
        <v>171</v>
      </c>
      <c r="AY79" s="40" t="n">
        <v>1977</v>
      </c>
      <c r="AZ79" s="40" t="n">
        <v>11</v>
      </c>
      <c r="BA79" s="40" t="n">
        <v>68</v>
      </c>
      <c r="BC79" s="40" t="n">
        <v>1977</v>
      </c>
      <c r="BD79" s="40" t="n">
        <v>12</v>
      </c>
      <c r="BE79" s="40" t="n">
        <v>26</v>
      </c>
    </row>
    <row r="80" ht="15" customHeight="1" s="42">
      <c r="A80" s="40" t="n">
        <v>1906</v>
      </c>
      <c r="B80" s="40" t="n">
        <v>7</v>
      </c>
      <c r="C80" s="40" t="n">
        <v>69</v>
      </c>
      <c r="E80" s="52" t="inlineStr">
        <is>
          <t>Precentil 4%</t>
        </is>
      </c>
      <c r="F80" s="54" t="n">
        <v>19</v>
      </c>
      <c r="K80" s="40" t="n">
        <v>1978</v>
      </c>
      <c r="L80" s="40" t="n">
        <v>1</v>
      </c>
      <c r="M80" s="40" t="n">
        <v>99</v>
      </c>
      <c r="O80" s="40" t="n">
        <v>1978</v>
      </c>
      <c r="P80" s="40" t="n">
        <v>2</v>
      </c>
      <c r="Q80" s="40" t="n">
        <v>154</v>
      </c>
      <c r="S80" s="40" t="n">
        <v>1978</v>
      </c>
      <c r="T80" s="40" t="n">
        <v>3</v>
      </c>
      <c r="U80" s="40" t="n">
        <v>174</v>
      </c>
      <c r="W80" s="40" t="n">
        <v>1978</v>
      </c>
      <c r="X80" s="40" t="n">
        <v>4</v>
      </c>
      <c r="Y80" s="40" t="n">
        <v>6</v>
      </c>
      <c r="AA80" s="40" t="n">
        <v>1978</v>
      </c>
      <c r="AB80" s="40" t="n">
        <v>5</v>
      </c>
      <c r="AC80" s="40" t="n">
        <v>38</v>
      </c>
      <c r="AE80" s="40" t="n">
        <v>1978</v>
      </c>
      <c r="AF80" s="40" t="n">
        <v>6</v>
      </c>
      <c r="AG80" s="40" t="n">
        <v>118</v>
      </c>
      <c r="AI80" s="40" t="n">
        <v>1978</v>
      </c>
      <c r="AJ80" s="40" t="n">
        <v>7</v>
      </c>
      <c r="AK80" s="40" t="n">
        <v>147</v>
      </c>
      <c r="AM80" s="40" t="n">
        <v>1978</v>
      </c>
      <c r="AN80" s="40" t="n">
        <v>8</v>
      </c>
      <c r="AO80" s="40" t="n">
        <v>34</v>
      </c>
      <c r="AQ80" s="40" t="n">
        <v>1978</v>
      </c>
      <c r="AR80" s="40" t="n">
        <v>9</v>
      </c>
      <c r="AS80" s="40" t="n">
        <v>191</v>
      </c>
      <c r="AT80" s="41" t="n"/>
      <c r="AU80" s="40" t="n">
        <v>1978</v>
      </c>
      <c r="AV80" s="40" t="n">
        <v>10</v>
      </c>
      <c r="AW80" s="40" t="n">
        <v>109</v>
      </c>
      <c r="AY80" s="40" t="n">
        <v>1978</v>
      </c>
      <c r="AZ80" s="40" t="n">
        <v>11</v>
      </c>
      <c r="BA80" s="40" t="n">
        <v>185</v>
      </c>
      <c r="BC80" s="40" t="n">
        <v>1978</v>
      </c>
      <c r="BD80" s="40" t="n">
        <v>12</v>
      </c>
      <c r="BE80" s="40" t="n">
        <v>49</v>
      </c>
    </row>
    <row r="81" ht="15" customHeight="1" s="42">
      <c r="A81" s="40" t="n">
        <v>1906</v>
      </c>
      <c r="B81" s="40" t="n">
        <v>8</v>
      </c>
      <c r="C81" s="40" t="n">
        <v>79</v>
      </c>
      <c r="E81" s="52" t="inlineStr">
        <is>
          <t>Percentil 25%</t>
        </is>
      </c>
      <c r="F81" s="53">
        <f>QUARTILE(AC2:AC121,1)</f>
        <v/>
      </c>
      <c r="K81" s="40" t="n">
        <v>1979</v>
      </c>
      <c r="L81" s="40" t="n">
        <v>1</v>
      </c>
      <c r="M81" s="40" t="n">
        <v>10</v>
      </c>
      <c r="O81" s="40" t="n">
        <v>1979</v>
      </c>
      <c r="P81" s="40" t="n">
        <v>2</v>
      </c>
      <c r="Q81" s="40" t="n">
        <v>50</v>
      </c>
      <c r="S81" s="40" t="n">
        <v>1979</v>
      </c>
      <c r="T81" s="40" t="n">
        <v>3</v>
      </c>
      <c r="U81" s="40" t="n">
        <v>83</v>
      </c>
      <c r="W81" s="40" t="n">
        <v>1979</v>
      </c>
      <c r="X81" s="40" t="n">
        <v>4</v>
      </c>
      <c r="Y81" s="40" t="n">
        <v>26</v>
      </c>
      <c r="AA81" s="40" t="n">
        <v>1979</v>
      </c>
      <c r="AB81" s="40" t="n">
        <v>5</v>
      </c>
      <c r="AC81" s="40" t="n">
        <v>33</v>
      </c>
      <c r="AE81" s="40" t="n">
        <v>1979</v>
      </c>
      <c r="AF81" s="40" t="n">
        <v>6</v>
      </c>
      <c r="AG81" s="40" t="n">
        <v>12</v>
      </c>
      <c r="AI81" s="40" t="n">
        <v>1979</v>
      </c>
      <c r="AJ81" s="40" t="n">
        <v>7</v>
      </c>
      <c r="AK81" s="40" t="n">
        <v>57</v>
      </c>
      <c r="AM81" s="40" t="n">
        <v>1979</v>
      </c>
      <c r="AN81" s="40" t="n">
        <v>8</v>
      </c>
      <c r="AO81" s="40" t="n">
        <v>173</v>
      </c>
      <c r="AQ81" s="40" t="n">
        <v>1979</v>
      </c>
      <c r="AR81" s="40" t="n">
        <v>9</v>
      </c>
      <c r="AS81" s="40" t="n">
        <v>43</v>
      </c>
      <c r="AT81" s="41" t="n"/>
      <c r="AU81" s="40" t="n">
        <v>1979</v>
      </c>
      <c r="AV81" s="40" t="n">
        <v>10</v>
      </c>
      <c r="AW81" s="40" t="n">
        <v>54</v>
      </c>
      <c r="AY81" s="40" t="n">
        <v>1979</v>
      </c>
      <c r="AZ81" s="40" t="n">
        <v>11</v>
      </c>
      <c r="BA81" s="40" t="n">
        <v>38</v>
      </c>
      <c r="BC81" s="40" t="n">
        <v>1979</v>
      </c>
      <c r="BD81" s="40" t="n">
        <v>12</v>
      </c>
      <c r="BE81" s="40" t="n">
        <v>56</v>
      </c>
    </row>
    <row r="82" ht="15" customHeight="1" s="42">
      <c r="A82" s="40" t="n">
        <v>1906</v>
      </c>
      <c r="B82" s="40" t="n">
        <v>9</v>
      </c>
      <c r="C82" s="40" t="n">
        <v>96</v>
      </c>
      <c r="E82" s="52" t="inlineStr">
        <is>
          <t>Percentil 50%</t>
        </is>
      </c>
      <c r="F82" s="53">
        <f>QUARTILE(AC2:AC121,2)</f>
        <v/>
      </c>
      <c r="K82" s="40" t="n">
        <v>1980</v>
      </c>
      <c r="L82" s="40" t="n">
        <v>1</v>
      </c>
      <c r="M82" s="40" t="n">
        <v>60</v>
      </c>
      <c r="O82" s="40" t="n">
        <v>1980</v>
      </c>
      <c r="P82" s="40" t="n">
        <v>2</v>
      </c>
      <c r="Q82" s="40" t="n">
        <v>110</v>
      </c>
      <c r="S82" s="40" t="n">
        <v>1980</v>
      </c>
      <c r="T82" s="40" t="n">
        <v>3</v>
      </c>
      <c r="U82" s="40" t="n">
        <v>128</v>
      </c>
      <c r="W82" s="40" t="n">
        <v>1980</v>
      </c>
      <c r="X82" s="40" t="n">
        <v>4</v>
      </c>
      <c r="Y82" s="40" t="n">
        <v>275</v>
      </c>
      <c r="AA82" s="40" t="n">
        <v>1980</v>
      </c>
      <c r="AB82" s="40" t="n">
        <v>5</v>
      </c>
      <c r="AC82" s="40" t="n">
        <v>146</v>
      </c>
      <c r="AE82" s="40" t="n">
        <v>1980</v>
      </c>
      <c r="AF82" s="40" t="n">
        <v>6</v>
      </c>
      <c r="AG82" s="40" t="n">
        <v>140</v>
      </c>
      <c r="AI82" s="40" t="n">
        <v>1980</v>
      </c>
      <c r="AJ82" s="40" t="n">
        <v>7</v>
      </c>
      <c r="AK82" s="40" t="n">
        <v>100</v>
      </c>
      <c r="AM82" s="40" t="n">
        <v>1980</v>
      </c>
      <c r="AN82" s="40" t="n">
        <v>8</v>
      </c>
      <c r="AO82" s="40" t="n">
        <v>100</v>
      </c>
      <c r="AQ82" s="40" t="n">
        <v>1980</v>
      </c>
      <c r="AR82" s="40" t="n">
        <v>9</v>
      </c>
      <c r="AS82" s="40" t="n">
        <v>62</v>
      </c>
      <c r="AT82" s="41" t="n"/>
      <c r="AU82" s="40" t="n">
        <v>1980</v>
      </c>
      <c r="AV82" s="40" t="n">
        <v>10</v>
      </c>
      <c r="AW82" s="40" t="n">
        <v>87</v>
      </c>
      <c r="AY82" s="40" t="n">
        <v>1980</v>
      </c>
      <c r="AZ82" s="40" t="n">
        <v>11</v>
      </c>
      <c r="BA82" s="40" t="n">
        <v>179</v>
      </c>
      <c r="BC82" s="40" t="n">
        <v>1980</v>
      </c>
      <c r="BD82" s="40" t="n">
        <v>12</v>
      </c>
      <c r="BE82" s="40" t="n">
        <v>30</v>
      </c>
    </row>
    <row r="83" ht="15" customHeight="1" s="42">
      <c r="A83" s="40" t="n">
        <v>1906</v>
      </c>
      <c r="B83" s="40" t="n">
        <v>10</v>
      </c>
      <c r="C83" s="40" t="n">
        <v>52</v>
      </c>
      <c r="E83" s="52" t="inlineStr">
        <is>
          <t>Percentil 75%</t>
        </is>
      </c>
      <c r="F83" s="53">
        <f>QUARTILE(AC2:AC121,3)</f>
        <v/>
      </c>
      <c r="K83" s="40" t="n">
        <v>1981</v>
      </c>
      <c r="L83" s="40" t="n">
        <v>1</v>
      </c>
      <c r="M83" s="40" t="n">
        <v>130</v>
      </c>
      <c r="O83" s="40" t="n">
        <v>1981</v>
      </c>
      <c r="P83" s="40" t="n">
        <v>2</v>
      </c>
      <c r="Q83" s="40" t="n">
        <v>113</v>
      </c>
      <c r="S83" s="40" t="n">
        <v>1981</v>
      </c>
      <c r="T83" s="40" t="n">
        <v>3</v>
      </c>
      <c r="U83" s="40" t="n">
        <v>63</v>
      </c>
      <c r="W83" s="40" t="n">
        <v>1981</v>
      </c>
      <c r="X83" s="40" t="n">
        <v>4</v>
      </c>
      <c r="Y83" s="40" t="n">
        <v>92</v>
      </c>
      <c r="AA83" s="40" t="n">
        <v>1981</v>
      </c>
      <c r="AB83" s="40" t="n">
        <v>5</v>
      </c>
      <c r="AC83" s="40" t="n">
        <v>288</v>
      </c>
      <c r="AE83" s="40" t="n">
        <v>1981</v>
      </c>
      <c r="AF83" s="40" t="n">
        <v>6</v>
      </c>
      <c r="AG83" s="40" t="n">
        <v>46</v>
      </c>
      <c r="AI83" s="40" t="n">
        <v>1981</v>
      </c>
      <c r="AJ83" s="40" t="n">
        <v>7</v>
      </c>
      <c r="AK83" s="40" t="n">
        <v>86</v>
      </c>
      <c r="AM83" s="40" t="n">
        <v>1981</v>
      </c>
      <c r="AN83" s="40" t="n">
        <v>8</v>
      </c>
      <c r="AO83" s="40" t="n">
        <v>69</v>
      </c>
      <c r="AQ83" s="40" t="n">
        <v>1981</v>
      </c>
      <c r="AR83" s="40" t="n">
        <v>9</v>
      </c>
      <c r="AS83" s="40" t="n">
        <v>134</v>
      </c>
      <c r="AT83" s="41" t="n"/>
      <c r="AU83" s="40" t="n">
        <v>1981</v>
      </c>
      <c r="AV83" s="40" t="n">
        <v>10</v>
      </c>
      <c r="AW83" s="40" t="n">
        <v>89</v>
      </c>
      <c r="AY83" s="40" t="n">
        <v>1981</v>
      </c>
      <c r="AZ83" s="40" t="n">
        <v>11</v>
      </c>
      <c r="BA83" s="40" t="n">
        <v>64</v>
      </c>
      <c r="BC83" s="40" t="n">
        <v>1981</v>
      </c>
      <c r="BD83" s="40" t="n">
        <v>12</v>
      </c>
      <c r="BE83" s="40" t="n">
        <v>103</v>
      </c>
    </row>
    <row r="84" ht="15" customHeight="1" s="42">
      <c r="A84" s="40" t="n">
        <v>1906</v>
      </c>
      <c r="B84" s="40" t="n">
        <v>11</v>
      </c>
      <c r="C84" s="40" t="n">
        <v>19</v>
      </c>
      <c r="E84" s="52" t="inlineStr">
        <is>
          <t>Percentil 100%</t>
        </is>
      </c>
      <c r="F84" s="53">
        <f>QUARTILE(AC2:AC121,4)</f>
        <v/>
      </c>
      <c r="K84" s="40" t="n">
        <v>1982</v>
      </c>
      <c r="L84" s="40" t="n">
        <v>1</v>
      </c>
      <c r="M84" s="40" t="n">
        <v>34</v>
      </c>
      <c r="O84" s="40" t="n">
        <v>1982</v>
      </c>
      <c r="P84" s="40" t="n">
        <v>2</v>
      </c>
      <c r="Q84" s="40" t="n">
        <v>102</v>
      </c>
      <c r="S84" s="40" t="n">
        <v>1982</v>
      </c>
      <c r="T84" s="40" t="n">
        <v>3</v>
      </c>
      <c r="U84" s="40" t="n">
        <v>72</v>
      </c>
      <c r="W84" s="40" t="n">
        <v>1982</v>
      </c>
      <c r="X84" s="40" t="n">
        <v>4</v>
      </c>
      <c r="Y84" s="40" t="n">
        <v>34</v>
      </c>
      <c r="AA84" s="40" t="n">
        <v>1982</v>
      </c>
      <c r="AB84" s="40" t="n">
        <v>5</v>
      </c>
      <c r="AC84" s="40" t="n">
        <v>125</v>
      </c>
      <c r="AE84" s="40" t="n">
        <v>1982</v>
      </c>
      <c r="AF84" s="40" t="n">
        <v>6</v>
      </c>
      <c r="AG84" s="40" t="n">
        <v>220</v>
      </c>
      <c r="AI84" s="40" t="n">
        <v>1982</v>
      </c>
      <c r="AJ84" s="40" t="n">
        <v>7</v>
      </c>
      <c r="AK84" s="40" t="n">
        <v>113</v>
      </c>
      <c r="AM84" s="40" t="n">
        <v>1982</v>
      </c>
      <c r="AN84" s="40" t="n">
        <v>8</v>
      </c>
      <c r="AO84" s="40" t="n">
        <v>71</v>
      </c>
      <c r="AQ84" s="40" t="n">
        <v>1982</v>
      </c>
      <c r="AR84" s="40" t="n">
        <v>9</v>
      </c>
      <c r="AS84" s="40" t="n">
        <v>152</v>
      </c>
      <c r="AT84" s="41" t="n"/>
      <c r="AU84" s="40" t="n">
        <v>1982</v>
      </c>
      <c r="AV84" s="40" t="n">
        <v>10</v>
      </c>
      <c r="AW84" s="40" t="n">
        <v>64</v>
      </c>
      <c r="AY84" s="40" t="n">
        <v>1982</v>
      </c>
      <c r="AZ84" s="40" t="n">
        <v>11</v>
      </c>
      <c r="BA84" s="40" t="n">
        <v>39</v>
      </c>
      <c r="BC84" s="40" t="n">
        <v>1982</v>
      </c>
      <c r="BD84" s="40" t="n">
        <v>12</v>
      </c>
      <c r="BE84" s="40" t="n">
        <v>58</v>
      </c>
    </row>
    <row r="85" ht="15" customHeight="1" s="42">
      <c r="A85" s="40" t="n">
        <v>1906</v>
      </c>
      <c r="B85" s="40" t="n">
        <v>12</v>
      </c>
      <c r="C85" s="40" t="n">
        <v>90</v>
      </c>
      <c r="E85" s="52">
        <f>PERCENTRANK(AC2:AC121,F85)*100</f>
        <v/>
      </c>
      <c r="F85" s="53" t="n">
        <v>69</v>
      </c>
      <c r="K85" s="40" t="n">
        <v>1983</v>
      </c>
      <c r="L85" s="40" t="n">
        <v>1</v>
      </c>
      <c r="M85" s="40" t="n">
        <v>91</v>
      </c>
      <c r="O85" s="40" t="n">
        <v>1983</v>
      </c>
      <c r="P85" s="40" t="n">
        <v>2</v>
      </c>
      <c r="Q85" s="40" t="n">
        <v>112</v>
      </c>
      <c r="S85" s="40" t="n">
        <v>1983</v>
      </c>
      <c r="T85" s="40" t="n">
        <v>3</v>
      </c>
      <c r="U85" s="40" t="n">
        <v>36</v>
      </c>
      <c r="W85" s="40" t="n">
        <v>1983</v>
      </c>
      <c r="X85" s="40" t="n">
        <v>4</v>
      </c>
      <c r="Y85" s="40" t="n">
        <v>73</v>
      </c>
      <c r="AA85" s="40" t="n">
        <v>1983</v>
      </c>
      <c r="AB85" s="40" t="n">
        <v>5</v>
      </c>
      <c r="AC85" s="40" t="n">
        <v>43</v>
      </c>
      <c r="AE85" s="40" t="n">
        <v>1983</v>
      </c>
      <c r="AF85" s="40" t="n">
        <v>6</v>
      </c>
      <c r="AG85" s="40" t="n">
        <v>104</v>
      </c>
      <c r="AI85" s="40" t="n">
        <v>1983</v>
      </c>
      <c r="AJ85" s="40" t="n">
        <v>7</v>
      </c>
      <c r="AK85" s="40" t="n">
        <v>23</v>
      </c>
      <c r="AM85" s="40" t="n">
        <v>1983</v>
      </c>
      <c r="AN85" s="40" t="n">
        <v>8</v>
      </c>
      <c r="AO85" s="40" t="n">
        <v>198</v>
      </c>
      <c r="AQ85" s="40" t="n">
        <v>1983</v>
      </c>
      <c r="AR85" s="40" t="n">
        <v>9</v>
      </c>
      <c r="AS85" s="40" t="n">
        <v>105</v>
      </c>
      <c r="AT85" s="41" t="n"/>
      <c r="AU85" s="40" t="n">
        <v>1983</v>
      </c>
      <c r="AV85" s="40" t="n">
        <v>10</v>
      </c>
      <c r="AW85" s="40" t="n">
        <v>265</v>
      </c>
      <c r="AY85" s="40" t="n">
        <v>1983</v>
      </c>
      <c r="AZ85" s="40" t="n">
        <v>11</v>
      </c>
      <c r="BA85" s="40" t="n">
        <v>128</v>
      </c>
      <c r="BC85" s="40" t="n">
        <v>1983</v>
      </c>
      <c r="BD85" s="40" t="n">
        <v>12</v>
      </c>
      <c r="BE85" s="40" t="n">
        <v>54</v>
      </c>
    </row>
    <row r="86" ht="15" customHeight="1" s="42">
      <c r="A86" s="40" t="n">
        <v>1907</v>
      </c>
      <c r="B86" s="40" t="n">
        <v>1</v>
      </c>
      <c r="C86" s="40" t="n">
        <v>18</v>
      </c>
      <c r="K86" s="40" t="n">
        <v>1984</v>
      </c>
      <c r="L86" s="40" t="n">
        <v>1</v>
      </c>
      <c r="M86" s="40" t="n">
        <v>157</v>
      </c>
      <c r="O86" s="40" t="n">
        <v>1984</v>
      </c>
      <c r="P86" s="40" t="n">
        <v>2</v>
      </c>
      <c r="Q86" s="40" t="n">
        <v>121</v>
      </c>
      <c r="S86" s="40" t="n">
        <v>1984</v>
      </c>
      <c r="T86" s="40" t="n">
        <v>3</v>
      </c>
      <c r="U86" s="40" t="n">
        <v>66</v>
      </c>
      <c r="W86" s="40" t="n">
        <v>1984</v>
      </c>
      <c r="X86" s="40" t="n">
        <v>4</v>
      </c>
      <c r="Y86" s="40" t="n">
        <v>134</v>
      </c>
      <c r="AA86" s="40" t="n">
        <v>1984</v>
      </c>
      <c r="AB86" s="40" t="n">
        <v>5</v>
      </c>
      <c r="AC86" s="40" t="n">
        <v>160</v>
      </c>
      <c r="AE86" s="40" t="n">
        <v>1984</v>
      </c>
      <c r="AF86" s="40" t="n">
        <v>6</v>
      </c>
      <c r="AG86" s="40" t="n">
        <v>87</v>
      </c>
      <c r="AI86" s="40" t="n">
        <v>1984</v>
      </c>
      <c r="AJ86" s="40" t="n">
        <v>7</v>
      </c>
      <c r="AK86" s="40" t="n">
        <v>120</v>
      </c>
      <c r="AM86" s="40" t="n">
        <v>1984</v>
      </c>
      <c r="AN86" s="40" t="n">
        <v>8</v>
      </c>
      <c r="AO86" s="40" t="n">
        <v>36</v>
      </c>
      <c r="AQ86" s="40" t="n">
        <v>1984</v>
      </c>
      <c r="AR86" s="40" t="n">
        <v>9</v>
      </c>
      <c r="AS86" s="40" t="n">
        <v>65</v>
      </c>
      <c r="AT86" s="41" t="n"/>
      <c r="AU86" s="40" t="n">
        <v>1984</v>
      </c>
      <c r="AV86" s="40" t="n">
        <v>10</v>
      </c>
      <c r="AW86" s="40" t="n">
        <v>220</v>
      </c>
      <c r="AY86" s="40" t="n">
        <v>1984</v>
      </c>
      <c r="AZ86" s="40" t="n">
        <v>11</v>
      </c>
      <c r="BA86" s="40" t="n">
        <v>68</v>
      </c>
      <c r="BC86" s="40" t="n">
        <v>1984</v>
      </c>
      <c r="BD86" s="40" t="n">
        <v>12</v>
      </c>
      <c r="BE86" s="40" t="n">
        <v>30</v>
      </c>
    </row>
    <row r="87" ht="15" customHeight="1" s="42">
      <c r="A87" s="40" t="n">
        <v>1907</v>
      </c>
      <c r="B87" s="40" t="n">
        <v>2</v>
      </c>
      <c r="C87" s="40" t="n">
        <v>11</v>
      </c>
      <c r="K87" s="40" t="n">
        <v>1985</v>
      </c>
      <c r="L87" s="40" t="n">
        <v>1</v>
      </c>
      <c r="M87" s="40" t="n">
        <v>50</v>
      </c>
      <c r="O87" s="40" t="n">
        <v>1985</v>
      </c>
      <c r="P87" s="40" t="n">
        <v>2</v>
      </c>
      <c r="Q87" s="40" t="n">
        <v>30</v>
      </c>
      <c r="S87" s="40" t="n">
        <v>1985</v>
      </c>
      <c r="T87" s="40" t="n">
        <v>3</v>
      </c>
      <c r="U87" s="40" t="n">
        <v>230</v>
      </c>
      <c r="W87" s="40" t="n">
        <v>1985</v>
      </c>
      <c r="X87" s="40" t="n">
        <v>4</v>
      </c>
      <c r="Y87" s="40" t="n">
        <v>130</v>
      </c>
      <c r="AA87" s="40" t="n">
        <v>1985</v>
      </c>
      <c r="AB87" s="40" t="n">
        <v>5</v>
      </c>
      <c r="AC87" s="40" t="n">
        <v>223</v>
      </c>
      <c r="AE87" s="40" t="n">
        <v>1985</v>
      </c>
      <c r="AF87" s="40" t="n">
        <v>6</v>
      </c>
      <c r="AG87" s="40" t="n">
        <v>162</v>
      </c>
      <c r="AI87" s="40" t="n">
        <v>1985</v>
      </c>
      <c r="AJ87" s="40" t="n">
        <v>7</v>
      </c>
      <c r="AK87" s="40" t="n">
        <v>30</v>
      </c>
      <c r="AM87" s="40" t="n">
        <v>1985</v>
      </c>
      <c r="AN87" s="40" t="n">
        <v>8</v>
      </c>
      <c r="AO87" s="40" t="n">
        <v>54</v>
      </c>
      <c r="AQ87" s="40" t="n">
        <v>1985</v>
      </c>
      <c r="AR87" s="40" t="n">
        <v>9</v>
      </c>
      <c r="AS87" s="40" t="n">
        <v>115</v>
      </c>
      <c r="AT87" s="41" t="n"/>
      <c r="AU87" s="40" t="n">
        <v>1985</v>
      </c>
      <c r="AV87" s="40" t="n">
        <v>10</v>
      </c>
      <c r="AW87" s="40" t="n">
        <v>183</v>
      </c>
      <c r="AY87" s="40" t="n">
        <v>1985</v>
      </c>
      <c r="AZ87" s="40" t="n">
        <v>11</v>
      </c>
      <c r="BA87" s="40" t="n">
        <v>183</v>
      </c>
      <c r="BC87" s="40" t="n">
        <v>1985</v>
      </c>
      <c r="BD87" s="40" t="n">
        <v>12</v>
      </c>
      <c r="BE87" s="40" t="n">
        <v>15</v>
      </c>
    </row>
    <row r="88" ht="15" customHeight="1" s="42">
      <c r="A88" s="40" t="n">
        <v>1907</v>
      </c>
      <c r="B88" s="40" t="n">
        <v>3</v>
      </c>
      <c r="C88" s="40" t="n">
        <v>128</v>
      </c>
      <c r="E88" s="55" t="inlineStr">
        <is>
          <t>Percentiles</t>
        </is>
      </c>
      <c r="F88" s="56" t="inlineStr">
        <is>
          <t>Lluvia acumulada Junios Prado  (mm)</t>
        </is>
      </c>
      <c r="K88" s="40" t="n">
        <v>1986</v>
      </c>
      <c r="L88" s="40" t="n">
        <v>1</v>
      </c>
      <c r="M88" s="40" t="n">
        <v>125</v>
      </c>
      <c r="O88" s="40" t="n">
        <v>1986</v>
      </c>
      <c r="P88" s="40" t="n">
        <v>2</v>
      </c>
      <c r="Q88" s="40" t="n">
        <v>24</v>
      </c>
      <c r="S88" s="40" t="n">
        <v>1986</v>
      </c>
      <c r="T88" s="40" t="n">
        <v>3</v>
      </c>
      <c r="U88" s="40" t="n">
        <v>34</v>
      </c>
      <c r="W88" s="40" t="n">
        <v>1986</v>
      </c>
      <c r="X88" s="40" t="n">
        <v>4</v>
      </c>
      <c r="Y88" s="40" t="n">
        <v>132</v>
      </c>
      <c r="AA88" s="40" t="n">
        <v>1986</v>
      </c>
      <c r="AB88" s="40" t="n">
        <v>5</v>
      </c>
      <c r="AC88" s="40" t="n">
        <v>89</v>
      </c>
      <c r="AE88" s="40" t="n">
        <v>1986</v>
      </c>
      <c r="AF88" s="40" t="n">
        <v>6</v>
      </c>
      <c r="AG88" s="40" t="n">
        <v>151</v>
      </c>
      <c r="AI88" s="40" t="n">
        <v>1986</v>
      </c>
      <c r="AJ88" s="40" t="n">
        <v>7</v>
      </c>
      <c r="AK88" s="40" t="n">
        <v>52</v>
      </c>
      <c r="AM88" s="40" t="n">
        <v>1986</v>
      </c>
      <c r="AN88" s="40" t="n">
        <v>8</v>
      </c>
      <c r="AO88" s="40" t="n">
        <v>319</v>
      </c>
      <c r="AQ88" s="40" t="n">
        <v>1986</v>
      </c>
      <c r="AR88" s="40" t="n">
        <v>9</v>
      </c>
      <c r="AS88" s="40" t="n">
        <v>148</v>
      </c>
      <c r="AT88" s="41" t="n"/>
      <c r="AU88" s="40" t="n">
        <v>1986</v>
      </c>
      <c r="AV88" s="40" t="n">
        <v>10</v>
      </c>
      <c r="AW88" s="40" t="n">
        <v>134</v>
      </c>
      <c r="AY88" s="40" t="n">
        <v>1986</v>
      </c>
      <c r="AZ88" s="40" t="n">
        <v>11</v>
      </c>
      <c r="BA88" s="40" t="n">
        <v>190</v>
      </c>
      <c r="BC88" s="40" t="n">
        <v>1986</v>
      </c>
      <c r="BD88" s="40" t="n">
        <v>12</v>
      </c>
      <c r="BE88" s="40" t="n">
        <v>40</v>
      </c>
    </row>
    <row r="89" ht="15" customHeight="1" s="42">
      <c r="A89" s="40" t="n">
        <v>1907</v>
      </c>
      <c r="B89" s="40" t="n">
        <v>4</v>
      </c>
      <c r="C89" s="40" t="n">
        <v>22</v>
      </c>
      <c r="E89" s="52" t="inlineStr">
        <is>
          <t>Percentil 0%</t>
        </is>
      </c>
      <c r="F89" s="53">
        <f>QUARTILE(AG2:AG121,0)</f>
        <v/>
      </c>
      <c r="K89" s="40" t="n">
        <v>1987</v>
      </c>
      <c r="L89" s="40" t="n">
        <v>1</v>
      </c>
      <c r="M89" s="40" t="n">
        <v>39</v>
      </c>
      <c r="O89" s="40" t="n">
        <v>1987</v>
      </c>
      <c r="P89" s="40" t="n">
        <v>2</v>
      </c>
      <c r="Q89" s="40" t="n">
        <v>132</v>
      </c>
      <c r="S89" s="40" t="n">
        <v>1987</v>
      </c>
      <c r="T89" s="40" t="n">
        <v>3</v>
      </c>
      <c r="U89" s="40" t="n">
        <v>159</v>
      </c>
      <c r="W89" s="40" t="n">
        <v>1987</v>
      </c>
      <c r="X89" s="40" t="n">
        <v>4</v>
      </c>
      <c r="Y89" s="40" t="n">
        <v>45</v>
      </c>
      <c r="AA89" s="40" t="n">
        <v>1987</v>
      </c>
      <c r="AB89" s="40" t="n">
        <v>5</v>
      </c>
      <c r="AC89" s="40" t="n">
        <v>27</v>
      </c>
      <c r="AE89" s="40" t="n">
        <v>1987</v>
      </c>
      <c r="AF89" s="40" t="n">
        <v>6</v>
      </c>
      <c r="AG89" s="40" t="n">
        <v>1</v>
      </c>
      <c r="AI89" s="40" t="n">
        <v>1987</v>
      </c>
      <c r="AJ89" s="40" t="n">
        <v>7</v>
      </c>
      <c r="AK89" s="40" t="n">
        <v>123</v>
      </c>
      <c r="AM89" s="40" t="n">
        <v>1987</v>
      </c>
      <c r="AN89" s="40" t="n">
        <v>8</v>
      </c>
      <c r="AO89" s="40" t="n">
        <v>39</v>
      </c>
      <c r="AQ89" s="40" t="n">
        <v>1987</v>
      </c>
      <c r="AR89" s="40" t="n">
        <v>9</v>
      </c>
      <c r="AS89" s="40" t="n">
        <v>48</v>
      </c>
      <c r="AT89" s="41" t="n"/>
      <c r="AU89" s="40" t="n">
        <v>1987</v>
      </c>
      <c r="AV89" s="40" t="n">
        <v>10</v>
      </c>
      <c r="AW89" s="40" t="n">
        <v>73</v>
      </c>
      <c r="AY89" s="40" t="n">
        <v>1987</v>
      </c>
      <c r="AZ89" s="40" t="n">
        <v>11</v>
      </c>
      <c r="BA89" s="40" t="n">
        <v>48</v>
      </c>
      <c r="BC89" s="40" t="n">
        <v>1987</v>
      </c>
      <c r="BD89" s="40" t="n">
        <v>12</v>
      </c>
      <c r="BE89" s="40" t="n">
        <v>67</v>
      </c>
    </row>
    <row r="90" ht="15" customHeight="1" s="42">
      <c r="A90" s="40" t="n">
        <v>1907</v>
      </c>
      <c r="B90" s="40" t="n">
        <v>5</v>
      </c>
      <c r="C90" s="40" t="n">
        <v>11</v>
      </c>
      <c r="E90" s="52" t="inlineStr">
        <is>
          <t>Precentil 3%</t>
        </is>
      </c>
      <c r="F90" s="54" t="n">
        <v>12</v>
      </c>
      <c r="K90" s="40" t="n">
        <v>1988</v>
      </c>
      <c r="L90" s="40" t="n">
        <v>1</v>
      </c>
      <c r="M90" s="40" t="n">
        <v>120</v>
      </c>
      <c r="O90" s="40" t="n">
        <v>1988</v>
      </c>
      <c r="P90" s="40" t="n">
        <v>2</v>
      </c>
      <c r="Q90" s="40" t="n">
        <v>86</v>
      </c>
      <c r="S90" s="40" t="n">
        <v>1988</v>
      </c>
      <c r="T90" s="40" t="n">
        <v>3</v>
      </c>
      <c r="U90" s="40" t="n">
        <v>317</v>
      </c>
      <c r="W90" s="40" t="n">
        <v>1988</v>
      </c>
      <c r="X90" s="40" t="n">
        <v>4</v>
      </c>
      <c r="Y90" s="40" t="n">
        <v>27</v>
      </c>
      <c r="AA90" s="40" t="n">
        <v>1988</v>
      </c>
      <c r="AB90" s="40" t="n">
        <v>5</v>
      </c>
      <c r="AC90" s="40" t="n">
        <v>21</v>
      </c>
      <c r="AE90" s="40" t="n">
        <v>1988</v>
      </c>
      <c r="AF90" s="40" t="n">
        <v>6</v>
      </c>
      <c r="AG90" s="40" t="n">
        <v>6</v>
      </c>
      <c r="AI90" s="40" t="n">
        <v>1988</v>
      </c>
      <c r="AJ90" s="40" t="n">
        <v>7</v>
      </c>
      <c r="AK90" s="40" t="n">
        <v>58</v>
      </c>
      <c r="AM90" s="40" t="n">
        <v>1988</v>
      </c>
      <c r="AN90" s="40" t="n">
        <v>8</v>
      </c>
      <c r="AO90" s="40" t="n">
        <v>92</v>
      </c>
      <c r="AQ90" s="40" t="n">
        <v>1988</v>
      </c>
      <c r="AR90" s="40" t="n">
        <v>9</v>
      </c>
      <c r="AS90" s="40" t="n">
        <v>34</v>
      </c>
      <c r="AT90" s="41" t="n"/>
      <c r="AU90" s="40" t="n">
        <v>1988</v>
      </c>
      <c r="AV90" s="40" t="n">
        <v>10</v>
      </c>
      <c r="AW90" s="40" t="n">
        <v>116</v>
      </c>
      <c r="AY90" s="40" t="n">
        <v>1988</v>
      </c>
      <c r="AZ90" s="40" t="n">
        <v>11</v>
      </c>
      <c r="BA90" s="40" t="n">
        <v>77</v>
      </c>
      <c r="BC90" s="40" t="n">
        <v>1988</v>
      </c>
      <c r="BD90" s="40" t="n">
        <v>12</v>
      </c>
      <c r="BE90" s="40" t="n">
        <v>96</v>
      </c>
    </row>
    <row r="91" ht="15" customHeight="1" s="42">
      <c r="A91" s="40" t="n">
        <v>1907</v>
      </c>
      <c r="B91" s="40" t="n">
        <v>6</v>
      </c>
      <c r="C91" s="40" t="n">
        <v>37</v>
      </c>
      <c r="E91" s="52" t="inlineStr">
        <is>
          <t>Percentil 25%</t>
        </is>
      </c>
      <c r="F91" s="53">
        <f>QUARTILE(AG2:AG121,1)</f>
        <v/>
      </c>
      <c r="K91" s="40" t="n">
        <v>1989</v>
      </c>
      <c r="L91" s="40" t="n">
        <v>1</v>
      </c>
      <c r="M91" s="40" t="n">
        <v>14</v>
      </c>
      <c r="O91" s="40" t="n">
        <v>1989</v>
      </c>
      <c r="P91" s="40" t="n">
        <v>2</v>
      </c>
      <c r="Q91" s="40" t="n">
        <v>42</v>
      </c>
      <c r="S91" s="40" t="n">
        <v>1989</v>
      </c>
      <c r="T91" s="40" t="n">
        <v>3</v>
      </c>
      <c r="U91" s="40" t="n">
        <v>104</v>
      </c>
      <c r="W91" s="40" t="n">
        <v>1989</v>
      </c>
      <c r="X91" s="40" t="n">
        <v>4</v>
      </c>
      <c r="Y91" s="40" t="n">
        <v>153</v>
      </c>
      <c r="AA91" s="40" t="n">
        <v>1989</v>
      </c>
      <c r="AB91" s="40" t="n">
        <v>5</v>
      </c>
      <c r="AC91" s="40" t="n">
        <v>22</v>
      </c>
      <c r="AE91" s="40" t="n">
        <v>1989</v>
      </c>
      <c r="AF91" s="40" t="n">
        <v>6</v>
      </c>
      <c r="AG91" s="40" t="n">
        <v>24</v>
      </c>
      <c r="AI91" s="40" t="n">
        <v>1989</v>
      </c>
      <c r="AJ91" s="40" t="n">
        <v>7</v>
      </c>
      <c r="AK91" s="40" t="n">
        <v>60</v>
      </c>
      <c r="AM91" s="40" t="n">
        <v>1989</v>
      </c>
      <c r="AN91" s="40" t="n">
        <v>8</v>
      </c>
      <c r="AO91" s="40" t="n">
        <v>160</v>
      </c>
      <c r="AQ91" s="40" t="n">
        <v>1989</v>
      </c>
      <c r="AR91" s="40" t="n">
        <v>9</v>
      </c>
      <c r="AS91" s="40" t="n">
        <v>34</v>
      </c>
      <c r="AT91" s="41" t="n"/>
      <c r="AU91" s="40" t="n">
        <v>1989</v>
      </c>
      <c r="AV91" s="40" t="n">
        <v>10</v>
      </c>
      <c r="AW91" s="40" t="n">
        <v>25</v>
      </c>
      <c r="AY91" s="40" t="n">
        <v>1989</v>
      </c>
      <c r="AZ91" s="40" t="n">
        <v>11</v>
      </c>
      <c r="BA91" s="40" t="n">
        <v>70</v>
      </c>
      <c r="BC91" s="40" t="n">
        <v>1989</v>
      </c>
      <c r="BD91" s="40" t="n">
        <v>12</v>
      </c>
      <c r="BE91" s="40" t="n">
        <v>115</v>
      </c>
    </row>
    <row r="92" ht="15" customHeight="1" s="42">
      <c r="A92" s="40" t="n">
        <v>1907</v>
      </c>
      <c r="B92" s="40" t="n">
        <v>7</v>
      </c>
      <c r="C92" s="40" t="n">
        <v>58</v>
      </c>
      <c r="E92" s="52" t="inlineStr">
        <is>
          <t>Percentil 50%</t>
        </is>
      </c>
      <c r="F92" s="53">
        <f>QUARTILE(AG2:AG121,2)</f>
        <v/>
      </c>
      <c r="K92" s="40" t="n">
        <v>1990</v>
      </c>
      <c r="L92" s="40" t="n">
        <v>1</v>
      </c>
      <c r="M92" s="40" t="n">
        <v>127</v>
      </c>
      <c r="O92" s="40" t="n">
        <v>1990</v>
      </c>
      <c r="P92" s="40" t="n">
        <v>2</v>
      </c>
      <c r="Q92" s="40" t="n">
        <v>142</v>
      </c>
      <c r="S92" s="40" t="n">
        <v>1990</v>
      </c>
      <c r="T92" s="40" t="n">
        <v>3</v>
      </c>
      <c r="U92" s="40" t="n">
        <v>62</v>
      </c>
      <c r="W92" s="40" t="n">
        <v>1990</v>
      </c>
      <c r="X92" s="40" t="n">
        <v>4</v>
      </c>
      <c r="Y92" s="40" t="n">
        <v>172</v>
      </c>
      <c r="AA92" s="40" t="n">
        <v>1990</v>
      </c>
      <c r="AB92" s="40" t="n">
        <v>5</v>
      </c>
      <c r="AC92" s="40" t="n">
        <v>72</v>
      </c>
      <c r="AE92" s="40" t="n">
        <v>1990</v>
      </c>
      <c r="AF92" s="40" t="n">
        <v>6</v>
      </c>
      <c r="AG92" s="40" t="n">
        <v>52</v>
      </c>
      <c r="AI92" s="40" t="n">
        <v>1990</v>
      </c>
      <c r="AJ92" s="40" t="n">
        <v>7</v>
      </c>
      <c r="AK92" s="40" t="n">
        <v>21</v>
      </c>
      <c r="AM92" s="40" t="n">
        <v>1990</v>
      </c>
      <c r="AN92" s="40" t="n">
        <v>8</v>
      </c>
      <c r="AO92" s="40" t="n">
        <v>24</v>
      </c>
      <c r="AQ92" s="40" t="n">
        <v>1990</v>
      </c>
      <c r="AR92" s="40" t="n">
        <v>9</v>
      </c>
      <c r="AS92" s="40" t="n">
        <v>69</v>
      </c>
      <c r="AT92" s="41" t="n"/>
      <c r="AU92" s="40" t="n">
        <v>1990</v>
      </c>
      <c r="AV92" s="40" t="n">
        <v>10</v>
      </c>
      <c r="AW92" s="40" t="n">
        <v>132</v>
      </c>
      <c r="AY92" s="40" t="n">
        <v>1990</v>
      </c>
      <c r="AZ92" s="40" t="n">
        <v>11</v>
      </c>
      <c r="BA92" s="40" t="n">
        <v>234</v>
      </c>
      <c r="BC92" s="40" t="n">
        <v>1990</v>
      </c>
      <c r="BD92" s="40" t="n">
        <v>12</v>
      </c>
      <c r="BE92" s="40" t="n">
        <v>150</v>
      </c>
    </row>
    <row r="93" ht="15" customHeight="1" s="42">
      <c r="A93" s="40" t="n">
        <v>1907</v>
      </c>
      <c r="B93" s="40" t="n">
        <v>8</v>
      </c>
      <c r="C93" s="40" t="n">
        <v>32</v>
      </c>
      <c r="E93" s="52" t="inlineStr">
        <is>
          <t>Percentil 75%</t>
        </is>
      </c>
      <c r="F93" s="53">
        <f>QUARTILE(AG2:AG121,3)</f>
        <v/>
      </c>
      <c r="K93" s="40" t="n">
        <v>1991</v>
      </c>
      <c r="L93" s="40" t="n">
        <v>1</v>
      </c>
      <c r="M93" s="40" t="n">
        <v>63</v>
      </c>
      <c r="O93" s="40" t="n">
        <v>1991</v>
      </c>
      <c r="P93" s="40" t="n">
        <v>2</v>
      </c>
      <c r="Q93" s="40" t="n">
        <v>52</v>
      </c>
      <c r="S93" s="40" t="n">
        <v>1991</v>
      </c>
      <c r="T93" s="40" t="n">
        <v>3</v>
      </c>
      <c r="U93" s="40" t="n">
        <v>18</v>
      </c>
      <c r="W93" s="40" t="n">
        <v>1991</v>
      </c>
      <c r="X93" s="40" t="n">
        <v>4</v>
      </c>
      <c r="Y93" s="40" t="n">
        <v>103</v>
      </c>
      <c r="AA93" s="40" t="n">
        <v>1991</v>
      </c>
      <c r="AB93" s="40" t="n">
        <v>5</v>
      </c>
      <c r="AC93" s="40" t="n">
        <v>88</v>
      </c>
      <c r="AE93" s="40" t="n">
        <v>1991</v>
      </c>
      <c r="AF93" s="40" t="n">
        <v>6</v>
      </c>
      <c r="AG93" s="40" t="n">
        <v>125</v>
      </c>
      <c r="AI93" s="40" t="n">
        <v>1991</v>
      </c>
      <c r="AJ93" s="40" t="n">
        <v>7</v>
      </c>
      <c r="AK93" s="40" t="n">
        <v>160</v>
      </c>
      <c r="AM93" s="40" t="n">
        <v>1991</v>
      </c>
      <c r="AN93" s="40" t="n">
        <v>8</v>
      </c>
      <c r="AO93" s="40" t="n">
        <v>107</v>
      </c>
      <c r="AQ93" s="40" t="n">
        <v>1991</v>
      </c>
      <c r="AR93" s="40" t="n">
        <v>9</v>
      </c>
      <c r="AS93" s="40" t="n">
        <v>87</v>
      </c>
      <c r="AT93" s="41" t="n"/>
      <c r="AU93" s="40" t="n">
        <v>1991</v>
      </c>
      <c r="AV93" s="40" t="n">
        <v>10</v>
      </c>
      <c r="AW93" s="40" t="n">
        <v>116</v>
      </c>
      <c r="AY93" s="40" t="n">
        <v>1991</v>
      </c>
      <c r="AZ93" s="40" t="n">
        <v>11</v>
      </c>
      <c r="BA93" s="40" t="n">
        <v>79</v>
      </c>
      <c r="BC93" s="40" t="n">
        <v>1991</v>
      </c>
      <c r="BD93" s="40" t="n">
        <v>12</v>
      </c>
      <c r="BE93" s="40" t="n">
        <v>50</v>
      </c>
    </row>
    <row r="94" ht="15" customHeight="1" s="42">
      <c r="A94" s="40" t="n">
        <v>1907</v>
      </c>
      <c r="B94" s="40" t="n">
        <v>9</v>
      </c>
      <c r="C94" s="40" t="n">
        <v>41</v>
      </c>
      <c r="E94" s="52" t="inlineStr">
        <is>
          <t>Percentil 100%</t>
        </is>
      </c>
      <c r="F94" s="53">
        <f>QUARTILE(AG2:AG121,4)</f>
        <v/>
      </c>
      <c r="K94" s="40" t="n">
        <v>1992</v>
      </c>
      <c r="L94" s="40" t="n">
        <v>1</v>
      </c>
      <c r="M94" s="40" t="n">
        <v>49</v>
      </c>
      <c r="O94" s="40" t="n">
        <v>1992</v>
      </c>
      <c r="P94" s="40" t="n">
        <v>2</v>
      </c>
      <c r="Q94" s="40" t="n">
        <v>67</v>
      </c>
      <c r="S94" s="40" t="n">
        <v>1992</v>
      </c>
      <c r="T94" s="40" t="n">
        <v>3</v>
      </c>
      <c r="U94" s="40" t="n">
        <v>53</v>
      </c>
      <c r="W94" s="40" t="n">
        <v>1992</v>
      </c>
      <c r="X94" s="40" t="n">
        <v>4</v>
      </c>
      <c r="Y94" s="40" t="n">
        <v>143</v>
      </c>
      <c r="AA94" s="40" t="n">
        <v>1992</v>
      </c>
      <c r="AB94" s="40" t="n">
        <v>5</v>
      </c>
      <c r="AC94" s="40" t="n">
        <v>64</v>
      </c>
      <c r="AE94" s="40" t="n">
        <v>1992</v>
      </c>
      <c r="AF94" s="40" t="n">
        <v>6</v>
      </c>
      <c r="AG94" s="40" t="n">
        <v>160</v>
      </c>
      <c r="AI94" s="40" t="n">
        <v>1992</v>
      </c>
      <c r="AJ94" s="40" t="n">
        <v>7</v>
      </c>
      <c r="AK94" s="40" t="n">
        <v>53</v>
      </c>
      <c r="AM94" s="40" t="n">
        <v>1992</v>
      </c>
      <c r="AN94" s="40" t="n">
        <v>8</v>
      </c>
      <c r="AO94" s="40" t="n">
        <v>82</v>
      </c>
      <c r="AQ94" s="40" t="n">
        <v>1992</v>
      </c>
      <c r="AR94" s="40" t="n">
        <v>9</v>
      </c>
      <c r="AS94" s="40" t="n">
        <v>65</v>
      </c>
      <c r="AT94" s="41" t="n"/>
      <c r="AU94" s="40" t="n">
        <v>1992</v>
      </c>
      <c r="AV94" s="40" t="n">
        <v>10</v>
      </c>
      <c r="AW94" s="40" t="n">
        <v>139</v>
      </c>
      <c r="AY94" s="40" t="n">
        <v>1992</v>
      </c>
      <c r="AZ94" s="40" t="n">
        <v>11</v>
      </c>
      <c r="BA94" s="40" t="n">
        <v>59</v>
      </c>
      <c r="BC94" s="40" t="n">
        <v>1992</v>
      </c>
      <c r="BD94" s="40" t="n">
        <v>12</v>
      </c>
      <c r="BE94" s="40" t="n">
        <v>0</v>
      </c>
    </row>
    <row r="95" ht="15" customHeight="1" s="42">
      <c r="A95" s="40" t="n">
        <v>1907</v>
      </c>
      <c r="B95" s="40" t="n">
        <v>10</v>
      </c>
      <c r="C95" s="40" t="n">
        <v>47</v>
      </c>
      <c r="E95" s="52">
        <f>PERCENTRANK(AG2:AG121,F95)*100</f>
        <v/>
      </c>
      <c r="F95" s="53" t="n">
        <v>15</v>
      </c>
      <c r="K95" s="40" t="n">
        <v>1993</v>
      </c>
      <c r="L95" s="40" t="n">
        <v>1</v>
      </c>
      <c r="M95" s="40" t="n">
        <v>90</v>
      </c>
      <c r="O95" s="40" t="n">
        <v>1993</v>
      </c>
      <c r="P95" s="40" t="n">
        <v>2</v>
      </c>
      <c r="Q95" s="40" t="n">
        <v>276</v>
      </c>
      <c r="S95" s="40" t="n">
        <v>1993</v>
      </c>
      <c r="T95" s="40" t="n">
        <v>3</v>
      </c>
      <c r="U95" s="40" t="n">
        <v>26</v>
      </c>
      <c r="W95" s="40" t="n">
        <v>1993</v>
      </c>
      <c r="X95" s="40" t="n">
        <v>4</v>
      </c>
      <c r="Y95" s="40" t="n">
        <v>345</v>
      </c>
      <c r="AA95" s="40" t="n">
        <v>1993</v>
      </c>
      <c r="AB95" s="40" t="n">
        <v>5</v>
      </c>
      <c r="AC95" s="40" t="n">
        <v>75</v>
      </c>
      <c r="AE95" s="40" t="n">
        <v>1993</v>
      </c>
      <c r="AF95" s="40" t="n">
        <v>6</v>
      </c>
      <c r="AG95" s="40" t="n">
        <v>64</v>
      </c>
      <c r="AI95" s="40" t="n">
        <v>1993</v>
      </c>
      <c r="AJ95" s="40" t="n">
        <v>7</v>
      </c>
      <c r="AK95" s="40" t="n">
        <v>57</v>
      </c>
      <c r="AM95" s="40" t="n">
        <v>1993</v>
      </c>
      <c r="AN95" s="40" t="n">
        <v>8</v>
      </c>
      <c r="AO95" s="40" t="n">
        <v>44</v>
      </c>
      <c r="AQ95" s="40" t="n">
        <v>1993</v>
      </c>
      <c r="AR95" s="40" t="n">
        <v>9</v>
      </c>
      <c r="AS95" s="40" t="n">
        <v>52</v>
      </c>
      <c r="AT95" s="41" t="n"/>
      <c r="AU95" s="40" t="n">
        <v>1993</v>
      </c>
      <c r="AV95" s="40" t="n">
        <v>10</v>
      </c>
      <c r="AW95" s="40" t="n">
        <v>216</v>
      </c>
      <c r="AY95" s="40" t="n">
        <v>1993</v>
      </c>
      <c r="AZ95" s="40" t="n">
        <v>11</v>
      </c>
      <c r="BA95" s="40" t="n">
        <v>201</v>
      </c>
      <c r="BC95" s="40" t="n">
        <v>1993</v>
      </c>
      <c r="BD95" s="40" t="n">
        <v>12</v>
      </c>
      <c r="BE95" s="40" t="n">
        <v>133</v>
      </c>
    </row>
    <row r="96" ht="15" customHeight="1" s="42">
      <c r="A96" s="40" t="n">
        <v>1907</v>
      </c>
      <c r="B96" s="40" t="n">
        <v>11</v>
      </c>
      <c r="C96" s="40" t="n">
        <v>45</v>
      </c>
      <c r="K96" s="40" t="n">
        <v>1994</v>
      </c>
      <c r="L96" s="40" t="n">
        <v>1</v>
      </c>
      <c r="M96" s="40" t="n">
        <v>45</v>
      </c>
      <c r="O96" s="40" t="n">
        <v>1994</v>
      </c>
      <c r="P96" s="40" t="n">
        <v>2</v>
      </c>
      <c r="Q96" s="40" t="n">
        <v>44</v>
      </c>
      <c r="S96" s="40" t="n">
        <v>1994</v>
      </c>
      <c r="T96" s="40" t="n">
        <v>3</v>
      </c>
      <c r="U96" s="40" t="n">
        <v>98</v>
      </c>
      <c r="W96" s="40" t="n">
        <v>1994</v>
      </c>
      <c r="X96" s="40" t="n">
        <v>4</v>
      </c>
      <c r="Y96" s="40" t="n">
        <v>141</v>
      </c>
      <c r="AA96" s="40" t="n">
        <v>1994</v>
      </c>
      <c r="AB96" s="40" t="n">
        <v>5</v>
      </c>
      <c r="AC96" s="40" t="n">
        <v>153</v>
      </c>
      <c r="AE96" s="40" t="n">
        <v>1994</v>
      </c>
      <c r="AF96" s="40" t="n">
        <v>6</v>
      </c>
      <c r="AG96" s="40" t="n">
        <v>51</v>
      </c>
      <c r="AI96" s="40" t="n">
        <v>1994</v>
      </c>
      <c r="AJ96" s="40" t="n">
        <v>7</v>
      </c>
      <c r="AK96" s="40" t="n">
        <v>145</v>
      </c>
      <c r="AM96" s="40" t="n">
        <v>1994</v>
      </c>
      <c r="AN96" s="40" t="n">
        <v>8</v>
      </c>
      <c r="AO96" s="40" t="n">
        <v>33</v>
      </c>
      <c r="AQ96" s="40" t="n">
        <v>1994</v>
      </c>
      <c r="AR96" s="40" t="n">
        <v>9</v>
      </c>
      <c r="AS96" s="40" t="n">
        <v>75</v>
      </c>
      <c r="AT96" s="41" t="n"/>
      <c r="AU96" s="40" t="n">
        <v>1994</v>
      </c>
      <c r="AV96" s="40" t="n">
        <v>10</v>
      </c>
      <c r="AW96" s="40" t="n">
        <v>160</v>
      </c>
      <c r="AY96" s="40" t="n">
        <v>1994</v>
      </c>
      <c r="AZ96" s="40" t="n">
        <v>11</v>
      </c>
      <c r="BA96" s="40" t="n">
        <v>166</v>
      </c>
      <c r="BC96" s="40" t="n">
        <v>1994</v>
      </c>
      <c r="BD96" s="40" t="n">
        <v>12</v>
      </c>
      <c r="BE96" s="40" t="n">
        <v>77</v>
      </c>
    </row>
    <row r="97" ht="15" customHeight="1" s="42">
      <c r="A97" s="40" t="n">
        <v>1907</v>
      </c>
      <c r="B97" s="40" t="n">
        <v>12</v>
      </c>
      <c r="C97" s="40" t="n">
        <v>95</v>
      </c>
      <c r="K97" s="40" t="n">
        <v>1995</v>
      </c>
      <c r="L97" s="40" t="n">
        <v>1</v>
      </c>
      <c r="M97" s="40" t="n">
        <v>58</v>
      </c>
      <c r="O97" s="40" t="n">
        <v>1995</v>
      </c>
      <c r="P97" s="40" t="n">
        <v>2</v>
      </c>
      <c r="Q97" s="40" t="n">
        <v>93</v>
      </c>
      <c r="S97" s="40" t="n">
        <v>1995</v>
      </c>
      <c r="T97" s="40" t="n">
        <v>3</v>
      </c>
      <c r="U97" s="40" t="n">
        <v>146</v>
      </c>
      <c r="W97" s="40" t="n">
        <v>1995</v>
      </c>
      <c r="X97" s="40" t="n">
        <v>4</v>
      </c>
      <c r="Y97" s="40" t="n">
        <v>124</v>
      </c>
      <c r="AA97" s="40" t="n">
        <v>1995</v>
      </c>
      <c r="AB97" s="40" t="n">
        <v>5</v>
      </c>
      <c r="AC97" s="40" t="n">
        <v>70</v>
      </c>
      <c r="AE97" s="40" t="n">
        <v>1995</v>
      </c>
      <c r="AF97" s="40" t="n">
        <v>6</v>
      </c>
      <c r="AG97" s="40" t="n">
        <v>89</v>
      </c>
      <c r="AI97" s="40" t="n">
        <v>1995</v>
      </c>
      <c r="AJ97" s="40" t="n">
        <v>7</v>
      </c>
      <c r="AK97" s="40" t="n">
        <v>52</v>
      </c>
      <c r="AM97" s="40" t="n">
        <v>1995</v>
      </c>
      <c r="AN97" s="40" t="n">
        <v>8</v>
      </c>
      <c r="AO97" s="40" t="n">
        <v>24</v>
      </c>
      <c r="AQ97" s="40" t="n">
        <v>1995</v>
      </c>
      <c r="AR97" s="40" t="n">
        <v>9</v>
      </c>
      <c r="AS97" s="40" t="n">
        <v>47</v>
      </c>
      <c r="AT97" s="41" t="n"/>
      <c r="AU97" s="40" t="n">
        <v>1995</v>
      </c>
      <c r="AV97" s="40" t="n">
        <v>10</v>
      </c>
      <c r="AW97" s="40" t="n">
        <v>63</v>
      </c>
      <c r="AY97" s="40" t="n">
        <v>1995</v>
      </c>
      <c r="AZ97" s="40" t="n">
        <v>11</v>
      </c>
      <c r="BA97" s="40" t="n">
        <v>163</v>
      </c>
      <c r="BC97" s="40" t="n">
        <v>1995</v>
      </c>
      <c r="BD97" s="40" t="n">
        <v>12</v>
      </c>
      <c r="BE97" s="40" t="n">
        <v>48</v>
      </c>
    </row>
    <row r="98" ht="15" customHeight="1" s="42">
      <c r="A98" s="40" t="n">
        <v>1908</v>
      </c>
      <c r="B98" s="40" t="n">
        <v>1</v>
      </c>
      <c r="C98" s="40" t="n">
        <v>115</v>
      </c>
      <c r="E98" s="55" t="inlineStr">
        <is>
          <t>Percentiles</t>
        </is>
      </c>
      <c r="F98" s="56" t="inlineStr">
        <is>
          <t>Lluvia acumulada Marzos Prado  (mm)</t>
        </is>
      </c>
      <c r="K98" s="40" t="n">
        <v>1996</v>
      </c>
      <c r="L98" s="40" t="n">
        <v>1</v>
      </c>
      <c r="M98" s="40" t="n">
        <v>72</v>
      </c>
      <c r="O98" s="40" t="n">
        <v>1996</v>
      </c>
      <c r="P98" s="40" t="n">
        <v>2</v>
      </c>
      <c r="Q98" s="40" t="n">
        <v>58</v>
      </c>
      <c r="S98" s="40" t="n">
        <v>1996</v>
      </c>
      <c r="T98" s="40" t="n">
        <v>3</v>
      </c>
      <c r="U98" s="40" t="n">
        <v>70</v>
      </c>
      <c r="W98" s="40" t="n">
        <v>1996</v>
      </c>
      <c r="X98" s="40" t="n">
        <v>4</v>
      </c>
      <c r="Y98" s="40" t="n">
        <v>151</v>
      </c>
      <c r="AA98" s="40" t="n">
        <v>1996</v>
      </c>
      <c r="AB98" s="40" t="n">
        <v>5</v>
      </c>
      <c r="AC98" s="40" t="n">
        <v>24</v>
      </c>
      <c r="AE98" s="40" t="n">
        <v>1996</v>
      </c>
      <c r="AF98" s="40" t="n">
        <v>6</v>
      </c>
      <c r="AG98" s="40" t="n">
        <v>65</v>
      </c>
      <c r="AI98" s="40" t="n">
        <v>1996</v>
      </c>
      <c r="AJ98" s="40" t="n">
        <v>7</v>
      </c>
      <c r="AK98" s="40" t="n">
        <v>50</v>
      </c>
      <c r="AM98" s="40" t="n">
        <v>1996</v>
      </c>
      <c r="AN98" s="40" t="n">
        <v>8</v>
      </c>
      <c r="AO98" s="40" t="n">
        <v>31</v>
      </c>
      <c r="AQ98" s="40" t="n">
        <v>1996</v>
      </c>
      <c r="AR98" s="40" t="n">
        <v>9</v>
      </c>
      <c r="AS98" s="40" t="n">
        <v>111</v>
      </c>
      <c r="AT98" s="41" t="n"/>
      <c r="AU98" s="40" t="n">
        <v>1996</v>
      </c>
      <c r="AV98" s="40" t="n">
        <v>10</v>
      </c>
      <c r="AW98" s="40" t="n">
        <v>80</v>
      </c>
      <c r="AY98" s="40" t="n">
        <v>1996</v>
      </c>
      <c r="AZ98" s="40" t="n">
        <v>11</v>
      </c>
      <c r="BA98" s="40" t="n">
        <v>100</v>
      </c>
      <c r="BC98" s="40" t="n">
        <v>1996</v>
      </c>
      <c r="BD98" s="40" t="n">
        <v>12</v>
      </c>
      <c r="BE98" s="40" t="n">
        <v>90</v>
      </c>
    </row>
    <row r="99" ht="15" customHeight="1" s="42">
      <c r="A99" s="40" t="n">
        <v>1908</v>
      </c>
      <c r="B99" s="40" t="n">
        <v>2</v>
      </c>
      <c r="C99" s="40" t="n">
        <v>121</v>
      </c>
      <c r="E99" s="52" t="inlineStr">
        <is>
          <t>Percentil 0%</t>
        </is>
      </c>
      <c r="F99" s="53">
        <f>QUARTILE(U2:U121,0)</f>
        <v/>
      </c>
      <c r="K99" s="40" t="n">
        <v>1997</v>
      </c>
      <c r="L99" s="40" t="n">
        <v>1</v>
      </c>
      <c r="M99" s="40" t="n">
        <v>53</v>
      </c>
      <c r="O99" s="40" t="n">
        <v>1997</v>
      </c>
      <c r="P99" s="40" t="n">
        <v>2</v>
      </c>
      <c r="Q99" s="40" t="n">
        <v>65</v>
      </c>
      <c r="S99" s="40" t="n">
        <v>1997</v>
      </c>
      <c r="T99" s="40" t="n">
        <v>3</v>
      </c>
      <c r="U99" s="40" t="n">
        <v>51</v>
      </c>
      <c r="W99" s="40" t="n">
        <v>1997</v>
      </c>
      <c r="X99" s="40" t="n">
        <v>4</v>
      </c>
      <c r="Y99" s="40" t="n">
        <v>46</v>
      </c>
      <c r="AA99" s="40" t="n">
        <v>1997</v>
      </c>
      <c r="AB99" s="40" t="n">
        <v>5</v>
      </c>
      <c r="AC99" s="40" t="n">
        <v>85</v>
      </c>
      <c r="AE99" s="40" t="n">
        <v>1997</v>
      </c>
      <c r="AF99" s="40" t="n">
        <v>6</v>
      </c>
      <c r="AG99" s="40" t="n">
        <v>72</v>
      </c>
      <c r="AI99" s="40" t="n">
        <v>1997</v>
      </c>
      <c r="AJ99" s="40" t="n">
        <v>7</v>
      </c>
      <c r="AK99" s="40" t="n">
        <v>40</v>
      </c>
      <c r="AM99" s="40" t="n">
        <v>1997</v>
      </c>
      <c r="AN99" s="40" t="n">
        <v>8</v>
      </c>
      <c r="AO99" s="40" t="n">
        <v>165</v>
      </c>
      <c r="AQ99" s="40" t="n">
        <v>1997</v>
      </c>
      <c r="AR99" s="40" t="n">
        <v>9</v>
      </c>
      <c r="AS99" s="40" t="n">
        <v>33</v>
      </c>
      <c r="AT99" s="41" t="n"/>
      <c r="AU99" s="40" t="n">
        <v>1997</v>
      </c>
      <c r="AV99" s="40" t="n">
        <v>10</v>
      </c>
      <c r="AW99" s="40" t="n">
        <v>54</v>
      </c>
      <c r="AY99" s="40" t="n">
        <v>1997</v>
      </c>
      <c r="AZ99" s="40" t="n">
        <v>11</v>
      </c>
      <c r="BA99" s="40" t="n">
        <v>85</v>
      </c>
      <c r="BC99" s="40" t="n">
        <v>1997</v>
      </c>
      <c r="BD99" s="40" t="n">
        <v>12</v>
      </c>
      <c r="BE99" s="40" t="n">
        <v>257</v>
      </c>
    </row>
    <row r="100" ht="15" customHeight="1" s="42">
      <c r="A100" s="40" t="n">
        <v>1908</v>
      </c>
      <c r="B100" s="40" t="n">
        <v>3</v>
      </c>
      <c r="C100" s="40" t="n">
        <v>22</v>
      </c>
      <c r="E100" s="52" t="inlineStr">
        <is>
          <t>Percentil 25%</t>
        </is>
      </c>
      <c r="F100" s="53">
        <f>QUARTILE(U2:U121,1)</f>
        <v/>
      </c>
      <c r="K100" s="59" t="n">
        <v>1998</v>
      </c>
      <c r="L100" s="40" t="n">
        <v>1</v>
      </c>
      <c r="M100" s="40" t="n">
        <v>169.4</v>
      </c>
      <c r="O100" s="59" t="n">
        <v>1998</v>
      </c>
      <c r="P100" s="40" t="n">
        <v>2</v>
      </c>
      <c r="Q100" s="40" t="n">
        <v>34.2</v>
      </c>
      <c r="S100" s="59" t="n">
        <v>1998</v>
      </c>
      <c r="T100" s="40" t="n">
        <v>3</v>
      </c>
      <c r="U100" s="40" t="n">
        <v>133.6</v>
      </c>
      <c r="W100" s="59" t="n">
        <v>1998</v>
      </c>
      <c r="X100" s="40" t="n">
        <v>4</v>
      </c>
      <c r="Y100" s="40" t="n">
        <v>115.7</v>
      </c>
      <c r="AA100" s="59" t="n">
        <v>1998</v>
      </c>
      <c r="AB100" s="40" t="n">
        <v>5</v>
      </c>
      <c r="AC100" s="40" t="n">
        <v>64.8</v>
      </c>
      <c r="AE100" s="59" t="n">
        <v>1998</v>
      </c>
      <c r="AF100" s="40" t="n">
        <v>6</v>
      </c>
      <c r="AG100" s="40" t="n">
        <v>23.7</v>
      </c>
      <c r="AI100" s="59" t="n">
        <v>1998</v>
      </c>
      <c r="AJ100" s="40" t="n">
        <v>7</v>
      </c>
      <c r="AK100" s="40" t="n">
        <v>78.7</v>
      </c>
      <c r="AM100" s="59" t="n">
        <v>1998</v>
      </c>
      <c r="AN100" s="40" t="n">
        <v>8</v>
      </c>
      <c r="AO100" s="40" t="n">
        <v>13.4</v>
      </c>
      <c r="AQ100" s="59" t="n">
        <v>1998</v>
      </c>
      <c r="AR100" s="40" t="n">
        <v>9</v>
      </c>
      <c r="AS100" s="40" t="n">
        <v>91.40000000000001</v>
      </c>
      <c r="AT100" s="41" t="n"/>
      <c r="AU100" s="59" t="n">
        <v>1998</v>
      </c>
      <c r="AV100" s="40" t="n">
        <v>10</v>
      </c>
      <c r="AW100" s="40" t="n">
        <v>31.7</v>
      </c>
      <c r="AY100" s="59" t="n">
        <v>1998</v>
      </c>
      <c r="AZ100" s="40" t="n">
        <v>11</v>
      </c>
      <c r="BA100" s="40" t="n">
        <v>98.7</v>
      </c>
      <c r="BC100" s="59" t="n">
        <v>1998</v>
      </c>
      <c r="BD100" s="40" t="n">
        <v>12</v>
      </c>
      <c r="BE100" s="40" t="n">
        <v>205.3</v>
      </c>
    </row>
    <row r="101" ht="15" customHeight="1" s="42">
      <c r="A101" s="40" t="n">
        <v>1908</v>
      </c>
      <c r="B101" s="40" t="n">
        <v>4</v>
      </c>
      <c r="C101" s="40" t="n">
        <v>237</v>
      </c>
      <c r="E101" s="52" t="inlineStr">
        <is>
          <t>Percentil 42%</t>
        </is>
      </c>
      <c r="F101" s="54" t="n">
        <v>66</v>
      </c>
      <c r="K101" s="40" t="n">
        <v>1999</v>
      </c>
      <c r="L101" s="40" t="n">
        <v>1</v>
      </c>
      <c r="M101" s="40" t="n">
        <v>194.1</v>
      </c>
      <c r="O101" s="40" t="n">
        <v>1999</v>
      </c>
      <c r="P101" s="40" t="n">
        <v>2</v>
      </c>
      <c r="Q101" s="40" t="n">
        <v>98.7</v>
      </c>
      <c r="S101" s="40" t="n">
        <v>1999</v>
      </c>
      <c r="T101" s="40" t="n">
        <v>3</v>
      </c>
      <c r="U101" s="40" t="n">
        <v>137.2</v>
      </c>
      <c r="W101" s="40" t="n">
        <v>1999</v>
      </c>
      <c r="X101" s="40" t="n">
        <v>4</v>
      </c>
      <c r="Y101" s="40" t="n">
        <v>67.2</v>
      </c>
      <c r="AA101" s="40" t="n">
        <v>1999</v>
      </c>
      <c r="AB101" s="40" t="n">
        <v>5</v>
      </c>
      <c r="AC101" s="40" t="n">
        <v>53.2</v>
      </c>
      <c r="AE101" s="40" t="n">
        <v>1999</v>
      </c>
      <c r="AF101" s="40" t="n">
        <v>6</v>
      </c>
      <c r="AG101" s="40" t="n">
        <v>88.09999999999999</v>
      </c>
      <c r="AI101" s="40" t="n">
        <v>1999</v>
      </c>
      <c r="AJ101" s="40" t="n">
        <v>7</v>
      </c>
      <c r="AK101" s="40" t="n">
        <v>101.3</v>
      </c>
      <c r="AM101" s="40" t="n">
        <v>1999</v>
      </c>
      <c r="AN101" s="40" t="n">
        <v>8</v>
      </c>
      <c r="AO101" s="40" t="n">
        <v>109.7</v>
      </c>
      <c r="AQ101" s="40" t="n">
        <v>1999</v>
      </c>
      <c r="AR101" s="40" t="n">
        <v>9</v>
      </c>
      <c r="AS101" s="40" t="n">
        <v>91</v>
      </c>
      <c r="AT101" s="41" t="n"/>
      <c r="AU101" s="40" t="n">
        <v>1999</v>
      </c>
      <c r="AV101" s="40" t="n">
        <v>10</v>
      </c>
      <c r="AW101" s="40" t="n">
        <v>71.8</v>
      </c>
      <c r="AY101" s="40" t="n">
        <v>1999</v>
      </c>
      <c r="AZ101" s="40" t="n">
        <v>11</v>
      </c>
      <c r="BA101" s="40" t="n">
        <v>35.3</v>
      </c>
      <c r="BC101" s="40" t="n">
        <v>1999</v>
      </c>
      <c r="BD101" s="40" t="n">
        <v>12</v>
      </c>
      <c r="BE101" s="40" t="n">
        <v>87.40000000000001</v>
      </c>
    </row>
    <row r="102" ht="15" customHeight="1" s="42">
      <c r="A102" s="40" t="n">
        <v>1908</v>
      </c>
      <c r="B102" s="40" t="n">
        <v>5</v>
      </c>
      <c r="C102" s="40" t="n">
        <v>33</v>
      </c>
      <c r="E102" s="52" t="inlineStr">
        <is>
          <t>Percentil 50%</t>
        </is>
      </c>
      <c r="F102" s="53">
        <f>QUARTILE(U2:U121,2)</f>
        <v/>
      </c>
      <c r="K102" s="40" t="n">
        <v>2000</v>
      </c>
      <c r="L102" s="40" t="n">
        <v>1</v>
      </c>
      <c r="M102" s="40" t="n">
        <v>32.5</v>
      </c>
      <c r="O102" s="40" t="n">
        <v>2000</v>
      </c>
      <c r="P102" s="40" t="n">
        <v>2</v>
      </c>
      <c r="Q102" s="40" t="n">
        <v>23</v>
      </c>
      <c r="S102" s="40" t="n">
        <v>2000</v>
      </c>
      <c r="T102" s="40" t="n">
        <v>3</v>
      </c>
      <c r="U102" s="40" t="n">
        <v>95</v>
      </c>
      <c r="W102" s="40" t="n">
        <v>2000</v>
      </c>
      <c r="X102" s="40" t="n">
        <v>4</v>
      </c>
      <c r="Y102" s="40" t="n">
        <v>225.1</v>
      </c>
      <c r="AA102" s="40" t="n">
        <v>2000</v>
      </c>
      <c r="AB102" s="40" t="n">
        <v>5</v>
      </c>
      <c r="AC102" s="40" t="n">
        <v>235.6</v>
      </c>
      <c r="AE102" s="40" t="n">
        <v>2000</v>
      </c>
      <c r="AF102" s="40" t="n">
        <v>6</v>
      </c>
      <c r="AG102" s="40" t="n">
        <v>127.1</v>
      </c>
      <c r="AI102" s="40" t="n">
        <v>2000</v>
      </c>
      <c r="AJ102" s="40" t="n">
        <v>7</v>
      </c>
      <c r="AK102" s="40" t="n">
        <v>142.9</v>
      </c>
      <c r="AM102" s="40" t="n">
        <v>2000</v>
      </c>
      <c r="AN102" s="40" t="n">
        <v>8</v>
      </c>
      <c r="AO102" s="40" t="n">
        <v>129.2</v>
      </c>
      <c r="AQ102" s="40" t="n">
        <v>2000</v>
      </c>
      <c r="AR102" s="40" t="n">
        <v>9</v>
      </c>
      <c r="AS102" s="40" t="n">
        <v>120.4</v>
      </c>
      <c r="AT102" s="41" t="n"/>
      <c r="AU102" s="40" t="n">
        <v>2000</v>
      </c>
      <c r="AV102" s="40" t="n">
        <v>10</v>
      </c>
      <c r="AW102" s="40" t="n">
        <v>123.9</v>
      </c>
      <c r="AY102" s="40" t="n">
        <v>2000</v>
      </c>
      <c r="AZ102" s="40" t="n">
        <v>11</v>
      </c>
      <c r="BA102" s="40" t="n">
        <v>87.5</v>
      </c>
      <c r="BC102" s="40" t="n">
        <v>2000</v>
      </c>
      <c r="BD102" s="40" t="n">
        <v>12</v>
      </c>
      <c r="BE102" s="40" t="n">
        <v>139.4</v>
      </c>
    </row>
    <row r="103" ht="15" customHeight="1" s="42">
      <c r="A103" s="40" t="n">
        <v>1908</v>
      </c>
      <c r="B103" s="40" t="n">
        <v>6</v>
      </c>
      <c r="C103" s="40" t="n">
        <v>54</v>
      </c>
      <c r="E103" s="52" t="inlineStr">
        <is>
          <t>Percentil 75%</t>
        </is>
      </c>
      <c r="F103" s="53">
        <f>QUARTILE(U2:U121,3)</f>
        <v/>
      </c>
      <c r="K103" s="40" t="n">
        <v>2001</v>
      </c>
      <c r="L103" s="40" t="n">
        <v>1</v>
      </c>
      <c r="M103" s="40" t="n">
        <v>132.1</v>
      </c>
      <c r="O103" s="40" t="n">
        <v>2001</v>
      </c>
      <c r="P103" s="40" t="n">
        <v>2</v>
      </c>
      <c r="Q103" s="40" t="n">
        <v>152.7</v>
      </c>
      <c r="S103" s="40" t="n">
        <v>2001</v>
      </c>
      <c r="T103" s="40" t="n">
        <v>3</v>
      </c>
      <c r="U103" s="40" t="n">
        <v>242.9</v>
      </c>
      <c r="W103" s="40" t="n">
        <v>2001</v>
      </c>
      <c r="X103" s="40" t="n">
        <v>4</v>
      </c>
      <c r="Y103" s="40" t="n">
        <v>65.3</v>
      </c>
      <c r="AA103" s="40" t="n">
        <v>2001</v>
      </c>
      <c r="AB103" s="40" t="n">
        <v>5</v>
      </c>
      <c r="AC103" s="40" t="n">
        <v>65</v>
      </c>
      <c r="AE103" s="40" t="n">
        <v>2001</v>
      </c>
      <c r="AF103" s="40" t="n">
        <v>6</v>
      </c>
      <c r="AG103" s="40" t="n">
        <v>161.6</v>
      </c>
      <c r="AI103" s="40" t="n">
        <v>2001</v>
      </c>
      <c r="AJ103" s="40" t="n">
        <v>7</v>
      </c>
      <c r="AK103" s="40" t="n">
        <v>104.3</v>
      </c>
      <c r="AM103" s="40" t="n">
        <v>2001</v>
      </c>
      <c r="AN103" s="40" t="n">
        <v>8</v>
      </c>
      <c r="AO103" s="40" t="n">
        <v>134.1</v>
      </c>
      <c r="AQ103" s="40" t="n">
        <v>2001</v>
      </c>
      <c r="AR103" s="40" t="n">
        <v>9</v>
      </c>
      <c r="AS103" s="40" t="n">
        <v>54</v>
      </c>
      <c r="AT103" s="41" t="n"/>
      <c r="AU103" s="40" t="n">
        <v>2001</v>
      </c>
      <c r="AV103" s="40" t="n">
        <v>10</v>
      </c>
      <c r="AW103" s="40" t="n">
        <v>179.2</v>
      </c>
      <c r="AY103" s="40" t="n">
        <v>2001</v>
      </c>
      <c r="AZ103" s="40" t="n">
        <v>11</v>
      </c>
      <c r="BA103" s="40" t="n">
        <v>179.3</v>
      </c>
      <c r="BC103" s="40" t="n">
        <v>2001</v>
      </c>
      <c r="BD103" s="40" t="n">
        <v>12</v>
      </c>
      <c r="BE103" s="40" t="n">
        <v>37</v>
      </c>
    </row>
    <row r="104" ht="15" customHeight="1" s="42">
      <c r="A104" s="40" t="n">
        <v>1908</v>
      </c>
      <c r="B104" s="40" t="n">
        <v>7</v>
      </c>
      <c r="C104" s="40" t="n">
        <v>31</v>
      </c>
      <c r="E104" s="52" t="inlineStr">
        <is>
          <t>Percentil 100%</t>
        </is>
      </c>
      <c r="F104" s="53">
        <f>QUARTILE(U2:U121,4)</f>
        <v/>
      </c>
      <c r="K104" s="40" t="n">
        <v>2002</v>
      </c>
      <c r="L104" s="40" t="n">
        <v>1</v>
      </c>
      <c r="M104" s="40" t="n">
        <v>109.3</v>
      </c>
      <c r="O104" s="40" t="n">
        <v>2002</v>
      </c>
      <c r="P104" s="40" t="n">
        <v>2</v>
      </c>
      <c r="Q104" s="40" t="n">
        <v>118.9</v>
      </c>
      <c r="S104" s="40" t="n">
        <v>2002</v>
      </c>
      <c r="T104" s="40" t="n">
        <v>3</v>
      </c>
      <c r="U104" s="40" t="n">
        <v>450.3</v>
      </c>
      <c r="W104" s="40" t="n">
        <v>2002</v>
      </c>
      <c r="X104" s="40" t="n">
        <v>4</v>
      </c>
      <c r="Y104" s="40" t="n">
        <v>71.90000000000001</v>
      </c>
      <c r="AA104" s="40" t="n">
        <v>2002</v>
      </c>
      <c r="AB104" s="40" t="n">
        <v>5</v>
      </c>
      <c r="AC104" s="40" t="n">
        <v>139.2</v>
      </c>
      <c r="AE104" s="40" t="n">
        <v>2002</v>
      </c>
      <c r="AF104" s="40" t="n">
        <v>6</v>
      </c>
      <c r="AG104" s="40" t="n">
        <v>32.9</v>
      </c>
      <c r="AI104" s="40" t="n">
        <v>2002</v>
      </c>
      <c r="AJ104" s="40" t="n">
        <v>7</v>
      </c>
      <c r="AK104" s="40" t="n">
        <v>87.59999999999999</v>
      </c>
      <c r="AM104" s="40" t="n">
        <v>2002</v>
      </c>
      <c r="AN104" s="40" t="n">
        <v>8</v>
      </c>
      <c r="AO104" s="40" t="n">
        <v>75.7</v>
      </c>
      <c r="AQ104" s="40" t="n">
        <v>2002</v>
      </c>
      <c r="AR104" s="40" t="n">
        <v>9</v>
      </c>
      <c r="AS104" s="40" t="n">
        <v>71.7</v>
      </c>
      <c r="AT104" s="41" t="n"/>
      <c r="AU104" s="40" t="n">
        <v>2002</v>
      </c>
      <c r="AV104" s="40" t="n">
        <v>10</v>
      </c>
      <c r="AW104" s="40" t="n">
        <v>103.2</v>
      </c>
      <c r="AY104" s="40" t="n">
        <v>2002</v>
      </c>
      <c r="AZ104" s="40" t="n">
        <v>11</v>
      </c>
      <c r="BA104" s="40" t="n">
        <v>124.1</v>
      </c>
      <c r="BC104" s="40" t="n">
        <v>2002</v>
      </c>
      <c r="BD104" s="40" t="n">
        <v>12</v>
      </c>
      <c r="BE104" s="40" t="n">
        <v>87.5</v>
      </c>
    </row>
    <row r="105" ht="15" customHeight="1" s="42">
      <c r="A105" s="40" t="n">
        <v>1908</v>
      </c>
      <c r="B105" s="40" t="n">
        <v>8</v>
      </c>
      <c r="C105" s="40" t="n">
        <v>32</v>
      </c>
      <c r="E105" s="52">
        <f>PERCENTRANK(U2:U121,F105)*100</f>
        <v/>
      </c>
      <c r="F105" s="53" t="n">
        <v>132</v>
      </c>
      <c r="K105" s="40" t="n">
        <v>2003</v>
      </c>
      <c r="L105" s="40" t="n">
        <v>1</v>
      </c>
      <c r="M105" s="40" t="n">
        <v>80</v>
      </c>
      <c r="O105" s="40" t="n">
        <v>2003</v>
      </c>
      <c r="P105" s="40" t="n">
        <v>2</v>
      </c>
      <c r="Q105" s="40" t="n">
        <v>118.2</v>
      </c>
      <c r="S105" s="40" t="n">
        <v>2003</v>
      </c>
      <c r="T105" s="40" t="n">
        <v>3</v>
      </c>
      <c r="U105" s="40" t="n">
        <v>20.8</v>
      </c>
      <c r="W105" s="40" t="n">
        <v>2003</v>
      </c>
      <c r="X105" s="40" t="n">
        <v>4</v>
      </c>
      <c r="Y105" s="40" t="n">
        <v>69.2</v>
      </c>
      <c r="AA105" s="40" t="n">
        <v>2003</v>
      </c>
      <c r="AB105" s="40" t="n">
        <v>5</v>
      </c>
      <c r="AC105" s="40" t="n">
        <v>91.40000000000001</v>
      </c>
      <c r="AE105" s="40" t="n">
        <v>2003</v>
      </c>
      <c r="AF105" s="40" t="n">
        <v>6</v>
      </c>
      <c r="AG105" s="40" t="n">
        <v>123.9</v>
      </c>
      <c r="AI105" s="40" t="n">
        <v>2003</v>
      </c>
      <c r="AJ105" s="40" t="n">
        <v>7</v>
      </c>
      <c r="AK105" s="40" t="n">
        <v>71.90000000000001</v>
      </c>
      <c r="AM105" s="40" t="n">
        <v>2003</v>
      </c>
      <c r="AN105" s="40" t="n">
        <v>8</v>
      </c>
      <c r="AO105" s="40" t="n">
        <v>60.8</v>
      </c>
      <c r="AQ105" s="40" t="n">
        <v>2003</v>
      </c>
      <c r="AR105" s="40" t="n">
        <v>9</v>
      </c>
      <c r="AS105" s="40" t="n">
        <v>180.8</v>
      </c>
      <c r="AT105" s="41" t="n"/>
      <c r="AU105" s="40" t="n">
        <v>2003</v>
      </c>
      <c r="AV105" s="40" t="n">
        <v>10</v>
      </c>
      <c r="AW105" s="40" t="n">
        <v>65.40000000000001</v>
      </c>
      <c r="AY105" s="40" t="n">
        <v>2003</v>
      </c>
      <c r="AZ105" s="40" t="n">
        <v>11</v>
      </c>
      <c r="BA105" s="40" t="n">
        <v>169.5</v>
      </c>
      <c r="BC105" s="40" t="n">
        <v>2003</v>
      </c>
      <c r="BD105" s="40" t="n">
        <v>12</v>
      </c>
      <c r="BE105" s="40" t="n">
        <v>135</v>
      </c>
    </row>
    <row r="106" ht="15" customHeight="1" s="42">
      <c r="A106" s="40" t="n">
        <v>1908</v>
      </c>
      <c r="B106" s="40" t="n">
        <v>9</v>
      </c>
      <c r="C106" s="40" t="n">
        <v>96</v>
      </c>
      <c r="K106" s="40" t="n">
        <v>2004</v>
      </c>
      <c r="L106" s="40" t="n">
        <v>1</v>
      </c>
      <c r="M106" s="40" t="n">
        <v>67.7</v>
      </c>
      <c r="O106" s="40" t="n">
        <v>2004</v>
      </c>
      <c r="P106" s="40" t="n">
        <v>2</v>
      </c>
      <c r="Q106" s="40" t="n">
        <v>86.7</v>
      </c>
      <c r="S106" s="40" t="n">
        <v>2004</v>
      </c>
      <c r="T106" s="40" t="n">
        <v>3</v>
      </c>
      <c r="U106" s="40" t="n">
        <v>15.4</v>
      </c>
      <c r="W106" s="40" t="n">
        <v>2004</v>
      </c>
      <c r="X106" s="40" t="n">
        <v>4</v>
      </c>
      <c r="Y106" s="40" t="n">
        <v>244.5</v>
      </c>
      <c r="AA106" s="40" t="n">
        <v>2004</v>
      </c>
      <c r="AB106" s="40" t="n">
        <v>5</v>
      </c>
      <c r="AC106" s="40" t="n">
        <v>38</v>
      </c>
      <c r="AE106" s="40" t="n">
        <v>2004</v>
      </c>
      <c r="AF106" s="40" t="n">
        <v>6</v>
      </c>
      <c r="AG106" s="40" t="n">
        <v>76.5</v>
      </c>
      <c r="AI106" s="40" t="n">
        <v>2004</v>
      </c>
      <c r="AJ106" s="40" t="n">
        <v>7</v>
      </c>
      <c r="AK106" s="40" t="n">
        <v>41.7</v>
      </c>
      <c r="AM106" s="40" t="n">
        <v>2004</v>
      </c>
      <c r="AN106" s="40" t="n">
        <v>8</v>
      </c>
      <c r="AO106" s="40" t="n">
        <v>75</v>
      </c>
      <c r="AQ106" s="40" t="n">
        <v>2004</v>
      </c>
      <c r="AR106" s="40" t="n">
        <v>9</v>
      </c>
      <c r="AS106" s="40" t="n">
        <v>53.2</v>
      </c>
      <c r="AT106" s="41" t="n"/>
      <c r="AU106" s="40" t="n">
        <v>2004</v>
      </c>
      <c r="AV106" s="40" t="n">
        <v>10</v>
      </c>
      <c r="AW106" s="40" t="n">
        <v>114.7</v>
      </c>
      <c r="AY106" s="40" t="n">
        <v>2004</v>
      </c>
      <c r="AZ106" s="40" t="n">
        <v>11</v>
      </c>
      <c r="BA106" s="40" t="n">
        <v>90.8</v>
      </c>
      <c r="BC106" s="40" t="n">
        <v>2004</v>
      </c>
      <c r="BD106" s="40" t="n">
        <v>12</v>
      </c>
      <c r="BE106" s="40" t="n">
        <v>42.7</v>
      </c>
    </row>
    <row r="107" ht="15" customHeight="1" s="42">
      <c r="A107" s="40" t="n">
        <v>1908</v>
      </c>
      <c r="B107" s="40" t="n">
        <v>10</v>
      </c>
      <c r="C107" s="40" t="n">
        <v>46</v>
      </c>
      <c r="K107" s="40" t="n">
        <v>2005</v>
      </c>
      <c r="L107" s="40" t="n">
        <v>1</v>
      </c>
      <c r="M107" s="40" t="n">
        <v>244.9</v>
      </c>
      <c r="O107" s="40" t="n">
        <v>2005</v>
      </c>
      <c r="P107" s="40" t="n">
        <v>2</v>
      </c>
      <c r="Q107" s="40" t="n">
        <v>47</v>
      </c>
      <c r="S107" s="40" t="n">
        <v>2005</v>
      </c>
      <c r="T107" s="40" t="n">
        <v>3</v>
      </c>
      <c r="U107" s="40" t="n">
        <v>83.8</v>
      </c>
      <c r="W107" s="40" t="n">
        <v>2005</v>
      </c>
      <c r="X107" s="40" t="n">
        <v>4</v>
      </c>
      <c r="Y107" s="40" t="n">
        <v>180</v>
      </c>
      <c r="AA107" s="40" t="n">
        <v>2005</v>
      </c>
      <c r="AB107" s="40" t="n">
        <v>5</v>
      </c>
      <c r="AC107" s="40" t="n">
        <v>91.2</v>
      </c>
      <c r="AE107" s="40" t="n">
        <v>2005</v>
      </c>
      <c r="AF107" s="40" t="n">
        <v>6</v>
      </c>
      <c r="AG107" s="40" t="n">
        <v>133.7</v>
      </c>
      <c r="AI107" s="40" t="n">
        <v>2005</v>
      </c>
      <c r="AJ107" s="40" t="n">
        <v>7</v>
      </c>
      <c r="AK107" s="40" t="n">
        <v>155</v>
      </c>
      <c r="AM107" s="40" t="n">
        <v>2005</v>
      </c>
      <c r="AN107" s="40" t="n">
        <v>8</v>
      </c>
      <c r="AO107" s="40" t="n">
        <v>63.9</v>
      </c>
      <c r="AQ107" s="40" t="n">
        <v>2005</v>
      </c>
      <c r="AR107" s="40" t="n">
        <v>9</v>
      </c>
      <c r="AS107" s="40" t="n">
        <v>109.4</v>
      </c>
      <c r="AT107" s="41" t="n"/>
      <c r="AU107" s="40" t="n">
        <v>2005</v>
      </c>
      <c r="AV107" s="40" t="n">
        <v>10</v>
      </c>
      <c r="AW107" s="40" t="n">
        <v>60.9</v>
      </c>
      <c r="AY107" s="40" t="n">
        <v>2005</v>
      </c>
      <c r="AZ107" s="40" t="n">
        <v>11</v>
      </c>
      <c r="BA107" s="40" t="n">
        <v>44.7</v>
      </c>
      <c r="BC107" s="40" t="n">
        <v>2005</v>
      </c>
      <c r="BD107" s="40" t="n">
        <v>12</v>
      </c>
      <c r="BE107" s="40" t="n">
        <v>59.6</v>
      </c>
    </row>
    <row r="108" ht="15" customHeight="1" s="42">
      <c r="A108" s="40" t="n">
        <v>1908</v>
      </c>
      <c r="B108" s="40" t="n">
        <v>11</v>
      </c>
      <c r="C108" s="40" t="n">
        <v>73</v>
      </c>
      <c r="E108" s="55" t="inlineStr">
        <is>
          <t>Percentiles</t>
        </is>
      </c>
      <c r="F108" s="56" t="inlineStr">
        <is>
          <t>Lluvia acumulada Abriles Prado  (mm)</t>
        </is>
      </c>
      <c r="K108" s="40" t="n">
        <v>2006</v>
      </c>
      <c r="L108" s="40" t="n">
        <v>1</v>
      </c>
      <c r="M108" s="40" t="n">
        <v>161.6</v>
      </c>
      <c r="O108" s="40" t="n">
        <v>2006</v>
      </c>
      <c r="P108" s="40" t="n">
        <v>2</v>
      </c>
      <c r="Q108" s="40" t="n">
        <v>57.2</v>
      </c>
      <c r="S108" s="40" t="n">
        <v>2006</v>
      </c>
      <c r="T108" s="40" t="n">
        <v>3</v>
      </c>
      <c r="U108" s="40" t="n">
        <v>146.2</v>
      </c>
      <c r="W108" s="40" t="n">
        <v>2006</v>
      </c>
      <c r="X108" s="40" t="n">
        <v>4</v>
      </c>
      <c r="Y108" s="40" t="n">
        <v>37.3</v>
      </c>
      <c r="AA108" s="40" t="n">
        <v>2006</v>
      </c>
      <c r="AB108" s="40" t="n">
        <v>5</v>
      </c>
      <c r="AC108" s="40" t="n">
        <v>13.3</v>
      </c>
      <c r="AE108" s="40" t="n">
        <v>2006</v>
      </c>
      <c r="AF108" s="40" t="n">
        <v>6</v>
      </c>
      <c r="AG108" s="40" t="n">
        <v>192.5</v>
      </c>
      <c r="AI108" s="40" t="n">
        <v>2006</v>
      </c>
      <c r="AJ108" s="40" t="n">
        <v>7</v>
      </c>
      <c r="AK108" s="40" t="n">
        <v>73.8</v>
      </c>
      <c r="AM108" s="40" t="n">
        <v>2006</v>
      </c>
      <c r="AN108" s="40" t="n">
        <v>8</v>
      </c>
      <c r="AO108" s="40" t="n">
        <v>40.1</v>
      </c>
      <c r="AQ108" s="40" t="n">
        <v>2006</v>
      </c>
      <c r="AR108" s="40" t="n">
        <v>9</v>
      </c>
      <c r="AS108" s="40" t="n">
        <v>35.6</v>
      </c>
      <c r="AT108" s="41" t="n"/>
      <c r="AU108" s="40" t="n">
        <v>2006</v>
      </c>
      <c r="AV108" s="40" t="n">
        <v>10</v>
      </c>
      <c r="AW108" s="40" t="n">
        <v>92.7</v>
      </c>
      <c r="AY108" s="40" t="n">
        <v>2006</v>
      </c>
      <c r="AZ108" s="40" t="n">
        <v>11</v>
      </c>
      <c r="BA108" s="40" t="n">
        <v>90.40000000000001</v>
      </c>
      <c r="BC108" s="40" t="n">
        <v>2006</v>
      </c>
      <c r="BD108" s="40" t="n">
        <v>12</v>
      </c>
      <c r="BE108" s="40" t="n">
        <v>143.8</v>
      </c>
    </row>
    <row r="109" ht="15" customHeight="1" s="42">
      <c r="A109" s="40" t="n">
        <v>1908</v>
      </c>
      <c r="B109" s="40" t="n">
        <v>12</v>
      </c>
      <c r="C109" s="40" t="n">
        <v>54</v>
      </c>
      <c r="E109" s="52" t="inlineStr">
        <is>
          <t>Percentil 0%</t>
        </is>
      </c>
      <c r="F109" s="53">
        <f>QUARTILE(Y2:Y121,0)</f>
        <v/>
      </c>
      <c r="K109" s="40" t="n">
        <v>2007</v>
      </c>
      <c r="L109" s="40" t="n">
        <v>1</v>
      </c>
      <c r="M109" s="40" t="n">
        <v>42.2</v>
      </c>
      <c r="O109" s="40" t="n">
        <v>2007</v>
      </c>
      <c r="P109" s="40" t="n">
        <v>2</v>
      </c>
      <c r="Q109" s="40" t="n">
        <v>142.6</v>
      </c>
      <c r="S109" s="40" t="n">
        <v>2007</v>
      </c>
      <c r="T109" s="40" t="n">
        <v>3</v>
      </c>
      <c r="U109" s="40" t="n">
        <v>231.1</v>
      </c>
      <c r="W109" s="40" t="n">
        <v>2007</v>
      </c>
      <c r="X109" s="40" t="n">
        <v>4</v>
      </c>
      <c r="Y109" s="40" t="n">
        <v>162</v>
      </c>
      <c r="AA109" s="40" t="n">
        <v>2007</v>
      </c>
      <c r="AB109" s="40" t="n">
        <v>5</v>
      </c>
      <c r="AC109" s="40" t="n">
        <v>85.2</v>
      </c>
      <c r="AE109" s="40" t="n">
        <v>2007</v>
      </c>
      <c r="AF109" s="40" t="n">
        <v>6</v>
      </c>
      <c r="AG109" s="40" t="n">
        <v>46.7</v>
      </c>
      <c r="AI109" s="40" t="n">
        <v>2007</v>
      </c>
      <c r="AJ109" s="40" t="n">
        <v>7</v>
      </c>
      <c r="AK109" s="40" t="n">
        <v>16.4</v>
      </c>
      <c r="AM109" s="40" t="n">
        <v>2007</v>
      </c>
      <c r="AN109" s="40" t="n">
        <v>8</v>
      </c>
      <c r="AO109" s="40" t="n">
        <v>83.40000000000001</v>
      </c>
      <c r="AQ109" s="40" t="n">
        <v>2007</v>
      </c>
      <c r="AR109" s="40" t="n">
        <v>9</v>
      </c>
      <c r="AS109" s="40" t="n">
        <v>131.9</v>
      </c>
      <c r="AT109" s="41" t="n"/>
      <c r="AU109" s="40" t="n">
        <v>2007</v>
      </c>
      <c r="AV109" s="40" t="n">
        <v>10</v>
      </c>
      <c r="AW109" s="40" t="n">
        <v>156.6</v>
      </c>
      <c r="AY109" s="40" t="n">
        <v>2007</v>
      </c>
      <c r="AZ109" s="40" t="n">
        <v>11</v>
      </c>
      <c r="BA109" s="40" t="n">
        <v>65.90000000000001</v>
      </c>
      <c r="BC109" s="40" t="n">
        <v>2007</v>
      </c>
      <c r="BD109" s="40" t="n">
        <v>12</v>
      </c>
      <c r="BE109" s="40" t="n">
        <v>19.7</v>
      </c>
    </row>
    <row r="110" ht="15" customHeight="1" s="42">
      <c r="A110" s="40" t="n">
        <v>1909</v>
      </c>
      <c r="B110" s="40" t="n">
        <v>1</v>
      </c>
      <c r="C110" s="40" t="n">
        <v>92</v>
      </c>
      <c r="E110" s="52" t="inlineStr">
        <is>
          <t>Percentil 14%</t>
        </is>
      </c>
      <c r="F110" s="54" t="n">
        <v>28</v>
      </c>
      <c r="K110" s="40" t="n">
        <v>2008</v>
      </c>
      <c r="L110" s="40" t="n">
        <v>1</v>
      </c>
      <c r="M110" s="40" t="n">
        <v>60.1</v>
      </c>
      <c r="O110" s="40" t="n">
        <v>2008</v>
      </c>
      <c r="P110" s="40" t="n">
        <v>2</v>
      </c>
      <c r="Q110" s="40" t="n">
        <v>120.4</v>
      </c>
      <c r="S110" s="40" t="n">
        <v>2008</v>
      </c>
      <c r="T110" s="40" t="n">
        <v>3</v>
      </c>
      <c r="U110" s="40" t="n">
        <v>80.59999999999999</v>
      </c>
      <c r="W110" s="40" t="n">
        <v>2008</v>
      </c>
      <c r="X110" s="40" t="n">
        <v>4</v>
      </c>
      <c r="Y110" s="40" t="n">
        <v>14.2</v>
      </c>
      <c r="AA110" s="40" t="n">
        <v>2008</v>
      </c>
      <c r="AB110" s="40" t="n">
        <v>5</v>
      </c>
      <c r="AC110" s="40" t="n">
        <v>26.7</v>
      </c>
      <c r="AE110" s="40" t="n">
        <v>2008</v>
      </c>
      <c r="AF110" s="40" t="n">
        <v>6</v>
      </c>
      <c r="AG110" s="40" t="n">
        <v>115.9</v>
      </c>
      <c r="AI110" s="40" t="n">
        <v>2008</v>
      </c>
      <c r="AJ110" s="40" t="n">
        <v>7</v>
      </c>
      <c r="AK110" s="40" t="n">
        <v>63.3</v>
      </c>
      <c r="AM110" s="40" t="n">
        <v>2008</v>
      </c>
      <c r="AN110" s="40" t="n">
        <v>8</v>
      </c>
      <c r="AO110" s="40" t="n">
        <v>66.59999999999999</v>
      </c>
      <c r="AQ110" s="40" t="n">
        <v>2008</v>
      </c>
      <c r="AR110" s="40" t="n">
        <v>9</v>
      </c>
      <c r="AS110" s="40" t="n">
        <v>30.2</v>
      </c>
      <c r="AT110" s="41" t="n"/>
      <c r="AU110" s="40" t="n">
        <v>2008</v>
      </c>
      <c r="AV110" s="40" t="n">
        <v>10</v>
      </c>
      <c r="AW110" s="40" t="n">
        <v>27.9</v>
      </c>
      <c r="AY110" s="40" t="n">
        <v>2008</v>
      </c>
      <c r="AZ110" s="40" t="n">
        <v>11</v>
      </c>
      <c r="BA110" s="40" t="n">
        <v>7.3</v>
      </c>
      <c r="BC110" s="40" t="n">
        <v>2008</v>
      </c>
      <c r="BD110" s="40" t="n">
        <v>12</v>
      </c>
      <c r="BE110" s="40" t="n">
        <v>19.8</v>
      </c>
    </row>
    <row r="111" ht="15" customHeight="1" s="42">
      <c r="A111" s="40" t="n">
        <v>1909</v>
      </c>
      <c r="B111" s="40" t="n">
        <v>2</v>
      </c>
      <c r="C111" s="40" t="n">
        <v>74</v>
      </c>
      <c r="E111" s="52" t="inlineStr">
        <is>
          <t>Percentil 25%</t>
        </is>
      </c>
      <c r="F111" s="53">
        <f>QUARTILE(Y2:Y121,1)</f>
        <v/>
      </c>
      <c r="K111" s="40" t="n">
        <v>2009</v>
      </c>
      <c r="L111" s="40" t="n">
        <v>1</v>
      </c>
      <c r="M111" s="40" t="n">
        <v>80.2</v>
      </c>
      <c r="O111" s="40" t="n">
        <v>2009</v>
      </c>
      <c r="P111" s="40" t="n">
        <v>2</v>
      </c>
      <c r="Q111" s="40" t="n">
        <v>137.3</v>
      </c>
      <c r="S111" s="40" t="n">
        <v>2009</v>
      </c>
      <c r="T111" s="40" t="n">
        <v>3</v>
      </c>
      <c r="U111" s="40" t="n">
        <v>114</v>
      </c>
      <c r="W111" s="40" t="n">
        <v>2009</v>
      </c>
      <c r="X111" s="40" t="n">
        <v>4</v>
      </c>
      <c r="Y111" s="40" t="n">
        <v>14</v>
      </c>
      <c r="AA111" s="40" t="n">
        <v>2009</v>
      </c>
      <c r="AB111" s="40" t="n">
        <v>5</v>
      </c>
      <c r="AC111" s="40" t="n">
        <v>92.2</v>
      </c>
      <c r="AE111" s="40" t="n">
        <v>2009</v>
      </c>
      <c r="AF111" s="40" t="n">
        <v>6</v>
      </c>
      <c r="AG111" s="40" t="n">
        <v>119.3</v>
      </c>
      <c r="AI111" s="40" t="n">
        <v>2009</v>
      </c>
      <c r="AJ111" s="40" t="n">
        <v>7</v>
      </c>
      <c r="AK111" s="40" t="n">
        <v>101.1</v>
      </c>
      <c r="AM111" s="40" t="n">
        <v>2009</v>
      </c>
      <c r="AN111" s="40" t="n">
        <v>8</v>
      </c>
      <c r="AO111" s="40" t="n">
        <v>58.2</v>
      </c>
      <c r="AQ111" s="40" t="n">
        <v>2009</v>
      </c>
      <c r="AR111" s="40" t="n">
        <v>9</v>
      </c>
      <c r="AS111" s="40" t="n">
        <v>103</v>
      </c>
      <c r="AT111" s="41" t="n"/>
      <c r="AU111" s="40" t="n">
        <v>2009</v>
      </c>
      <c r="AV111" s="40" t="n">
        <v>10</v>
      </c>
      <c r="AW111" s="40" t="n">
        <v>180</v>
      </c>
      <c r="AY111" s="40" t="n">
        <v>2009</v>
      </c>
      <c r="AZ111" s="40" t="n">
        <v>11</v>
      </c>
      <c r="BA111" s="40" t="n">
        <v>164.2</v>
      </c>
      <c r="BC111" s="40" t="n">
        <v>2009</v>
      </c>
      <c r="BD111" s="40" t="n">
        <v>12</v>
      </c>
      <c r="BE111" s="40" t="n">
        <v>34.8</v>
      </c>
    </row>
    <row r="112" ht="15" customHeight="1" s="42">
      <c r="A112" s="40" t="n">
        <v>1909</v>
      </c>
      <c r="B112" s="40" t="n">
        <v>3</v>
      </c>
      <c r="C112" s="40" t="n">
        <v>9</v>
      </c>
      <c r="E112" s="52" t="inlineStr">
        <is>
          <t>Percentil 50%</t>
        </is>
      </c>
      <c r="F112" s="53">
        <f>QUARTILE(Y2:Y121,2)</f>
        <v/>
      </c>
      <c r="K112" s="40" t="n">
        <v>2010</v>
      </c>
      <c r="L112" s="40" t="n">
        <v>1</v>
      </c>
      <c r="M112" s="40" t="n">
        <v>102.1</v>
      </c>
      <c r="O112" s="40" t="n">
        <v>2010</v>
      </c>
      <c r="P112" s="40" t="n">
        <v>2</v>
      </c>
      <c r="Q112" s="40" t="n">
        <v>183.4</v>
      </c>
      <c r="S112" s="40" t="n">
        <v>2010</v>
      </c>
      <c r="T112" s="40" t="n">
        <v>3</v>
      </c>
      <c r="U112" s="40" t="n">
        <v>42.3</v>
      </c>
      <c r="W112" s="40" t="n">
        <v>2010</v>
      </c>
      <c r="X112" s="40" t="n">
        <v>4</v>
      </c>
      <c r="Y112" s="40" t="n">
        <v>103.8</v>
      </c>
      <c r="AA112" s="40" t="n">
        <v>2010</v>
      </c>
      <c r="AB112" s="40" t="n">
        <v>5</v>
      </c>
      <c r="AC112" s="40" t="n">
        <v>86.40000000000001</v>
      </c>
      <c r="AE112" s="40" t="n">
        <v>2010</v>
      </c>
      <c r="AF112" s="40" t="n">
        <v>6</v>
      </c>
      <c r="AG112" s="40" t="n">
        <v>69.5</v>
      </c>
      <c r="AI112" s="40" t="n">
        <v>2010</v>
      </c>
      <c r="AJ112" s="40" t="n">
        <v>7</v>
      </c>
      <c r="AK112" s="40" t="n">
        <v>173.2</v>
      </c>
      <c r="AM112" s="40" t="n">
        <v>2010</v>
      </c>
      <c r="AN112" s="40" t="n">
        <v>8</v>
      </c>
      <c r="AO112" s="40" t="n">
        <v>99.7</v>
      </c>
      <c r="AQ112" s="40" t="n">
        <v>2010</v>
      </c>
      <c r="AR112" s="40" t="n">
        <v>9</v>
      </c>
      <c r="AS112" s="40" t="n">
        <v>162.1</v>
      </c>
      <c r="AT112" s="41" t="n"/>
      <c r="AU112" s="40" t="n">
        <v>2010</v>
      </c>
      <c r="AV112" s="40" t="n">
        <v>10</v>
      </c>
      <c r="AW112" s="40" t="n">
        <v>45.1</v>
      </c>
      <c r="AY112" s="40" t="n">
        <v>2010</v>
      </c>
      <c r="AZ112" s="40" t="n">
        <v>11</v>
      </c>
      <c r="BA112" s="40" t="n">
        <v>22.2</v>
      </c>
      <c r="BC112" s="40" t="n">
        <v>2010</v>
      </c>
      <c r="BD112" s="40" t="n">
        <v>12</v>
      </c>
      <c r="BE112" s="40" t="n">
        <v>22.2</v>
      </c>
    </row>
    <row r="113" ht="15" customHeight="1" s="42">
      <c r="A113" s="40" t="n">
        <v>1909</v>
      </c>
      <c r="B113" s="40" t="n">
        <v>4</v>
      </c>
      <c r="C113" s="40" t="n">
        <v>17</v>
      </c>
      <c r="E113" s="52" t="inlineStr">
        <is>
          <t>Percentil 75%</t>
        </is>
      </c>
      <c r="F113" s="53">
        <f>QUARTILE(Y2:Y121,3)</f>
        <v/>
      </c>
      <c r="K113" s="40" t="n">
        <v>2011</v>
      </c>
      <c r="L113" s="40" t="n">
        <v>1</v>
      </c>
      <c r="M113" s="40" t="n">
        <v>32.8</v>
      </c>
      <c r="O113" s="40" t="n">
        <v>2011</v>
      </c>
      <c r="P113" s="40" t="n">
        <v>2</v>
      </c>
      <c r="Q113" s="40" t="n">
        <v>73.59999999999999</v>
      </c>
      <c r="S113" s="40" t="n">
        <v>2011</v>
      </c>
      <c r="T113" s="40" t="n">
        <v>3</v>
      </c>
      <c r="U113" s="40" t="n">
        <v>54.6</v>
      </c>
      <c r="W113" s="40" t="n">
        <v>2011</v>
      </c>
      <c r="X113" s="40" t="n">
        <v>4</v>
      </c>
      <c r="Y113" s="40" t="n">
        <v>74.40000000000001</v>
      </c>
      <c r="AA113" s="40" t="n">
        <v>2011</v>
      </c>
      <c r="AB113" s="40" t="n">
        <v>5</v>
      </c>
      <c r="AC113" s="40" t="n">
        <v>39.9</v>
      </c>
      <c r="AE113" s="40" t="n">
        <v>2011</v>
      </c>
      <c r="AF113" s="40" t="n">
        <v>6</v>
      </c>
      <c r="AG113" s="40" t="n">
        <v>170.6</v>
      </c>
      <c r="AI113" s="40" t="n">
        <v>2011</v>
      </c>
      <c r="AJ113" s="40" t="n">
        <v>7</v>
      </c>
      <c r="AK113" s="40" t="n">
        <v>116.8</v>
      </c>
      <c r="AM113" s="40" t="n">
        <v>2011</v>
      </c>
      <c r="AN113" s="40" t="n">
        <v>8</v>
      </c>
      <c r="AO113" s="40" t="n">
        <v>68.2</v>
      </c>
      <c r="AQ113" s="40" t="n">
        <v>2011</v>
      </c>
      <c r="AR113" s="40" t="n">
        <v>9</v>
      </c>
      <c r="AS113" s="40" t="n">
        <v>25.9</v>
      </c>
      <c r="AT113" s="41" t="n"/>
      <c r="AU113" s="40" t="n">
        <v>2011</v>
      </c>
      <c r="AV113" s="40" t="n">
        <v>10</v>
      </c>
      <c r="AW113" s="40" t="n">
        <v>46.6</v>
      </c>
      <c r="AY113" s="40" t="n">
        <v>2011</v>
      </c>
      <c r="AZ113" s="40" t="n">
        <v>11</v>
      </c>
      <c r="BA113" s="40" t="n">
        <v>107</v>
      </c>
      <c r="BC113" s="40" t="n">
        <v>2011</v>
      </c>
      <c r="BD113" s="40" t="n">
        <v>12</v>
      </c>
      <c r="BE113" s="40" t="n">
        <v>77.40000000000001</v>
      </c>
    </row>
    <row r="114" ht="15" customHeight="1" s="42">
      <c r="A114" s="40" t="n">
        <v>1909</v>
      </c>
      <c r="B114" s="40" t="n">
        <v>5</v>
      </c>
      <c r="C114" s="40" t="n">
        <v>7</v>
      </c>
      <c r="E114" s="52" t="inlineStr">
        <is>
          <t>Percentil 100%</t>
        </is>
      </c>
      <c r="F114" s="53">
        <f>QUARTILE(Y2:Y121,4)</f>
        <v/>
      </c>
      <c r="K114" s="40" t="n">
        <v>2012</v>
      </c>
      <c r="L114" s="40" t="n">
        <v>1</v>
      </c>
      <c r="M114" s="40" t="n">
        <v>57.1</v>
      </c>
      <c r="O114" s="40" t="n">
        <v>2012</v>
      </c>
      <c r="P114" s="40" t="n">
        <v>2</v>
      </c>
      <c r="Q114" s="40" t="n">
        <v>84.2</v>
      </c>
      <c r="S114" s="40" t="n">
        <v>2012</v>
      </c>
      <c r="T114" s="40" t="n">
        <v>3</v>
      </c>
      <c r="U114" s="40" t="n">
        <v>105.1</v>
      </c>
      <c r="W114" s="40" t="n">
        <v>2012</v>
      </c>
      <c r="X114" s="40" t="n">
        <v>4</v>
      </c>
      <c r="Y114" s="40" t="n">
        <v>38.9</v>
      </c>
      <c r="AA114" s="40" t="n">
        <v>2012</v>
      </c>
      <c r="AB114" s="40" t="n">
        <v>5</v>
      </c>
      <c r="AC114" s="40" t="n">
        <v>71.7</v>
      </c>
      <c r="AE114" s="40" t="n">
        <v>2012</v>
      </c>
      <c r="AF114" s="40" t="n">
        <v>6</v>
      </c>
      <c r="AG114" s="40" t="n">
        <v>80.2</v>
      </c>
      <c r="AI114" s="40" t="n">
        <v>2012</v>
      </c>
      <c r="AJ114" s="40" t="n">
        <v>7</v>
      </c>
      <c r="AK114" s="40" t="n">
        <v>51.4</v>
      </c>
      <c r="AM114" s="40" t="n">
        <v>2012</v>
      </c>
      <c r="AN114" s="40" t="n">
        <v>8</v>
      </c>
      <c r="AO114" s="40" t="n">
        <v>217.8</v>
      </c>
      <c r="AQ114" s="40" t="n">
        <v>2012</v>
      </c>
      <c r="AR114" s="40" t="n">
        <v>9</v>
      </c>
      <c r="AS114" s="40" t="n">
        <v>152.8</v>
      </c>
      <c r="AT114" s="41" t="n"/>
      <c r="AU114" s="40" t="n">
        <v>2012</v>
      </c>
      <c r="AV114" s="40" t="n">
        <v>10</v>
      </c>
      <c r="AW114" s="40" t="n">
        <v>220.9</v>
      </c>
      <c r="AY114" s="40" t="n">
        <v>2012</v>
      </c>
      <c r="AZ114" s="40" t="n">
        <v>11</v>
      </c>
      <c r="BA114" s="40" t="n">
        <v>32.4</v>
      </c>
      <c r="BC114" s="40" t="n">
        <v>2012</v>
      </c>
      <c r="BD114" s="40" t="n">
        <v>12</v>
      </c>
      <c r="BE114" s="40" t="n">
        <v>157.4</v>
      </c>
    </row>
    <row r="115" ht="15" customHeight="1" s="42">
      <c r="A115" s="40" t="n">
        <v>1909</v>
      </c>
      <c r="B115" s="40" t="n">
        <v>6</v>
      </c>
      <c r="C115" s="40" t="n">
        <v>55</v>
      </c>
      <c r="E115" s="52">
        <f>PERCENTRANK(Y2:Y121,F115)*100</f>
        <v/>
      </c>
      <c r="F115" s="53" t="n">
        <v>216</v>
      </c>
      <c r="K115" s="40" t="n">
        <v>2013</v>
      </c>
      <c r="L115" s="40" t="n">
        <v>1</v>
      </c>
      <c r="M115" s="40" t="n">
        <v>43.8</v>
      </c>
      <c r="O115" s="40" t="n">
        <v>2013</v>
      </c>
      <c r="P115" s="40" t="n">
        <v>2</v>
      </c>
      <c r="Q115" s="40" t="n">
        <v>129.4</v>
      </c>
      <c r="S115" s="40" t="n">
        <v>2013</v>
      </c>
      <c r="T115" s="40" t="n">
        <v>3</v>
      </c>
      <c r="U115" s="41" t="n">
        <v>53.4</v>
      </c>
      <c r="W115" s="40" t="n">
        <v>2013</v>
      </c>
      <c r="X115" s="40" t="n">
        <v>4</v>
      </c>
      <c r="Y115" s="41" t="n">
        <v>153.2</v>
      </c>
      <c r="AA115" s="40" t="n">
        <v>2013</v>
      </c>
      <c r="AB115" s="40" t="n">
        <v>5</v>
      </c>
      <c r="AC115" s="41" t="n">
        <v>87.3</v>
      </c>
      <c r="AE115" s="40" t="n">
        <v>2013</v>
      </c>
      <c r="AF115" s="40" t="n">
        <v>6</v>
      </c>
      <c r="AG115" s="41" t="n">
        <v>11.6</v>
      </c>
      <c r="AI115" s="40" t="n">
        <v>2013</v>
      </c>
      <c r="AJ115" s="40" t="n">
        <v>7</v>
      </c>
      <c r="AK115" s="40" t="n">
        <v>47.7</v>
      </c>
      <c r="AM115" s="40" t="n">
        <v>2013</v>
      </c>
      <c r="AN115" s="40" t="n">
        <v>8</v>
      </c>
      <c r="AO115" s="40" t="n">
        <v>25.5</v>
      </c>
      <c r="AQ115" s="40" t="n">
        <v>2013</v>
      </c>
      <c r="AR115" s="40" t="n">
        <v>9</v>
      </c>
      <c r="AS115" s="40" t="n">
        <v>176.4</v>
      </c>
      <c r="AU115" s="40" t="n">
        <v>2013</v>
      </c>
      <c r="AV115" s="40" t="n">
        <v>10</v>
      </c>
      <c r="AW115" s="40" t="n">
        <v>6.6</v>
      </c>
      <c r="AY115" s="40" t="n">
        <v>2013</v>
      </c>
      <c r="AZ115" s="40" t="n">
        <v>11</v>
      </c>
      <c r="BA115" s="40" t="n">
        <v>145.6</v>
      </c>
      <c r="BC115" s="40" t="n">
        <v>2013</v>
      </c>
      <c r="BD115" s="40" t="n">
        <v>12</v>
      </c>
      <c r="BE115" s="40" t="n">
        <v>10.5</v>
      </c>
    </row>
    <row r="116" ht="15" customHeight="1" s="42">
      <c r="A116" s="40" t="n">
        <v>1909</v>
      </c>
      <c r="B116" s="40" t="n">
        <v>7</v>
      </c>
      <c r="C116" s="40" t="n">
        <v>75</v>
      </c>
      <c r="K116" s="40" t="n">
        <v>2014</v>
      </c>
      <c r="L116" s="40" t="n">
        <v>1</v>
      </c>
      <c r="M116" s="40" t="n">
        <v>282.9</v>
      </c>
      <c r="O116" s="40" t="n">
        <v>2014</v>
      </c>
      <c r="P116" s="40" t="n">
        <v>2</v>
      </c>
      <c r="Q116" s="40" t="n">
        <v>261.9</v>
      </c>
      <c r="S116" s="40" t="n">
        <v>2014</v>
      </c>
      <c r="T116" s="40" t="n">
        <v>3</v>
      </c>
      <c r="U116" s="41" t="n">
        <v>106.3</v>
      </c>
      <c r="W116" s="40" t="n">
        <v>2014</v>
      </c>
      <c r="X116" s="40" t="n">
        <v>4</v>
      </c>
      <c r="Y116" s="41" t="n">
        <v>135.6</v>
      </c>
      <c r="AA116" s="40" t="n">
        <v>2014</v>
      </c>
      <c r="AB116" s="40" t="n">
        <v>5</v>
      </c>
      <c r="AC116" s="41" t="n">
        <v>61.3</v>
      </c>
      <c r="AE116" s="40" t="n">
        <v>2014</v>
      </c>
      <c r="AF116" s="40" t="n">
        <v>6</v>
      </c>
      <c r="AG116" s="41" t="n">
        <v>61.1</v>
      </c>
      <c r="AI116" s="40" t="n">
        <v>2014</v>
      </c>
      <c r="AJ116" s="40" t="n">
        <v>7</v>
      </c>
      <c r="AK116" s="40" t="n">
        <v>114.6</v>
      </c>
      <c r="AM116" s="40" t="n">
        <v>2014</v>
      </c>
      <c r="AN116" s="40" t="n">
        <v>8</v>
      </c>
      <c r="AO116" s="40" t="n">
        <v>65.5</v>
      </c>
      <c r="AQ116" s="40" t="n">
        <v>2014</v>
      </c>
      <c r="AR116" s="40" t="n">
        <v>9</v>
      </c>
      <c r="AS116" s="40" t="n">
        <v>189.8</v>
      </c>
      <c r="AU116" s="40" t="n">
        <v>2014</v>
      </c>
      <c r="AV116" s="40" t="n">
        <v>10</v>
      </c>
      <c r="AW116" s="40" t="n">
        <v>166.7</v>
      </c>
      <c r="AY116" s="40" t="n">
        <v>2014</v>
      </c>
      <c r="AZ116" s="40" t="n">
        <v>11</v>
      </c>
      <c r="BA116" s="40" t="n">
        <v>220</v>
      </c>
      <c r="BC116" s="40" t="n">
        <v>2014</v>
      </c>
      <c r="BD116" s="40" t="n">
        <v>12</v>
      </c>
      <c r="BE116" s="40" t="n">
        <v>104.2</v>
      </c>
    </row>
    <row r="117" ht="15" customHeight="1" s="42">
      <c r="A117" s="40" t="n">
        <v>1909</v>
      </c>
      <c r="B117" s="40" t="n">
        <v>8</v>
      </c>
      <c r="C117" s="40" t="n">
        <v>127</v>
      </c>
      <c r="K117" s="40" t="n">
        <v>2015</v>
      </c>
      <c r="L117" s="40" t="n">
        <v>1</v>
      </c>
      <c r="M117" s="40" t="n">
        <v>125.7</v>
      </c>
      <c r="O117" s="40" t="n">
        <v>2015</v>
      </c>
      <c r="P117" s="40" t="n">
        <v>2</v>
      </c>
      <c r="Q117" s="40" t="n">
        <v>24</v>
      </c>
      <c r="S117" s="40" t="n">
        <v>2015</v>
      </c>
      <c r="T117" s="40" t="n">
        <v>3</v>
      </c>
      <c r="U117" s="41" t="n">
        <v>66</v>
      </c>
      <c r="W117" s="40" t="n">
        <v>2015</v>
      </c>
      <c r="X117" s="40" t="n">
        <v>4</v>
      </c>
      <c r="Y117" s="41" t="n">
        <v>28.1</v>
      </c>
      <c r="AA117" s="40" t="n">
        <v>2015</v>
      </c>
      <c r="AB117" s="40" t="n">
        <v>5</v>
      </c>
      <c r="AC117" s="41" t="n">
        <v>18.5</v>
      </c>
      <c r="AE117" s="40" t="n">
        <v>2015</v>
      </c>
      <c r="AF117" s="40" t="n">
        <v>6</v>
      </c>
      <c r="AG117" s="41" t="n">
        <v>12.4</v>
      </c>
      <c r="AI117" s="40" t="n">
        <v>2015</v>
      </c>
      <c r="AJ117" s="40" t="n">
        <v>7</v>
      </c>
      <c r="AK117" s="40" t="n">
        <v>32.4</v>
      </c>
      <c r="AM117" s="40" t="n">
        <v>2015</v>
      </c>
      <c r="AN117" s="40" t="n">
        <v>8</v>
      </c>
      <c r="AO117" s="40" t="n">
        <v>238.8</v>
      </c>
      <c r="AQ117" s="40" t="n">
        <v>2015</v>
      </c>
      <c r="AR117" s="40" t="n">
        <v>9</v>
      </c>
      <c r="AS117" s="40" t="n">
        <v>20.7</v>
      </c>
      <c r="AU117" s="40" t="n">
        <v>2015</v>
      </c>
      <c r="AV117" s="40" t="n">
        <v>10</v>
      </c>
      <c r="AW117" s="40" t="n">
        <v>66.2</v>
      </c>
      <c r="AY117" s="40" t="n">
        <v>2015</v>
      </c>
      <c r="AZ117" s="40" t="n">
        <v>11</v>
      </c>
      <c r="BA117" s="40" t="n">
        <v>62.1</v>
      </c>
      <c r="BC117" s="40" t="n">
        <v>2015</v>
      </c>
      <c r="BD117" s="40" t="n">
        <v>12</v>
      </c>
      <c r="BE117" s="40" t="n">
        <v>112.3</v>
      </c>
    </row>
    <row r="118" ht="15" customHeight="1" s="42">
      <c r="A118" s="40" t="n">
        <v>1909</v>
      </c>
      <c r="B118" s="40" t="n">
        <v>9</v>
      </c>
      <c r="C118" s="40" t="n">
        <v>129</v>
      </c>
      <c r="E118" s="55" t="inlineStr">
        <is>
          <t>Percentiles</t>
        </is>
      </c>
      <c r="F118" s="56" t="inlineStr">
        <is>
          <t>Lluvia acumulada Eneros Prado  (mm)</t>
        </is>
      </c>
      <c r="K118" s="40" t="n">
        <v>2016</v>
      </c>
      <c r="L118" s="40" t="n">
        <v>1</v>
      </c>
      <c r="M118" s="40" t="n">
        <v>9.300000000000001</v>
      </c>
      <c r="O118" s="40" t="n">
        <v>2016</v>
      </c>
      <c r="P118" s="40" t="n">
        <v>2</v>
      </c>
      <c r="Q118" s="40" t="n">
        <v>86.3</v>
      </c>
      <c r="S118" s="40" t="n">
        <v>2016</v>
      </c>
      <c r="T118" s="40" t="n">
        <v>3</v>
      </c>
      <c r="U118" s="41" t="n">
        <v>132.8</v>
      </c>
      <c r="W118" s="40" t="n">
        <v>2016</v>
      </c>
      <c r="X118" s="40" t="n">
        <v>4</v>
      </c>
      <c r="Y118" s="41" t="n">
        <v>216.1</v>
      </c>
      <c r="AA118" s="40" t="n">
        <v>2016</v>
      </c>
      <c r="AB118" s="40" t="n">
        <v>5</v>
      </c>
      <c r="AC118" s="41" t="n">
        <v>68.8</v>
      </c>
      <c r="AE118" s="40" t="n">
        <v>2016</v>
      </c>
      <c r="AF118" s="40" t="n">
        <v>6</v>
      </c>
      <c r="AG118" s="41" t="n">
        <v>14.5</v>
      </c>
      <c r="AI118" s="40" t="n">
        <v>2016</v>
      </c>
      <c r="AJ118" s="40" t="n">
        <v>7</v>
      </c>
      <c r="AK118" s="40" t="n">
        <v>196.7</v>
      </c>
      <c r="AM118" s="40" t="n">
        <v>2016</v>
      </c>
      <c r="AN118" s="40" t="n">
        <v>8</v>
      </c>
      <c r="AO118" s="40" t="n">
        <v>88.90000000000001</v>
      </c>
      <c r="AQ118" s="40" t="n">
        <v>2016</v>
      </c>
      <c r="AR118" s="40" t="n">
        <v>9</v>
      </c>
      <c r="AS118" s="40" t="n">
        <v>64.40000000000001</v>
      </c>
      <c r="AU118" s="40" t="n">
        <v>2016</v>
      </c>
      <c r="AV118" s="40" t="n">
        <v>10</v>
      </c>
      <c r="AW118" s="40" t="n">
        <v>102</v>
      </c>
      <c r="AY118" s="40" t="n">
        <v>2016</v>
      </c>
      <c r="AZ118" s="40" t="n">
        <v>11</v>
      </c>
      <c r="BA118" s="40" t="n">
        <v>72.09999999999999</v>
      </c>
      <c r="BC118" s="40" t="n">
        <v>2016</v>
      </c>
      <c r="BD118" s="40" t="n">
        <v>12</v>
      </c>
      <c r="BE118" s="40" t="n">
        <v>109.3</v>
      </c>
    </row>
    <row r="119" ht="15" customHeight="1" s="42">
      <c r="A119" s="40" t="n">
        <v>1909</v>
      </c>
      <c r="B119" s="40" t="n">
        <v>10</v>
      </c>
      <c r="C119" s="40" t="n">
        <v>39</v>
      </c>
      <c r="E119" s="52" t="inlineStr">
        <is>
          <t>Percentil 0%</t>
        </is>
      </c>
      <c r="F119" s="53">
        <f>QUARTILE(M2:M121,0)</f>
        <v/>
      </c>
      <c r="K119" s="40" t="n">
        <v>2017</v>
      </c>
      <c r="L119" s="40" t="n">
        <v>1</v>
      </c>
      <c r="M119" s="40" t="n">
        <v>122.7</v>
      </c>
      <c r="O119" s="40" t="n">
        <v>2017</v>
      </c>
      <c r="P119" s="40" t="n">
        <v>2</v>
      </c>
      <c r="Q119" s="40" t="n">
        <v>64.09999999999999</v>
      </c>
      <c r="S119" s="40" t="n">
        <v>2017</v>
      </c>
      <c r="T119" s="40" t="n">
        <v>3</v>
      </c>
      <c r="U119" s="41" t="n">
        <v>55.1</v>
      </c>
      <c r="W119" s="40" t="n">
        <v>2017</v>
      </c>
      <c r="X119" s="40" t="n">
        <v>4</v>
      </c>
      <c r="Y119" s="41" t="n">
        <v>58.7</v>
      </c>
      <c r="AA119" s="40" t="n">
        <v>2017</v>
      </c>
      <c r="AB119" s="40" t="n">
        <v>5</v>
      </c>
      <c r="AC119" s="41" t="n">
        <v>168.2</v>
      </c>
      <c r="AE119" s="40" t="n">
        <v>2017</v>
      </c>
      <c r="AF119" s="40" t="n">
        <v>6</v>
      </c>
      <c r="AG119" s="41" t="n">
        <v>10.9</v>
      </c>
      <c r="AI119" s="40" t="n">
        <v>2017</v>
      </c>
      <c r="AJ119" s="40" t="n">
        <v>7</v>
      </c>
      <c r="AK119" s="40" t="n">
        <v>140.5</v>
      </c>
      <c r="AM119" s="40" t="n">
        <v>2017</v>
      </c>
      <c r="AN119" s="40" t="n">
        <v>8</v>
      </c>
      <c r="AO119" s="40" t="n">
        <v>268</v>
      </c>
      <c r="AQ119" s="40" t="n">
        <v>2017</v>
      </c>
      <c r="AR119" s="40" t="n">
        <v>9</v>
      </c>
      <c r="AS119" s="40" t="n">
        <v>162.3</v>
      </c>
      <c r="AU119" s="40" t="n">
        <v>2017</v>
      </c>
      <c r="AV119" s="40" t="n">
        <v>10</v>
      </c>
      <c r="AW119" s="40" t="n">
        <v>141.2</v>
      </c>
      <c r="AY119" s="40" t="n">
        <v>2017</v>
      </c>
      <c r="AZ119" s="40" t="n">
        <v>11</v>
      </c>
      <c r="BA119" s="40" t="n">
        <v>33.1</v>
      </c>
      <c r="BC119" s="40" t="n">
        <v>2017</v>
      </c>
      <c r="BD119" s="40" t="n">
        <v>12</v>
      </c>
      <c r="BE119" s="40" t="n">
        <v>84.2</v>
      </c>
    </row>
    <row r="120" ht="15" customHeight="1" s="42">
      <c r="A120" s="40" t="n">
        <v>1909</v>
      </c>
      <c r="B120" s="40" t="n">
        <v>11</v>
      </c>
      <c r="C120" s="40" t="n">
        <v>178</v>
      </c>
      <c r="E120" s="52" t="inlineStr">
        <is>
          <t>Percentil 25%</t>
        </is>
      </c>
      <c r="F120" s="53">
        <f>QUARTILE(M2:M121,1)</f>
        <v/>
      </c>
      <c r="K120" s="40" t="n">
        <v>2018</v>
      </c>
      <c r="L120" s="40" t="n">
        <v>1</v>
      </c>
      <c r="M120" s="40" t="n">
        <v>97.40000000000001</v>
      </c>
      <c r="O120" s="40" t="n">
        <v>2018</v>
      </c>
      <c r="P120" s="40" t="n">
        <v>2</v>
      </c>
      <c r="Q120" s="40" t="n">
        <v>81</v>
      </c>
      <c r="S120" s="40" t="n">
        <v>2018</v>
      </c>
      <c r="T120" s="40" t="n">
        <v>3</v>
      </c>
      <c r="U120" s="41" t="n">
        <v>213.6</v>
      </c>
      <c r="W120" s="40" t="n">
        <v>2018</v>
      </c>
      <c r="X120" s="40" t="n">
        <v>4</v>
      </c>
      <c r="Y120" s="41" t="n">
        <v>151.7</v>
      </c>
      <c r="AA120" s="40" t="n">
        <v>2018</v>
      </c>
      <c r="AB120" s="40" t="n">
        <v>5</v>
      </c>
      <c r="AC120" s="41" t="n">
        <v>115.6</v>
      </c>
      <c r="AE120" s="40" t="n">
        <v>2018</v>
      </c>
      <c r="AF120" s="40" t="n">
        <v>6</v>
      </c>
      <c r="AG120" s="41" t="n">
        <v>68.5</v>
      </c>
      <c r="AI120" s="40" t="n">
        <v>2018</v>
      </c>
      <c r="AJ120" s="40" t="n">
        <v>7</v>
      </c>
      <c r="AK120" s="40" t="n">
        <v>175.3</v>
      </c>
      <c r="AM120" s="40" t="n">
        <v>2018</v>
      </c>
      <c r="AN120" s="40" t="n">
        <v>8</v>
      </c>
      <c r="AO120" s="40" t="n">
        <v>145</v>
      </c>
      <c r="AQ120" s="40" t="n">
        <v>2018</v>
      </c>
      <c r="AR120" s="40" t="n">
        <v>9</v>
      </c>
      <c r="AS120" s="40" t="n">
        <v>120.8</v>
      </c>
      <c r="AU120" s="40" t="n">
        <v>2018</v>
      </c>
      <c r="AV120" s="40" t="n">
        <v>10</v>
      </c>
      <c r="AW120" s="40" t="n">
        <v>12.2</v>
      </c>
      <c r="AY120" s="40" t="n">
        <v>2018</v>
      </c>
      <c r="AZ120" s="40" t="n">
        <v>11</v>
      </c>
      <c r="BA120" s="40" t="n">
        <v>76.5</v>
      </c>
      <c r="BC120" s="40" t="n">
        <v>2018</v>
      </c>
      <c r="BD120" s="40" t="n">
        <v>12</v>
      </c>
      <c r="BE120" s="40" t="n">
        <v>251.3</v>
      </c>
    </row>
    <row r="121" ht="15" customHeight="1" s="42">
      <c r="A121" s="40" t="n">
        <v>1909</v>
      </c>
      <c r="B121" s="40" t="n">
        <v>12</v>
      </c>
      <c r="C121" s="40" t="n">
        <v>68</v>
      </c>
      <c r="E121" s="52" t="inlineStr">
        <is>
          <t>Percentil 50%</t>
        </is>
      </c>
      <c r="F121" s="53">
        <f>QUARTILE(M2:M121,2)</f>
        <v/>
      </c>
      <c r="K121" s="40" t="n">
        <v>2019</v>
      </c>
      <c r="L121" s="40" t="n">
        <v>1</v>
      </c>
      <c r="M121" s="40" t="n">
        <v>128.3</v>
      </c>
      <c r="O121" s="40" t="n">
        <v>2019</v>
      </c>
      <c r="P121" s="40" t="n">
        <v>2</v>
      </c>
      <c r="Q121" s="40" t="n">
        <v>40.4</v>
      </c>
      <c r="S121" s="40" t="n">
        <v>2019</v>
      </c>
      <c r="T121" s="40" t="n">
        <v>3</v>
      </c>
      <c r="U121" s="41" t="n">
        <v>97.8</v>
      </c>
      <c r="W121" s="40" t="n">
        <v>2019</v>
      </c>
      <c r="X121" s="40" t="n">
        <v>4</v>
      </c>
      <c r="Y121" s="41" t="n">
        <v>26.6</v>
      </c>
      <c r="AA121" s="40" t="n">
        <v>2019</v>
      </c>
      <c r="AB121" s="40" t="n">
        <v>5</v>
      </c>
      <c r="AC121" s="41" t="n">
        <v>155.2</v>
      </c>
      <c r="AE121" s="40" t="n">
        <v>2019</v>
      </c>
      <c r="AF121" s="40" t="n">
        <v>6</v>
      </c>
      <c r="AG121" s="41" t="n">
        <v>115.4</v>
      </c>
      <c r="AI121" s="40" t="n">
        <v>2019</v>
      </c>
      <c r="AJ121" s="40" t="n">
        <v>7</v>
      </c>
      <c r="AK121" s="40" t="n">
        <v>111.3</v>
      </c>
      <c r="AM121" s="40" t="n">
        <v>2019</v>
      </c>
      <c r="AN121" s="40" t="n">
        <v>8</v>
      </c>
      <c r="AO121" s="40" t="n">
        <v>68</v>
      </c>
      <c r="AQ121" s="40" t="n">
        <v>2019</v>
      </c>
      <c r="AR121" s="40" t="n">
        <v>9</v>
      </c>
      <c r="AS121" s="40" t="n">
        <v>101.7</v>
      </c>
      <c r="AU121" s="40" t="n">
        <v>2019</v>
      </c>
      <c r="AV121" s="40" t="n">
        <v>10</v>
      </c>
      <c r="AW121" s="40" t="n">
        <v>180.5</v>
      </c>
      <c r="AY121" s="40" t="n">
        <v>2019</v>
      </c>
      <c r="AZ121" s="40" t="n">
        <v>11</v>
      </c>
      <c r="BA121" s="40" t="n">
        <v>43.7</v>
      </c>
      <c r="BC121" s="40" t="n">
        <v>2019</v>
      </c>
      <c r="BD121" s="40" t="n">
        <v>12</v>
      </c>
      <c r="BE121" s="40" t="n">
        <v>49</v>
      </c>
    </row>
    <row r="122" ht="15" customHeight="1" s="42">
      <c r="A122" s="40" t="n">
        <v>1910</v>
      </c>
      <c r="B122" s="40" t="n">
        <v>1</v>
      </c>
      <c r="C122" s="40" t="n">
        <v>170</v>
      </c>
      <c r="E122" s="52" t="inlineStr">
        <is>
          <t>Percentil 75%</t>
        </is>
      </c>
      <c r="F122" s="53">
        <f>QUARTILE(M2:M121,3)</f>
        <v/>
      </c>
    </row>
    <row r="123" ht="15" customHeight="1" s="42">
      <c r="A123" s="40" t="n">
        <v>1910</v>
      </c>
      <c r="B123" s="40" t="n">
        <v>2</v>
      </c>
      <c r="C123" s="40" t="n">
        <v>63</v>
      </c>
      <c r="E123" s="52" t="inlineStr">
        <is>
          <t>Percentil 82%</t>
        </is>
      </c>
      <c r="F123" s="54" t="n">
        <v>126</v>
      </c>
    </row>
    <row r="124" ht="15" customHeight="1" s="42">
      <c r="A124" s="40" t="n">
        <v>1910</v>
      </c>
      <c r="B124" s="40" t="n">
        <v>3</v>
      </c>
      <c r="C124" s="40" t="n">
        <v>65</v>
      </c>
      <c r="E124" s="52" t="inlineStr">
        <is>
          <t>Percentil 100%</t>
        </is>
      </c>
      <c r="F124" s="53">
        <f>QUARTILE(M2:M121,4)</f>
        <v/>
      </c>
    </row>
    <row r="125" ht="15" customHeight="1" s="42">
      <c r="A125" s="40" t="n">
        <v>1910</v>
      </c>
      <c r="B125" s="40" t="n">
        <v>4</v>
      </c>
      <c r="C125" s="40" t="n">
        <v>39</v>
      </c>
      <c r="E125" s="52">
        <f>PERCENTRANK(M2:M121,F125)*100</f>
        <v/>
      </c>
      <c r="F125" s="53" t="n">
        <v>200</v>
      </c>
    </row>
    <row r="126" ht="15" customHeight="1" s="42">
      <c r="A126" s="40" t="n">
        <v>1910</v>
      </c>
      <c r="B126" s="40" t="n">
        <v>5</v>
      </c>
      <c r="C126" s="40" t="n">
        <v>27</v>
      </c>
    </row>
    <row r="127" ht="15" customHeight="1" s="42">
      <c r="A127" s="40" t="n">
        <v>1910</v>
      </c>
      <c r="B127" s="40" t="n">
        <v>6</v>
      </c>
      <c r="C127" s="40" t="n">
        <v>28</v>
      </c>
    </row>
    <row r="128" ht="15" customHeight="1" s="42">
      <c r="A128" s="40" t="n">
        <v>1910</v>
      </c>
      <c r="B128" s="40" t="n">
        <v>7</v>
      </c>
      <c r="C128" s="40" t="n">
        <v>41</v>
      </c>
      <c r="E128" s="55" t="inlineStr">
        <is>
          <t>Percentiles</t>
        </is>
      </c>
      <c r="F128" s="56" t="inlineStr">
        <is>
          <t>Lluvia acumulada Febreros Prado  (mm)</t>
        </is>
      </c>
    </row>
    <row r="129" ht="15" customHeight="1" s="42">
      <c r="A129" s="40" t="n">
        <v>1910</v>
      </c>
      <c r="B129" s="40" t="n">
        <v>8</v>
      </c>
      <c r="C129" s="40" t="n">
        <v>60</v>
      </c>
      <c r="E129" s="52" t="inlineStr">
        <is>
          <t>Percentil 0%</t>
        </is>
      </c>
      <c r="F129" s="53">
        <f>QUARTILE(Q2:Q121,0)</f>
        <v/>
      </c>
    </row>
    <row r="130" ht="15" customHeight="1" s="42">
      <c r="A130" s="40" t="n">
        <v>1910</v>
      </c>
      <c r="B130" s="40" t="n">
        <v>9</v>
      </c>
      <c r="C130" s="40" t="n">
        <v>45</v>
      </c>
      <c r="E130" s="52" t="inlineStr">
        <is>
          <t>Percentil 9%</t>
        </is>
      </c>
      <c r="F130" s="54" t="n">
        <v>24</v>
      </c>
    </row>
    <row r="131" ht="15" customHeight="1" s="42">
      <c r="A131" s="40" t="n">
        <v>1910</v>
      </c>
      <c r="B131" s="40" t="n">
        <v>10</v>
      </c>
      <c r="C131" s="40" t="n">
        <v>54</v>
      </c>
      <c r="E131" s="52" t="inlineStr">
        <is>
          <t>Percentil 25%</t>
        </is>
      </c>
      <c r="F131" s="53">
        <f>QUARTILE(Q2:Q121,1)</f>
        <v/>
      </c>
    </row>
    <row r="132" ht="15" customHeight="1" s="42">
      <c r="A132" s="40" t="n">
        <v>1910</v>
      </c>
      <c r="B132" s="40" t="n">
        <v>11</v>
      </c>
      <c r="C132" s="40" t="n">
        <v>26</v>
      </c>
      <c r="E132" s="52" t="inlineStr">
        <is>
          <t>Percentil 50%</t>
        </is>
      </c>
      <c r="F132" s="53">
        <f>QUARTILE(Q2:Q121,2)</f>
        <v/>
      </c>
    </row>
    <row r="133" ht="15" customHeight="1" s="42">
      <c r="A133" s="40" t="n">
        <v>1910</v>
      </c>
      <c r="B133" s="40" t="n">
        <v>12</v>
      </c>
      <c r="C133" s="40" t="n">
        <v>51</v>
      </c>
      <c r="E133" s="52" t="inlineStr">
        <is>
          <t>Percentil 75%</t>
        </is>
      </c>
      <c r="F133" s="53">
        <f>QUARTILE(Q2:Q121,3)</f>
        <v/>
      </c>
    </row>
    <row r="134" ht="15" customHeight="1" s="42">
      <c r="A134" s="40" t="n">
        <v>1911</v>
      </c>
      <c r="B134" s="40" t="n">
        <v>1</v>
      </c>
      <c r="C134" s="40" t="n">
        <v>47</v>
      </c>
      <c r="E134" s="52" t="inlineStr">
        <is>
          <t>Percentil 100%</t>
        </is>
      </c>
      <c r="F134" s="53">
        <f>QUARTILE(Q2:Q121,4)</f>
        <v/>
      </c>
    </row>
    <row r="135" ht="15" customHeight="1" s="42">
      <c r="A135" s="40" t="n">
        <v>1911</v>
      </c>
      <c r="B135" s="40" t="n">
        <v>2</v>
      </c>
      <c r="C135" s="40" t="n">
        <v>157</v>
      </c>
      <c r="E135" s="52">
        <f>PERCENTRANK(Q2:Q121,F135)*100</f>
        <v/>
      </c>
      <c r="F135" s="53" t="n">
        <v>54.86</v>
      </c>
    </row>
    <row r="136" ht="15" customHeight="1" s="42">
      <c r="A136" s="40" t="n">
        <v>1911</v>
      </c>
      <c r="B136" s="40" t="n">
        <v>3</v>
      </c>
      <c r="C136" s="40" t="n">
        <v>6</v>
      </c>
    </row>
    <row r="137" ht="15" customHeight="1" s="42">
      <c r="A137" s="40" t="n">
        <v>1911</v>
      </c>
      <c r="B137" s="40" t="n">
        <v>4</v>
      </c>
      <c r="C137" s="40" t="n">
        <v>196</v>
      </c>
    </row>
    <row r="138" ht="15" customHeight="1" s="42">
      <c r="A138" s="40" t="n">
        <v>1911</v>
      </c>
      <c r="B138" s="40" t="n">
        <v>5</v>
      </c>
      <c r="C138" s="40" t="n">
        <v>127</v>
      </c>
    </row>
    <row r="139" ht="15" customHeight="1" s="42">
      <c r="A139" s="40" t="n">
        <v>1911</v>
      </c>
      <c r="B139" s="40" t="n">
        <v>6</v>
      </c>
      <c r="C139" s="40" t="n">
        <v>23</v>
      </c>
    </row>
    <row r="140" ht="15" customHeight="1" s="42">
      <c r="A140" s="40" t="n">
        <v>1911</v>
      </c>
      <c r="B140" s="40" t="n">
        <v>7</v>
      </c>
      <c r="C140" s="40" t="n">
        <v>150</v>
      </c>
    </row>
    <row r="141" ht="15" customHeight="1" s="42">
      <c r="A141" s="40" t="n">
        <v>1911</v>
      </c>
      <c r="B141" s="40" t="n">
        <v>8</v>
      </c>
      <c r="C141" s="40" t="n">
        <v>109</v>
      </c>
    </row>
    <row r="142" ht="15" customHeight="1" s="42">
      <c r="A142" s="40" t="n">
        <v>1911</v>
      </c>
      <c r="B142" s="40" t="n">
        <v>9</v>
      </c>
      <c r="C142" s="40" t="n">
        <v>32</v>
      </c>
    </row>
    <row r="143" ht="15" customHeight="1" s="42">
      <c r="A143" s="40" t="n">
        <v>1911</v>
      </c>
      <c r="B143" s="40" t="n">
        <v>10</v>
      </c>
      <c r="C143" s="40" t="n">
        <v>91</v>
      </c>
    </row>
    <row r="144" ht="15" customHeight="1" s="42">
      <c r="A144" s="40" t="n">
        <v>1911</v>
      </c>
      <c r="B144" s="40" t="n">
        <v>11</v>
      </c>
      <c r="C144" s="40" t="n">
        <v>63</v>
      </c>
    </row>
    <row r="145" ht="15" customHeight="1" s="42">
      <c r="A145" s="40" t="n">
        <v>1911</v>
      </c>
      <c r="B145" s="40" t="n">
        <v>12</v>
      </c>
      <c r="C145" s="40" t="n">
        <v>271</v>
      </c>
    </row>
    <row r="146" ht="15" customHeight="1" s="42">
      <c r="A146" s="40" t="n">
        <v>1912</v>
      </c>
      <c r="B146" s="40" t="n">
        <v>1</v>
      </c>
      <c r="C146" s="40" t="n">
        <v>116</v>
      </c>
    </row>
    <row r="147" ht="15" customHeight="1" s="42">
      <c r="A147" s="40" t="n">
        <v>1912</v>
      </c>
      <c r="B147" s="40" t="n">
        <v>2</v>
      </c>
      <c r="C147" s="40" t="n">
        <v>71</v>
      </c>
    </row>
    <row r="148" ht="15" customHeight="1" s="42">
      <c r="A148" s="40" t="n">
        <v>1912</v>
      </c>
      <c r="B148" s="40" t="n">
        <v>3</v>
      </c>
      <c r="C148" s="40" t="n">
        <v>216</v>
      </c>
    </row>
    <row r="149" ht="15" customHeight="1" s="42">
      <c r="A149" s="40" t="n">
        <v>1912</v>
      </c>
      <c r="B149" s="40" t="n">
        <v>4</v>
      </c>
      <c r="C149" s="40" t="n">
        <v>243</v>
      </c>
    </row>
    <row r="150" ht="15" customHeight="1" s="42">
      <c r="A150" s="40" t="n">
        <v>1912</v>
      </c>
      <c r="B150" s="40" t="n">
        <v>5</v>
      </c>
      <c r="C150" s="40" t="n">
        <v>204</v>
      </c>
    </row>
    <row r="151" ht="15" customHeight="1" s="42">
      <c r="A151" s="40" t="n">
        <v>1912</v>
      </c>
      <c r="B151" s="40" t="n">
        <v>6</v>
      </c>
      <c r="C151" s="40" t="n">
        <v>76</v>
      </c>
    </row>
    <row r="152" ht="15" customHeight="1" s="42">
      <c r="A152" s="40" t="n">
        <v>1912</v>
      </c>
      <c r="B152" s="40" t="n">
        <v>7</v>
      </c>
      <c r="C152" s="40" t="n">
        <v>59</v>
      </c>
    </row>
    <row r="153" ht="15" customHeight="1" s="42">
      <c r="A153" s="40" t="n">
        <v>1912</v>
      </c>
      <c r="B153" s="40" t="n">
        <v>8</v>
      </c>
      <c r="C153" s="40" t="n">
        <v>129</v>
      </c>
    </row>
    <row r="154" ht="15" customHeight="1" s="42">
      <c r="A154" s="40" t="n">
        <v>1912</v>
      </c>
      <c r="B154" s="40" t="n">
        <v>9</v>
      </c>
      <c r="C154" s="40" t="n">
        <v>42</v>
      </c>
    </row>
    <row r="155" ht="15" customHeight="1" s="42">
      <c r="A155" s="40" t="n">
        <v>1912</v>
      </c>
      <c r="B155" s="40" t="n">
        <v>10</v>
      </c>
      <c r="C155" s="40" t="n">
        <v>103</v>
      </c>
    </row>
    <row r="156" ht="15" customHeight="1" s="42">
      <c r="A156" s="40" t="n">
        <v>1912</v>
      </c>
      <c r="B156" s="40" t="n">
        <v>11</v>
      </c>
      <c r="C156" s="40" t="n">
        <v>196</v>
      </c>
    </row>
    <row r="157" ht="15" customHeight="1" s="42">
      <c r="A157" s="40" t="n">
        <v>1912</v>
      </c>
      <c r="B157" s="40" t="n">
        <v>12</v>
      </c>
      <c r="C157" s="40" t="n">
        <v>41</v>
      </c>
    </row>
    <row r="158" ht="15" customHeight="1" s="42">
      <c r="A158" s="40" t="n">
        <v>1913</v>
      </c>
      <c r="B158" s="40" t="n">
        <v>1</v>
      </c>
      <c r="C158" s="40" t="n">
        <v>26</v>
      </c>
    </row>
    <row r="159" ht="15" customHeight="1" s="42">
      <c r="A159" s="40" t="n">
        <v>1913</v>
      </c>
      <c r="B159" s="40" t="n">
        <v>2</v>
      </c>
      <c r="C159" s="40" t="n">
        <v>56</v>
      </c>
    </row>
    <row r="160" ht="15" customHeight="1" s="42">
      <c r="A160" s="40" t="n">
        <v>1913</v>
      </c>
      <c r="B160" s="40" t="n">
        <v>3</v>
      </c>
      <c r="C160" s="40" t="n">
        <v>121</v>
      </c>
    </row>
    <row r="161" ht="15" customHeight="1" s="42">
      <c r="A161" s="40" t="n">
        <v>1913</v>
      </c>
      <c r="B161" s="40" t="n">
        <v>4</v>
      </c>
      <c r="C161" s="40" t="n">
        <v>102</v>
      </c>
    </row>
    <row r="162" ht="15" customHeight="1" s="42">
      <c r="A162" s="40" t="n">
        <v>1913</v>
      </c>
      <c r="B162" s="40" t="n">
        <v>5</v>
      </c>
      <c r="C162" s="40" t="n">
        <v>253</v>
      </c>
    </row>
    <row r="163" ht="15" customHeight="1" s="42">
      <c r="A163" s="40" t="n">
        <v>1913</v>
      </c>
      <c r="B163" s="40" t="n">
        <v>6</v>
      </c>
      <c r="C163" s="40" t="n">
        <v>16</v>
      </c>
    </row>
    <row r="164" ht="15" customHeight="1" s="42">
      <c r="A164" s="40" t="n">
        <v>1913</v>
      </c>
      <c r="B164" s="40" t="n">
        <v>7</v>
      </c>
      <c r="C164" s="40" t="n">
        <v>39</v>
      </c>
    </row>
    <row r="165" ht="15" customHeight="1" s="42">
      <c r="A165" s="40" t="n">
        <v>1913</v>
      </c>
      <c r="B165" s="40" t="n">
        <v>8</v>
      </c>
      <c r="C165" s="40" t="n">
        <v>112</v>
      </c>
    </row>
    <row r="166" ht="15" customHeight="1" s="42">
      <c r="A166" s="40" t="n">
        <v>1913</v>
      </c>
      <c r="B166" s="40" t="n">
        <v>9</v>
      </c>
      <c r="C166" s="40" t="n">
        <v>59</v>
      </c>
    </row>
    <row r="167" ht="15" customHeight="1" s="42">
      <c r="A167" s="40" t="n">
        <v>1913</v>
      </c>
      <c r="B167" s="40" t="n">
        <v>10</v>
      </c>
      <c r="C167" s="40" t="n">
        <v>81</v>
      </c>
    </row>
    <row r="168" ht="15" customHeight="1" s="42">
      <c r="A168" s="40" t="n">
        <v>1913</v>
      </c>
      <c r="B168" s="40" t="n">
        <v>11</v>
      </c>
      <c r="C168" s="40" t="n">
        <v>174</v>
      </c>
    </row>
    <row r="169" ht="15" customHeight="1" s="42">
      <c r="A169" s="40" t="n">
        <v>1913</v>
      </c>
      <c r="B169" s="40" t="n">
        <v>12</v>
      </c>
      <c r="C169" s="40" t="n">
        <v>37</v>
      </c>
    </row>
    <row r="170" ht="15" customHeight="1" s="42">
      <c r="A170" s="40" t="n">
        <v>1914</v>
      </c>
      <c r="B170" s="40" t="n">
        <v>1</v>
      </c>
      <c r="C170" s="40" t="n">
        <v>98</v>
      </c>
    </row>
    <row r="171" ht="15" customHeight="1" s="42">
      <c r="A171" s="40" t="n">
        <v>1914</v>
      </c>
      <c r="B171" s="40" t="n">
        <v>2</v>
      </c>
      <c r="C171" s="40" t="n">
        <v>81</v>
      </c>
    </row>
    <row r="172" ht="15" customHeight="1" s="42">
      <c r="A172" s="40" t="n">
        <v>1914</v>
      </c>
      <c r="B172" s="40" t="n">
        <v>3</v>
      </c>
      <c r="C172" s="40" t="n">
        <v>269</v>
      </c>
    </row>
    <row r="173" ht="15" customHeight="1" s="42">
      <c r="A173" s="40" t="n">
        <v>1914</v>
      </c>
      <c r="B173" s="40" t="n">
        <v>4</v>
      </c>
      <c r="C173" s="40" t="n">
        <v>372</v>
      </c>
    </row>
    <row r="174" ht="15" customHeight="1" s="42">
      <c r="A174" s="40" t="n">
        <v>1914</v>
      </c>
      <c r="B174" s="40" t="n">
        <v>5</v>
      </c>
      <c r="C174" s="40" t="n">
        <v>320</v>
      </c>
    </row>
    <row r="175" ht="15" customHeight="1" s="42">
      <c r="A175" s="40" t="n">
        <v>1914</v>
      </c>
      <c r="B175" s="40" t="n">
        <v>6</v>
      </c>
      <c r="C175" s="40" t="n">
        <v>143</v>
      </c>
    </row>
    <row r="176" ht="15" customHeight="1" s="42">
      <c r="A176" s="40" t="n">
        <v>1914</v>
      </c>
      <c r="B176" s="40" t="n">
        <v>7</v>
      </c>
      <c r="C176" s="40" t="n">
        <v>243</v>
      </c>
    </row>
    <row r="177" ht="15" customHeight="1" s="42">
      <c r="A177" s="40" t="n">
        <v>1914</v>
      </c>
      <c r="B177" s="40" t="n">
        <v>8</v>
      </c>
      <c r="C177" s="40" t="n">
        <v>289</v>
      </c>
    </row>
    <row r="178" ht="15" customHeight="1" s="42">
      <c r="A178" s="40" t="n">
        <v>1914</v>
      </c>
      <c r="B178" s="40" t="n">
        <v>9</v>
      </c>
      <c r="C178" s="40" t="n">
        <v>182</v>
      </c>
    </row>
    <row r="179" ht="15" customHeight="1" s="42">
      <c r="A179" s="40" t="n">
        <v>1914</v>
      </c>
      <c r="B179" s="40" t="n">
        <v>10</v>
      </c>
      <c r="C179" s="40" t="n">
        <v>106</v>
      </c>
    </row>
    <row r="180" ht="15" customHeight="1" s="42">
      <c r="A180" s="40" t="n">
        <v>1914</v>
      </c>
      <c r="B180" s="40" t="n">
        <v>11</v>
      </c>
      <c r="C180" s="40" t="n">
        <v>146</v>
      </c>
    </row>
    <row r="181" ht="15" customHeight="1" s="42">
      <c r="A181" s="40" t="n">
        <v>1914</v>
      </c>
      <c r="B181" s="40" t="n">
        <v>12</v>
      </c>
      <c r="C181" s="40" t="n">
        <v>151</v>
      </c>
    </row>
    <row r="182" ht="15" customHeight="1" s="42">
      <c r="A182" s="40" t="n">
        <v>1915</v>
      </c>
      <c r="B182" s="40" t="n">
        <v>1</v>
      </c>
      <c r="C182" s="40" t="n">
        <v>89</v>
      </c>
    </row>
    <row r="183" ht="15" customHeight="1" s="42">
      <c r="A183" s="40" t="n">
        <v>1915</v>
      </c>
      <c r="B183" s="40" t="n">
        <v>2</v>
      </c>
      <c r="C183" s="40" t="n">
        <v>186</v>
      </c>
    </row>
    <row r="184" ht="15" customHeight="1" s="42">
      <c r="A184" s="40" t="n">
        <v>1915</v>
      </c>
      <c r="B184" s="40" t="n">
        <v>3</v>
      </c>
      <c r="C184" s="40" t="n">
        <v>71</v>
      </c>
    </row>
    <row r="185" ht="15" customHeight="1" s="42">
      <c r="A185" s="40" t="n">
        <v>1915</v>
      </c>
      <c r="B185" s="40" t="n">
        <v>4</v>
      </c>
      <c r="C185" s="40" t="n">
        <v>190</v>
      </c>
    </row>
    <row r="186" ht="15" customHeight="1" s="42">
      <c r="A186" s="40" t="n">
        <v>1915</v>
      </c>
      <c r="B186" s="40" t="n">
        <v>5</v>
      </c>
      <c r="C186" s="40" t="n">
        <v>105</v>
      </c>
    </row>
    <row r="187" ht="15" customHeight="1" s="42">
      <c r="A187" s="40" t="n">
        <v>1915</v>
      </c>
      <c r="B187" s="40" t="n">
        <v>6</v>
      </c>
      <c r="C187" s="40" t="n">
        <v>37</v>
      </c>
    </row>
    <row r="188" ht="15" customHeight="1" s="42">
      <c r="A188" s="40" t="n">
        <v>1915</v>
      </c>
      <c r="B188" s="40" t="n">
        <v>7</v>
      </c>
      <c r="C188" s="40" t="n">
        <v>42</v>
      </c>
    </row>
    <row r="189" ht="15" customHeight="1" s="42">
      <c r="A189" s="40" t="n">
        <v>1915</v>
      </c>
      <c r="B189" s="40" t="n">
        <v>8</v>
      </c>
      <c r="C189" s="40" t="n">
        <v>63</v>
      </c>
    </row>
    <row r="190" ht="15" customHeight="1" s="42">
      <c r="A190" s="40" t="n">
        <v>1915</v>
      </c>
      <c r="B190" s="40" t="n">
        <v>9</v>
      </c>
      <c r="C190" s="40" t="n">
        <v>56</v>
      </c>
    </row>
    <row r="191" ht="15" customHeight="1" s="42">
      <c r="A191" s="40" t="n">
        <v>1915</v>
      </c>
      <c r="B191" s="40" t="n">
        <v>10</v>
      </c>
      <c r="C191" s="40" t="n">
        <v>58</v>
      </c>
    </row>
    <row r="192" ht="15" customHeight="1" s="42">
      <c r="A192" s="40" t="n">
        <v>1915</v>
      </c>
      <c r="B192" s="40" t="n">
        <v>11</v>
      </c>
      <c r="C192" s="40" t="n">
        <v>113</v>
      </c>
    </row>
    <row r="193" ht="15" customHeight="1" s="42">
      <c r="A193" s="40" t="n">
        <v>1915</v>
      </c>
      <c r="B193" s="40" t="n">
        <v>12</v>
      </c>
      <c r="C193" s="40" t="n">
        <v>59</v>
      </c>
    </row>
    <row r="194" ht="15" customHeight="1" s="42">
      <c r="A194" s="40" t="n">
        <v>1916</v>
      </c>
      <c r="B194" s="40" t="n">
        <v>1</v>
      </c>
      <c r="C194" s="40" t="n">
        <v>92</v>
      </c>
    </row>
    <row r="195" ht="15" customHeight="1" s="42">
      <c r="A195" s="40" t="n">
        <v>1916</v>
      </c>
      <c r="B195" s="40" t="n">
        <v>2</v>
      </c>
      <c r="C195" s="40" t="n">
        <v>19</v>
      </c>
    </row>
    <row r="196" ht="15" customHeight="1" s="42">
      <c r="A196" s="40" t="n">
        <v>1916</v>
      </c>
      <c r="B196" s="40" t="n">
        <v>3</v>
      </c>
      <c r="C196" s="40" t="n">
        <v>47</v>
      </c>
    </row>
    <row r="197" ht="15" customHeight="1" s="42">
      <c r="A197" s="40" t="n">
        <v>1916</v>
      </c>
      <c r="B197" s="40" t="n">
        <v>4</v>
      </c>
      <c r="C197" s="40" t="n">
        <v>43</v>
      </c>
    </row>
    <row r="198" ht="15" customHeight="1" s="42">
      <c r="A198" s="40" t="n">
        <v>1916</v>
      </c>
      <c r="B198" s="40" t="n">
        <v>5</v>
      </c>
      <c r="C198" s="40" t="n">
        <v>61</v>
      </c>
    </row>
    <row r="199" ht="15" customHeight="1" s="42">
      <c r="A199" s="40" t="n">
        <v>1916</v>
      </c>
      <c r="B199" s="40" t="n">
        <v>6</v>
      </c>
      <c r="C199" s="40" t="n">
        <v>14</v>
      </c>
    </row>
    <row r="200" ht="15" customHeight="1" s="42">
      <c r="A200" s="40" t="n">
        <v>1916</v>
      </c>
      <c r="B200" s="40" t="n">
        <v>7</v>
      </c>
      <c r="C200" s="40" t="n">
        <v>5</v>
      </c>
    </row>
    <row r="201" ht="15" customHeight="1" s="42">
      <c r="A201" s="40" t="n">
        <v>1916</v>
      </c>
      <c r="B201" s="40" t="n">
        <v>8</v>
      </c>
      <c r="C201" s="40" t="n">
        <v>52</v>
      </c>
    </row>
    <row r="202" ht="15" customHeight="1" s="42">
      <c r="A202" s="40" t="n">
        <v>1916</v>
      </c>
      <c r="B202" s="40" t="n">
        <v>9</v>
      </c>
      <c r="C202" s="40" t="n">
        <v>123</v>
      </c>
    </row>
    <row r="203" ht="15" customHeight="1" s="42">
      <c r="A203" s="40" t="n">
        <v>1916</v>
      </c>
      <c r="B203" s="40" t="n">
        <v>10</v>
      </c>
      <c r="C203" s="40" t="n">
        <v>10</v>
      </c>
    </row>
    <row r="204" ht="15" customHeight="1" s="42">
      <c r="A204" s="40" t="n">
        <v>1916</v>
      </c>
      <c r="B204" s="40" t="n">
        <v>11</v>
      </c>
      <c r="C204" s="40" t="n">
        <v>77</v>
      </c>
    </row>
    <row r="205" ht="15" customHeight="1" s="42">
      <c r="A205" s="40" t="n">
        <v>1916</v>
      </c>
      <c r="B205" s="40" t="n">
        <v>12</v>
      </c>
      <c r="C205" s="40" t="n">
        <v>59</v>
      </c>
    </row>
    <row r="206" ht="15" customHeight="1" s="42">
      <c r="A206" s="40" t="n">
        <v>1917</v>
      </c>
      <c r="B206" s="40" t="n">
        <v>1</v>
      </c>
      <c r="C206" s="40" t="n">
        <v>83</v>
      </c>
    </row>
    <row r="207" ht="15" customHeight="1" s="42">
      <c r="A207" s="40" t="n">
        <v>1917</v>
      </c>
      <c r="B207" s="40" t="n">
        <v>2</v>
      </c>
      <c r="C207" s="40" t="n">
        <v>115</v>
      </c>
    </row>
    <row r="208" ht="15" customHeight="1" s="42">
      <c r="A208" s="40" t="n">
        <v>1917</v>
      </c>
      <c r="B208" s="40" t="n">
        <v>3</v>
      </c>
      <c r="C208" s="40" t="n">
        <v>34</v>
      </c>
    </row>
    <row r="209" ht="15" customHeight="1" s="42">
      <c r="A209" s="40" t="n">
        <v>1917</v>
      </c>
      <c r="B209" s="40" t="n">
        <v>4</v>
      </c>
      <c r="C209" s="40" t="n">
        <v>133</v>
      </c>
    </row>
    <row r="210" ht="15" customHeight="1" s="42">
      <c r="A210" s="40" t="n">
        <v>1917</v>
      </c>
      <c r="B210" s="40" t="n">
        <v>5</v>
      </c>
      <c r="C210" s="40" t="n">
        <v>23</v>
      </c>
    </row>
    <row r="211" ht="15" customHeight="1" s="42">
      <c r="A211" s="40" t="n">
        <v>1917</v>
      </c>
      <c r="B211" s="40" t="n">
        <v>6</v>
      </c>
      <c r="C211" s="40" t="n">
        <v>163</v>
      </c>
    </row>
    <row r="212" ht="15" customHeight="1" s="42">
      <c r="A212" s="40" t="n">
        <v>1917</v>
      </c>
      <c r="B212" s="40" t="n">
        <v>7</v>
      </c>
      <c r="C212" s="40" t="n">
        <v>39</v>
      </c>
    </row>
    <row r="213" ht="15" customHeight="1" s="42">
      <c r="A213" s="40" t="n">
        <v>1917</v>
      </c>
      <c r="B213" s="40" t="n">
        <v>8</v>
      </c>
      <c r="C213" s="40" t="n">
        <v>41</v>
      </c>
    </row>
    <row r="214" ht="15" customHeight="1" s="42">
      <c r="A214" s="40" t="n">
        <v>1917</v>
      </c>
      <c r="B214" s="40" t="n">
        <v>9</v>
      </c>
      <c r="C214" s="40" t="n">
        <v>52</v>
      </c>
    </row>
    <row r="215" ht="15" customHeight="1" s="42">
      <c r="A215" s="40" t="n">
        <v>1917</v>
      </c>
      <c r="B215" s="40" t="n">
        <v>10</v>
      </c>
      <c r="C215" s="40" t="n">
        <v>30</v>
      </c>
    </row>
    <row r="216" ht="15" customHeight="1" s="42">
      <c r="A216" s="40" t="n">
        <v>1917</v>
      </c>
      <c r="B216" s="40" t="n">
        <v>11</v>
      </c>
      <c r="C216" s="40" t="n">
        <v>6</v>
      </c>
    </row>
    <row r="217" ht="15" customHeight="1" s="42">
      <c r="A217" s="40" t="n">
        <v>1917</v>
      </c>
      <c r="B217" s="40" t="n">
        <v>12</v>
      </c>
      <c r="C217" s="40" t="n">
        <v>49</v>
      </c>
    </row>
    <row r="218" ht="15" customHeight="1" s="42">
      <c r="A218" s="40" t="n">
        <v>1918</v>
      </c>
      <c r="B218" s="40" t="n">
        <v>1</v>
      </c>
      <c r="C218" s="40" t="n">
        <v>77</v>
      </c>
    </row>
    <row r="219" ht="15" customHeight="1" s="42">
      <c r="A219" s="40" t="n">
        <v>1918</v>
      </c>
      <c r="B219" s="40" t="n">
        <v>2</v>
      </c>
      <c r="C219" s="40" t="n">
        <v>132</v>
      </c>
    </row>
    <row r="220" ht="15" customHeight="1" s="42">
      <c r="A220" s="40" t="n">
        <v>1918</v>
      </c>
      <c r="B220" s="40" t="n">
        <v>3</v>
      </c>
      <c r="C220" s="40" t="n">
        <v>18</v>
      </c>
    </row>
    <row r="221" ht="15" customHeight="1" s="42">
      <c r="A221" s="40" t="n">
        <v>1918</v>
      </c>
      <c r="B221" s="40" t="n">
        <v>4</v>
      </c>
      <c r="C221" s="40" t="n">
        <v>27</v>
      </c>
    </row>
    <row r="222" ht="15" customHeight="1" s="42">
      <c r="A222" s="40" t="n">
        <v>1918</v>
      </c>
      <c r="B222" s="40" t="n">
        <v>5</v>
      </c>
      <c r="C222" s="40" t="n">
        <v>102</v>
      </c>
    </row>
    <row r="223" ht="15" customHeight="1" s="42">
      <c r="A223" s="40" t="n">
        <v>1918</v>
      </c>
      <c r="B223" s="40" t="n">
        <v>6</v>
      </c>
      <c r="C223" s="40" t="n">
        <v>57</v>
      </c>
    </row>
    <row r="224" ht="15" customHeight="1" s="42">
      <c r="A224" s="40" t="n">
        <v>1918</v>
      </c>
      <c r="B224" s="40" t="n">
        <v>7</v>
      </c>
      <c r="C224" s="40" t="n">
        <v>11</v>
      </c>
    </row>
    <row r="225" ht="15" customHeight="1" s="42">
      <c r="A225" s="40" t="n">
        <v>1918</v>
      </c>
      <c r="B225" s="40" t="n">
        <v>8</v>
      </c>
      <c r="C225" s="40" t="n">
        <v>86</v>
      </c>
    </row>
    <row r="226" ht="15" customHeight="1" s="42">
      <c r="A226" s="40" t="n">
        <v>1918</v>
      </c>
      <c r="B226" s="40" t="n">
        <v>9</v>
      </c>
      <c r="C226" s="40" t="n">
        <v>201</v>
      </c>
    </row>
    <row r="227" ht="15" customHeight="1" s="42">
      <c r="A227" s="40" t="n">
        <v>1918</v>
      </c>
      <c r="B227" s="40" t="n">
        <v>10</v>
      </c>
      <c r="C227" s="40" t="n">
        <v>4</v>
      </c>
    </row>
    <row r="228" ht="15" customHeight="1" s="42">
      <c r="A228" s="40" t="n">
        <v>1918</v>
      </c>
      <c r="B228" s="40" t="n">
        <v>11</v>
      </c>
      <c r="C228" s="40" t="n">
        <v>88</v>
      </c>
    </row>
    <row r="229" ht="15" customHeight="1" s="42">
      <c r="A229" s="40" t="n">
        <v>1918</v>
      </c>
      <c r="B229" s="40" t="n">
        <v>12</v>
      </c>
      <c r="C229" s="40" t="n">
        <v>55</v>
      </c>
    </row>
    <row r="230" ht="15" customHeight="1" s="42">
      <c r="A230" s="40" t="n">
        <v>1919</v>
      </c>
      <c r="B230" s="40" t="n">
        <v>1</v>
      </c>
      <c r="C230" s="40" t="n">
        <v>83</v>
      </c>
    </row>
    <row r="231" ht="15" customHeight="1" s="42">
      <c r="A231" s="40" t="n">
        <v>1919</v>
      </c>
      <c r="B231" s="40" t="n">
        <v>2</v>
      </c>
      <c r="C231" s="40" t="n">
        <v>16</v>
      </c>
    </row>
    <row r="232" ht="15" customHeight="1" s="42">
      <c r="A232" s="40" t="n">
        <v>1919</v>
      </c>
      <c r="B232" s="40" t="n">
        <v>3</v>
      </c>
      <c r="C232" s="40" t="n">
        <v>94</v>
      </c>
    </row>
    <row r="233" ht="15" customHeight="1" s="42">
      <c r="A233" s="40" t="n">
        <v>1919</v>
      </c>
      <c r="B233" s="40" t="n">
        <v>4</v>
      </c>
      <c r="C233" s="40" t="n">
        <v>182</v>
      </c>
    </row>
    <row r="234" ht="15" customHeight="1" s="42">
      <c r="A234" s="40" t="n">
        <v>1919</v>
      </c>
      <c r="B234" s="40" t="n">
        <v>5</v>
      </c>
      <c r="C234" s="40" t="n">
        <v>122</v>
      </c>
    </row>
    <row r="235" ht="15" customHeight="1" s="42">
      <c r="A235" s="40" t="n">
        <v>1919</v>
      </c>
      <c r="B235" s="40" t="n">
        <v>6</v>
      </c>
      <c r="C235" s="40" t="n">
        <v>320</v>
      </c>
    </row>
    <row r="236" ht="15" customHeight="1" s="42">
      <c r="A236" s="40" t="n">
        <v>1919</v>
      </c>
      <c r="B236" s="40" t="n">
        <v>7</v>
      </c>
      <c r="C236" s="40" t="n">
        <v>62</v>
      </c>
    </row>
    <row r="237" ht="15" customHeight="1" s="42">
      <c r="A237" s="40" t="n">
        <v>1919</v>
      </c>
      <c r="B237" s="40" t="n">
        <v>8</v>
      </c>
      <c r="C237" s="40" t="n">
        <v>18</v>
      </c>
    </row>
    <row r="238" ht="15" customHeight="1" s="42">
      <c r="A238" s="40" t="n">
        <v>1919</v>
      </c>
      <c r="B238" s="40" t="n">
        <v>9</v>
      </c>
      <c r="C238" s="40" t="n">
        <v>153</v>
      </c>
    </row>
    <row r="239" ht="15" customHeight="1" s="42">
      <c r="A239" s="40" t="n">
        <v>1919</v>
      </c>
      <c r="B239" s="40" t="n">
        <v>10</v>
      </c>
      <c r="C239" s="40" t="n">
        <v>32</v>
      </c>
    </row>
    <row r="240" ht="15" customHeight="1" s="42">
      <c r="A240" s="40" t="n">
        <v>1919</v>
      </c>
      <c r="B240" s="40" t="n">
        <v>11</v>
      </c>
      <c r="C240" s="40" t="n">
        <v>55</v>
      </c>
    </row>
    <row r="241" ht="15" customHeight="1" s="42">
      <c r="A241" s="40" t="n">
        <v>1919</v>
      </c>
      <c r="B241" s="40" t="n">
        <v>12</v>
      </c>
      <c r="C241" s="40" t="n">
        <v>70</v>
      </c>
    </row>
    <row r="242" ht="15" customHeight="1" s="42">
      <c r="A242" s="40" t="n">
        <v>1920</v>
      </c>
      <c r="B242" s="40" t="n">
        <v>1</v>
      </c>
      <c r="C242" s="40" t="n">
        <v>18</v>
      </c>
    </row>
    <row r="243" ht="15" customHeight="1" s="42">
      <c r="A243" s="40" t="n">
        <v>1920</v>
      </c>
      <c r="B243" s="40" t="n">
        <v>2</v>
      </c>
      <c r="C243" s="40" t="n">
        <v>31</v>
      </c>
    </row>
    <row r="244" ht="15" customHeight="1" s="42">
      <c r="A244" s="40" t="n">
        <v>1920</v>
      </c>
      <c r="B244" s="40" t="n">
        <v>3</v>
      </c>
      <c r="C244" s="40" t="n">
        <v>89</v>
      </c>
    </row>
    <row r="245" ht="15" customHeight="1" s="42">
      <c r="A245" s="40" t="n">
        <v>1920</v>
      </c>
      <c r="B245" s="40" t="n">
        <v>4</v>
      </c>
      <c r="C245" s="40" t="n">
        <v>125</v>
      </c>
    </row>
    <row r="246" ht="15" customHeight="1" s="42">
      <c r="A246" s="40" t="n">
        <v>1920</v>
      </c>
      <c r="B246" s="40" t="n">
        <v>5</v>
      </c>
      <c r="C246" s="40" t="n">
        <v>57</v>
      </c>
    </row>
    <row r="247" ht="15" customHeight="1" s="42">
      <c r="A247" s="40" t="n">
        <v>1920</v>
      </c>
      <c r="B247" s="40" t="n">
        <v>6</v>
      </c>
      <c r="C247" s="40" t="n">
        <v>2</v>
      </c>
    </row>
    <row r="248" ht="15" customHeight="1" s="42">
      <c r="A248" s="40" t="n">
        <v>1920</v>
      </c>
      <c r="B248" s="40" t="n">
        <v>7</v>
      </c>
      <c r="C248" s="40" t="n">
        <v>53</v>
      </c>
    </row>
    <row r="249" ht="15" customHeight="1" s="42">
      <c r="A249" s="40" t="n">
        <v>1920</v>
      </c>
      <c r="B249" s="40" t="n">
        <v>8</v>
      </c>
      <c r="C249" s="40" t="n">
        <v>19</v>
      </c>
    </row>
    <row r="250" ht="15" customHeight="1" s="42">
      <c r="A250" s="40" t="n">
        <v>1920</v>
      </c>
      <c r="B250" s="40" t="n">
        <v>9</v>
      </c>
      <c r="C250" s="40" t="n">
        <v>12</v>
      </c>
    </row>
    <row r="251" ht="15" customHeight="1" s="42">
      <c r="A251" s="40" t="n">
        <v>1920</v>
      </c>
      <c r="B251" s="40" t="n">
        <v>10</v>
      </c>
      <c r="C251" s="40" t="n">
        <v>143</v>
      </c>
    </row>
    <row r="252" ht="15" customHeight="1" s="42">
      <c r="A252" s="40" t="n">
        <v>1920</v>
      </c>
      <c r="B252" s="40" t="n">
        <v>11</v>
      </c>
      <c r="C252" s="40" t="n">
        <v>122</v>
      </c>
    </row>
    <row r="253" ht="15" customHeight="1" s="42">
      <c r="A253" s="40" t="n">
        <v>1920</v>
      </c>
      <c r="B253" s="40" t="n">
        <v>12</v>
      </c>
      <c r="C253" s="40" t="n">
        <v>221</v>
      </c>
    </row>
    <row r="254" ht="15" customHeight="1" s="42">
      <c r="A254" s="40" t="n">
        <v>1921</v>
      </c>
      <c r="B254" s="40" t="n">
        <v>1</v>
      </c>
      <c r="C254" s="40" t="n">
        <v>123</v>
      </c>
    </row>
    <row r="255" ht="15" customHeight="1" s="42">
      <c r="A255" s="40" t="n">
        <v>1921</v>
      </c>
      <c r="B255" s="40" t="n">
        <v>2</v>
      </c>
      <c r="C255" s="40" t="n">
        <v>44</v>
      </c>
    </row>
    <row r="256" ht="15" customHeight="1" s="42">
      <c r="A256" s="40" t="n">
        <v>1921</v>
      </c>
      <c r="B256" s="40" t="n">
        <v>3</v>
      </c>
      <c r="C256" s="40" t="n">
        <v>93</v>
      </c>
    </row>
    <row r="257" ht="15" customHeight="1" s="42">
      <c r="A257" s="40" t="n">
        <v>1921</v>
      </c>
      <c r="B257" s="40" t="n">
        <v>4</v>
      </c>
      <c r="C257" s="40" t="n">
        <v>98</v>
      </c>
    </row>
    <row r="258" ht="15" customHeight="1" s="42">
      <c r="A258" s="40" t="n">
        <v>1921</v>
      </c>
      <c r="B258" s="40" t="n">
        <v>5</v>
      </c>
      <c r="C258" s="40" t="n">
        <v>77</v>
      </c>
    </row>
    <row r="259" ht="15" customHeight="1" s="42">
      <c r="A259" s="40" t="n">
        <v>1921</v>
      </c>
      <c r="B259" s="40" t="n">
        <v>6</v>
      </c>
      <c r="C259" s="40" t="n">
        <v>51</v>
      </c>
    </row>
    <row r="260" ht="15" customHeight="1" s="42">
      <c r="A260" s="40" t="n">
        <v>1921</v>
      </c>
      <c r="B260" s="40" t="n">
        <v>7</v>
      </c>
      <c r="C260" s="40" t="n">
        <v>24</v>
      </c>
    </row>
    <row r="261" ht="15" customHeight="1" s="42">
      <c r="A261" s="40" t="n">
        <v>1921</v>
      </c>
      <c r="B261" s="40" t="n">
        <v>8</v>
      </c>
      <c r="C261" s="40" t="n">
        <v>29</v>
      </c>
    </row>
    <row r="262" ht="15" customHeight="1" s="42">
      <c r="A262" s="40" t="n">
        <v>1921</v>
      </c>
      <c r="B262" s="40" t="n">
        <v>9</v>
      </c>
      <c r="C262" s="40" t="n">
        <v>69</v>
      </c>
    </row>
    <row r="263" ht="15" customHeight="1" s="42">
      <c r="A263" s="40" t="n">
        <v>1921</v>
      </c>
      <c r="B263" s="40" t="n">
        <v>10</v>
      </c>
      <c r="C263" s="40" t="n">
        <v>154</v>
      </c>
    </row>
    <row r="264" ht="15" customHeight="1" s="42">
      <c r="A264" s="40" t="n">
        <v>1921</v>
      </c>
      <c r="B264" s="40" t="n">
        <v>11</v>
      </c>
      <c r="C264" s="40" t="n">
        <v>78</v>
      </c>
    </row>
    <row r="265" ht="15" customHeight="1" s="42">
      <c r="A265" s="40" t="n">
        <v>1921</v>
      </c>
      <c r="B265" s="40" t="n">
        <v>12</v>
      </c>
      <c r="C265" s="40" t="n">
        <v>102</v>
      </c>
    </row>
    <row r="266" ht="15" customHeight="1" s="42">
      <c r="A266" s="40" t="n">
        <v>1922</v>
      </c>
      <c r="B266" s="40" t="n">
        <v>1</v>
      </c>
      <c r="C266" s="40" t="n">
        <v>20</v>
      </c>
    </row>
    <row r="267" ht="15" customHeight="1" s="42">
      <c r="A267" s="40" t="n">
        <v>1922</v>
      </c>
      <c r="B267" s="40" t="n">
        <v>2</v>
      </c>
      <c r="C267" s="40" t="n">
        <v>40</v>
      </c>
    </row>
    <row r="268" ht="15" customHeight="1" s="42">
      <c r="A268" s="40" t="n">
        <v>1922</v>
      </c>
      <c r="B268" s="40" t="n">
        <v>3</v>
      </c>
      <c r="C268" s="40" t="n">
        <v>63</v>
      </c>
    </row>
    <row r="269" ht="15" customHeight="1" s="42">
      <c r="A269" s="40" t="n">
        <v>1922</v>
      </c>
      <c r="B269" s="40" t="n">
        <v>4</v>
      </c>
      <c r="C269" s="40" t="n">
        <v>113</v>
      </c>
    </row>
    <row r="270" ht="15" customHeight="1" s="42">
      <c r="A270" s="40" t="n">
        <v>1922</v>
      </c>
      <c r="B270" s="40" t="n">
        <v>5</v>
      </c>
      <c r="C270" s="40" t="n">
        <v>92</v>
      </c>
    </row>
    <row r="271" ht="15" customHeight="1" s="42">
      <c r="A271" s="40" t="n">
        <v>1922</v>
      </c>
      <c r="B271" s="40" t="n">
        <v>6</v>
      </c>
      <c r="C271" s="40" t="n">
        <v>347</v>
      </c>
    </row>
    <row r="272" ht="15" customHeight="1" s="42">
      <c r="A272" s="40" t="n">
        <v>1922</v>
      </c>
      <c r="B272" s="40" t="n">
        <v>7</v>
      </c>
      <c r="C272" s="40" t="n">
        <v>58</v>
      </c>
    </row>
    <row r="273" ht="15" customHeight="1" s="42">
      <c r="A273" s="40" t="n">
        <v>1922</v>
      </c>
      <c r="B273" s="40" t="n">
        <v>8</v>
      </c>
      <c r="C273" s="40" t="n">
        <v>360</v>
      </c>
    </row>
    <row r="274" ht="15" customHeight="1" s="42">
      <c r="A274" s="40" t="n">
        <v>1922</v>
      </c>
      <c r="B274" s="40" t="n">
        <v>9</v>
      </c>
      <c r="C274" s="40" t="n">
        <v>46</v>
      </c>
    </row>
    <row r="275" ht="15" customHeight="1" s="42">
      <c r="A275" s="40" t="n">
        <v>1922</v>
      </c>
      <c r="B275" s="40" t="n">
        <v>10</v>
      </c>
      <c r="C275" s="40" t="n">
        <v>30</v>
      </c>
    </row>
    <row r="276" ht="15" customHeight="1" s="42">
      <c r="A276" s="40" t="n">
        <v>1922</v>
      </c>
      <c r="B276" s="40" t="n">
        <v>11</v>
      </c>
      <c r="C276" s="40" t="n">
        <v>72</v>
      </c>
    </row>
    <row r="277" ht="15" customHeight="1" s="42">
      <c r="A277" s="40" t="n">
        <v>1922</v>
      </c>
      <c r="B277" s="40" t="n">
        <v>12</v>
      </c>
      <c r="C277" s="40" t="n">
        <v>56</v>
      </c>
    </row>
    <row r="278" ht="15" customHeight="1" s="42">
      <c r="A278" s="40" t="n">
        <v>1923</v>
      </c>
      <c r="B278" s="40" t="n">
        <v>1</v>
      </c>
      <c r="C278" s="40" t="n">
        <v>38</v>
      </c>
    </row>
    <row r="279" ht="15" customHeight="1" s="42">
      <c r="A279" s="40" t="n">
        <v>1923</v>
      </c>
      <c r="B279" s="40" t="n">
        <v>2</v>
      </c>
      <c r="C279" s="40" t="n">
        <v>97</v>
      </c>
    </row>
    <row r="280" ht="15" customHeight="1" s="42">
      <c r="A280" s="40" t="n">
        <v>1923</v>
      </c>
      <c r="B280" s="40" t="n">
        <v>3</v>
      </c>
      <c r="C280" s="40" t="n">
        <v>149</v>
      </c>
    </row>
    <row r="281" ht="15" customHeight="1" s="42">
      <c r="A281" s="40" t="n">
        <v>1923</v>
      </c>
      <c r="B281" s="40" t="n">
        <v>4</v>
      </c>
      <c r="C281" s="40" t="n">
        <v>74</v>
      </c>
    </row>
    <row r="282" ht="15" customHeight="1" s="42">
      <c r="A282" s="40" t="n">
        <v>1923</v>
      </c>
      <c r="B282" s="40" t="n">
        <v>5</v>
      </c>
      <c r="C282" s="40" t="n">
        <v>4</v>
      </c>
    </row>
    <row r="283" ht="15" customHeight="1" s="42">
      <c r="A283" s="40" t="n">
        <v>1923</v>
      </c>
      <c r="B283" s="40" t="n">
        <v>6</v>
      </c>
      <c r="C283" s="40" t="n">
        <v>52</v>
      </c>
    </row>
    <row r="284" ht="15" customHeight="1" s="42">
      <c r="A284" s="40" t="n">
        <v>1923</v>
      </c>
      <c r="B284" s="40" t="n">
        <v>7</v>
      </c>
      <c r="C284" s="40" t="n">
        <v>118</v>
      </c>
    </row>
    <row r="285" ht="15" customHeight="1" s="42">
      <c r="A285" s="40" t="n">
        <v>1923</v>
      </c>
      <c r="B285" s="40" t="n">
        <v>8</v>
      </c>
      <c r="C285" s="40" t="n">
        <v>115</v>
      </c>
    </row>
    <row r="286" ht="15" customHeight="1" s="42">
      <c r="A286" s="40" t="n">
        <v>1923</v>
      </c>
      <c r="B286" s="40" t="n">
        <v>9</v>
      </c>
      <c r="C286" s="40" t="n">
        <v>79</v>
      </c>
    </row>
    <row r="287" ht="15" customHeight="1" s="42">
      <c r="A287" s="40" t="n">
        <v>1923</v>
      </c>
      <c r="B287" s="40" t="n">
        <v>10</v>
      </c>
      <c r="C287" s="40" t="n">
        <v>66</v>
      </c>
    </row>
    <row r="288" ht="15" customHeight="1" s="42">
      <c r="A288" s="40" t="n">
        <v>1923</v>
      </c>
      <c r="B288" s="40" t="n">
        <v>11</v>
      </c>
      <c r="C288" s="40" t="n">
        <v>76</v>
      </c>
    </row>
    <row r="289" ht="15" customHeight="1" s="42">
      <c r="A289" s="40" t="n">
        <v>1923</v>
      </c>
      <c r="B289" s="40" t="n">
        <v>12</v>
      </c>
      <c r="C289" s="40" t="n">
        <v>82</v>
      </c>
    </row>
    <row r="290" ht="15" customHeight="1" s="42">
      <c r="A290" s="40" t="n">
        <v>1924</v>
      </c>
      <c r="B290" s="40" t="n">
        <v>1</v>
      </c>
      <c r="C290" s="40" t="n">
        <v>46</v>
      </c>
    </row>
    <row r="291" ht="15" customHeight="1" s="42">
      <c r="A291" s="40" t="n">
        <v>1924</v>
      </c>
      <c r="B291" s="40" t="n">
        <v>2</v>
      </c>
      <c r="C291" s="40" t="n">
        <v>58</v>
      </c>
    </row>
    <row r="292" ht="15" customHeight="1" s="42">
      <c r="A292" s="40" t="n">
        <v>1924</v>
      </c>
      <c r="B292" s="40" t="n">
        <v>3</v>
      </c>
      <c r="C292" s="40" t="n">
        <v>46</v>
      </c>
    </row>
    <row r="293" ht="15" customHeight="1" s="42">
      <c r="A293" s="40" t="n">
        <v>1924</v>
      </c>
      <c r="B293" s="40" t="n">
        <v>4</v>
      </c>
      <c r="C293" s="40" t="n">
        <v>38</v>
      </c>
    </row>
    <row r="294" ht="15" customHeight="1" s="42">
      <c r="A294" s="40" t="n">
        <v>1924</v>
      </c>
      <c r="B294" s="40" t="n">
        <v>5</v>
      </c>
      <c r="C294" s="40" t="n">
        <v>22</v>
      </c>
    </row>
    <row r="295" ht="15" customHeight="1" s="42">
      <c r="A295" s="40" t="n">
        <v>1924</v>
      </c>
      <c r="B295" s="40" t="n">
        <v>6</v>
      </c>
      <c r="C295" s="40" t="n">
        <v>41</v>
      </c>
    </row>
    <row r="296" ht="15" customHeight="1" s="42">
      <c r="A296" s="40" t="n">
        <v>1924</v>
      </c>
      <c r="B296" s="40" t="n">
        <v>7</v>
      </c>
      <c r="C296" s="40" t="n">
        <v>28</v>
      </c>
    </row>
    <row r="297" ht="15" customHeight="1" s="42">
      <c r="A297" s="40" t="n">
        <v>1924</v>
      </c>
      <c r="B297" s="40" t="n">
        <v>8</v>
      </c>
      <c r="C297" s="40" t="n">
        <v>92</v>
      </c>
    </row>
    <row r="298" ht="15" customHeight="1" s="42">
      <c r="A298" s="40" t="n">
        <v>1924</v>
      </c>
      <c r="B298" s="40" t="n">
        <v>9</v>
      </c>
      <c r="C298" s="40" t="n">
        <v>130</v>
      </c>
    </row>
    <row r="299" ht="15" customHeight="1" s="42">
      <c r="A299" s="40" t="n">
        <v>1924</v>
      </c>
      <c r="B299" s="40" t="n">
        <v>10</v>
      </c>
      <c r="C299" s="40" t="n">
        <v>27</v>
      </c>
    </row>
    <row r="300" ht="15" customHeight="1" s="42">
      <c r="A300" s="40" t="n">
        <v>1924</v>
      </c>
      <c r="B300" s="40" t="n">
        <v>11</v>
      </c>
      <c r="C300" s="40" t="n">
        <v>76</v>
      </c>
    </row>
    <row r="301" ht="15" customHeight="1" s="42">
      <c r="A301" s="40" t="n">
        <v>1924</v>
      </c>
      <c r="B301" s="40" t="n">
        <v>12</v>
      </c>
      <c r="C301" s="40" t="n">
        <v>64</v>
      </c>
    </row>
    <row r="302" ht="15" customHeight="1" s="42">
      <c r="A302" s="40" t="n">
        <v>1925</v>
      </c>
      <c r="B302" s="40" t="n">
        <v>1</v>
      </c>
      <c r="C302" s="40" t="n">
        <v>70</v>
      </c>
    </row>
    <row r="303" ht="15" customHeight="1" s="42">
      <c r="A303" s="40" t="n">
        <v>1925</v>
      </c>
      <c r="B303" s="40" t="n">
        <v>2</v>
      </c>
      <c r="C303" s="40" t="n">
        <v>128</v>
      </c>
    </row>
    <row r="304" ht="15" customHeight="1" s="42">
      <c r="A304" s="40" t="n">
        <v>1925</v>
      </c>
      <c r="B304" s="40" t="n">
        <v>3</v>
      </c>
      <c r="C304" s="40" t="n">
        <v>138</v>
      </c>
    </row>
    <row r="305" ht="15" customHeight="1" s="42">
      <c r="A305" s="40" t="n">
        <v>1925</v>
      </c>
      <c r="B305" s="40" t="n">
        <v>4</v>
      </c>
      <c r="C305" s="40" t="n">
        <v>97</v>
      </c>
    </row>
    <row r="306" ht="15" customHeight="1" s="42">
      <c r="A306" s="40" t="n">
        <v>1925</v>
      </c>
      <c r="B306" s="40" t="n">
        <v>5</v>
      </c>
      <c r="C306" s="40" t="n">
        <v>143</v>
      </c>
    </row>
    <row r="307" ht="15" customHeight="1" s="42">
      <c r="A307" s="40" t="n">
        <v>1925</v>
      </c>
      <c r="B307" s="40" t="n">
        <v>6</v>
      </c>
      <c r="C307" s="40" t="n">
        <v>15</v>
      </c>
    </row>
    <row r="308" ht="15" customHeight="1" s="42">
      <c r="A308" s="40" t="n">
        <v>1925</v>
      </c>
      <c r="B308" s="40" t="n">
        <v>7</v>
      </c>
      <c r="C308" s="40" t="n">
        <v>26</v>
      </c>
    </row>
    <row r="309" ht="15" customHeight="1" s="42">
      <c r="A309" s="40" t="n">
        <v>1925</v>
      </c>
      <c r="B309" s="40" t="n">
        <v>8</v>
      </c>
      <c r="C309" s="40" t="n">
        <v>15</v>
      </c>
    </row>
    <row r="310" ht="15" customHeight="1" s="42">
      <c r="A310" s="40" t="n">
        <v>1925</v>
      </c>
      <c r="B310" s="40" t="n">
        <v>9</v>
      </c>
      <c r="C310" s="40" t="n">
        <v>156</v>
      </c>
    </row>
    <row r="311" ht="15" customHeight="1" s="42">
      <c r="A311" s="40" t="n">
        <v>1925</v>
      </c>
      <c r="B311" s="40" t="n">
        <v>10</v>
      </c>
      <c r="C311" s="40" t="n">
        <v>57</v>
      </c>
    </row>
    <row r="312" ht="15" customHeight="1" s="42">
      <c r="A312" s="40" t="n">
        <v>1925</v>
      </c>
      <c r="B312" s="40" t="n">
        <v>11</v>
      </c>
      <c r="C312" s="40" t="n">
        <v>135</v>
      </c>
    </row>
    <row r="313" ht="15" customHeight="1" s="42">
      <c r="A313" s="40" t="n">
        <v>1925</v>
      </c>
      <c r="B313" s="40" t="n">
        <v>12</v>
      </c>
      <c r="C313" s="40" t="n">
        <v>145</v>
      </c>
    </row>
    <row r="314" ht="15" customHeight="1" s="42">
      <c r="A314" s="40" t="n">
        <v>1926</v>
      </c>
      <c r="B314" s="40" t="n">
        <v>1</v>
      </c>
      <c r="C314" s="40" t="n">
        <v>122</v>
      </c>
    </row>
    <row r="315" ht="15" customHeight="1" s="42">
      <c r="A315" s="40" t="n">
        <v>1926</v>
      </c>
      <c r="B315" s="40" t="n">
        <v>2</v>
      </c>
      <c r="C315" s="40" t="n">
        <v>41</v>
      </c>
    </row>
    <row r="316" ht="15" customHeight="1" s="42">
      <c r="A316" s="40" t="n">
        <v>1926</v>
      </c>
      <c r="B316" s="40" t="n">
        <v>3</v>
      </c>
      <c r="C316" s="40" t="n">
        <v>115</v>
      </c>
    </row>
    <row r="317" ht="15" customHeight="1" s="42">
      <c r="A317" s="40" t="n">
        <v>1926</v>
      </c>
      <c r="B317" s="40" t="n">
        <v>4</v>
      </c>
      <c r="C317" s="40" t="n">
        <v>69</v>
      </c>
    </row>
    <row r="318" ht="15" customHeight="1" s="42">
      <c r="A318" s="40" t="n">
        <v>1926</v>
      </c>
      <c r="B318" s="40" t="n">
        <v>5</v>
      </c>
      <c r="C318" s="40" t="n">
        <v>145</v>
      </c>
    </row>
    <row r="319" ht="15" customHeight="1" s="42">
      <c r="A319" s="40" t="n">
        <v>1926</v>
      </c>
      <c r="B319" s="40" t="n">
        <v>6</v>
      </c>
      <c r="C319" s="40" t="n">
        <v>150</v>
      </c>
    </row>
    <row r="320" ht="15" customHeight="1" s="42">
      <c r="A320" s="40" t="n">
        <v>1926</v>
      </c>
      <c r="B320" s="40" t="n">
        <v>7</v>
      </c>
      <c r="C320" s="40" t="n">
        <v>34</v>
      </c>
    </row>
    <row r="321" ht="15" customHeight="1" s="42">
      <c r="A321" s="40" t="n">
        <v>1926</v>
      </c>
      <c r="B321" s="40" t="n">
        <v>8</v>
      </c>
      <c r="C321" s="40" t="n">
        <v>209</v>
      </c>
    </row>
    <row r="322" ht="15" customHeight="1" s="42">
      <c r="A322" s="40" t="n">
        <v>1926</v>
      </c>
      <c r="B322" s="40" t="n">
        <v>9</v>
      </c>
      <c r="C322" s="40" t="n">
        <v>20</v>
      </c>
    </row>
    <row r="323" ht="15" customHeight="1" s="42">
      <c r="A323" s="40" t="n">
        <v>1926</v>
      </c>
      <c r="B323" s="40" t="n">
        <v>10</v>
      </c>
      <c r="C323" s="40" t="n">
        <v>66</v>
      </c>
    </row>
    <row r="324" ht="15" customHeight="1" s="42">
      <c r="A324" s="40" t="n">
        <v>1926</v>
      </c>
      <c r="B324" s="40" t="n">
        <v>11</v>
      </c>
      <c r="C324" s="40" t="n">
        <v>78</v>
      </c>
    </row>
    <row r="325" ht="15" customHeight="1" s="42">
      <c r="A325" s="40" t="n">
        <v>1926</v>
      </c>
      <c r="B325" s="40" t="n">
        <v>12</v>
      </c>
      <c r="C325" s="40" t="n">
        <v>94</v>
      </c>
    </row>
    <row r="326" ht="15" customHeight="1" s="42">
      <c r="A326" s="40" t="n">
        <v>1927</v>
      </c>
      <c r="B326" s="40" t="n">
        <v>1</v>
      </c>
      <c r="C326" s="40" t="n">
        <v>57</v>
      </c>
    </row>
    <row r="327" ht="15" customHeight="1" s="42">
      <c r="A327" s="40" t="n">
        <v>1927</v>
      </c>
      <c r="B327" s="40" t="n">
        <v>2</v>
      </c>
      <c r="C327" s="40" t="n">
        <v>43</v>
      </c>
    </row>
    <row r="328" ht="15" customHeight="1" s="42">
      <c r="A328" s="40" t="n">
        <v>1927</v>
      </c>
      <c r="B328" s="40" t="n">
        <v>3</v>
      </c>
      <c r="C328" s="40" t="n">
        <v>64</v>
      </c>
    </row>
    <row r="329" ht="15" customHeight="1" s="42">
      <c r="A329" s="40" t="n">
        <v>1927</v>
      </c>
      <c r="B329" s="40" t="n">
        <v>4</v>
      </c>
      <c r="C329" s="40" t="n">
        <v>243</v>
      </c>
    </row>
    <row r="330" ht="15" customHeight="1" s="42">
      <c r="A330" s="40" t="n">
        <v>1927</v>
      </c>
      <c r="B330" s="40" t="n">
        <v>5</v>
      </c>
      <c r="C330" s="40" t="n">
        <v>89</v>
      </c>
    </row>
    <row r="331" ht="15" customHeight="1" s="42">
      <c r="A331" s="40" t="n">
        <v>1927</v>
      </c>
      <c r="B331" s="40" t="n">
        <v>6</v>
      </c>
      <c r="C331" s="40" t="n">
        <v>120</v>
      </c>
    </row>
    <row r="332" ht="15" customHeight="1" s="42">
      <c r="A332" s="40" t="n">
        <v>1927</v>
      </c>
      <c r="B332" s="40" t="n">
        <v>7</v>
      </c>
      <c r="C332" s="40" t="n">
        <v>124</v>
      </c>
    </row>
    <row r="333" ht="15" customHeight="1" s="42">
      <c r="A333" s="40" t="n">
        <v>1927</v>
      </c>
      <c r="B333" s="40" t="n">
        <v>8</v>
      </c>
      <c r="C333" s="40" t="n">
        <v>48</v>
      </c>
    </row>
    <row r="334" ht="15" customHeight="1" s="42">
      <c r="A334" s="40" t="n">
        <v>1927</v>
      </c>
      <c r="B334" s="40" t="n">
        <v>9</v>
      </c>
      <c r="C334" s="40" t="n">
        <v>99</v>
      </c>
    </row>
    <row r="335" ht="15" customHeight="1" s="42">
      <c r="A335" s="40" t="n">
        <v>1927</v>
      </c>
      <c r="B335" s="40" t="n">
        <v>10</v>
      </c>
      <c r="C335" s="40" t="n">
        <v>33</v>
      </c>
    </row>
    <row r="336" ht="15" customHeight="1" s="42">
      <c r="A336" s="40" t="n">
        <v>1927</v>
      </c>
      <c r="B336" s="40" t="n">
        <v>11</v>
      </c>
      <c r="C336" s="40" t="n">
        <v>78</v>
      </c>
    </row>
    <row r="337" ht="15" customHeight="1" s="42">
      <c r="A337" s="40" t="n">
        <v>1927</v>
      </c>
      <c r="B337" s="40" t="n">
        <v>12</v>
      </c>
      <c r="C337" s="40" t="n">
        <v>96</v>
      </c>
    </row>
    <row r="338" ht="15" customHeight="1" s="42">
      <c r="A338" s="40" t="n">
        <v>1928</v>
      </c>
      <c r="B338" s="40" t="n">
        <v>1</v>
      </c>
      <c r="C338" s="40" t="n">
        <v>95</v>
      </c>
    </row>
    <row r="339" ht="15" customHeight="1" s="42">
      <c r="A339" s="40" t="n">
        <v>1928</v>
      </c>
      <c r="B339" s="40" t="n">
        <v>2</v>
      </c>
      <c r="C339" s="40" t="n">
        <v>138</v>
      </c>
    </row>
    <row r="340" ht="15" customHeight="1" s="42">
      <c r="A340" s="40" t="n">
        <v>1928</v>
      </c>
      <c r="B340" s="40" t="n">
        <v>3</v>
      </c>
      <c r="C340" s="40" t="n">
        <v>38</v>
      </c>
    </row>
    <row r="341" ht="15" customHeight="1" s="42">
      <c r="A341" s="40" t="n">
        <v>1928</v>
      </c>
      <c r="B341" s="40" t="n">
        <v>4</v>
      </c>
      <c r="C341" s="40" t="n">
        <v>147</v>
      </c>
    </row>
    <row r="342" ht="15" customHeight="1" s="42">
      <c r="A342" s="40" t="n">
        <v>1928</v>
      </c>
      <c r="B342" s="40" t="n">
        <v>5</v>
      </c>
      <c r="C342" s="40" t="n">
        <v>140</v>
      </c>
    </row>
    <row r="343" ht="15" customHeight="1" s="42">
      <c r="A343" s="40" t="n">
        <v>1928</v>
      </c>
      <c r="B343" s="40" t="n">
        <v>6</v>
      </c>
      <c r="C343" s="40" t="n">
        <v>127</v>
      </c>
    </row>
    <row r="344" ht="15" customHeight="1" s="42">
      <c r="A344" s="40" t="n">
        <v>1928</v>
      </c>
      <c r="B344" s="40" t="n">
        <v>7</v>
      </c>
      <c r="C344" s="40" t="n">
        <v>99</v>
      </c>
    </row>
    <row r="345" ht="15" customHeight="1" s="42">
      <c r="A345" s="40" t="n">
        <v>1928</v>
      </c>
      <c r="B345" s="40" t="n">
        <v>8</v>
      </c>
      <c r="C345" s="40" t="n">
        <v>20</v>
      </c>
    </row>
    <row r="346" ht="15" customHeight="1" s="42">
      <c r="A346" s="40" t="n">
        <v>1928</v>
      </c>
      <c r="B346" s="40" t="n">
        <v>9</v>
      </c>
      <c r="C346" s="40" t="n">
        <v>102</v>
      </c>
    </row>
    <row r="347" ht="15" customHeight="1" s="42">
      <c r="A347" s="40" t="n">
        <v>1928</v>
      </c>
      <c r="B347" s="40" t="n">
        <v>10</v>
      </c>
      <c r="C347" s="40" t="n">
        <v>37</v>
      </c>
    </row>
    <row r="348" ht="15" customHeight="1" s="42">
      <c r="A348" s="40" t="n">
        <v>1928</v>
      </c>
      <c r="B348" s="40" t="n">
        <v>11</v>
      </c>
      <c r="C348" s="40" t="n">
        <v>70</v>
      </c>
    </row>
    <row r="349" ht="15" customHeight="1" s="42">
      <c r="A349" s="40" t="n">
        <v>1928</v>
      </c>
      <c r="B349" s="40" t="n">
        <v>12</v>
      </c>
      <c r="C349" s="40" t="n">
        <v>55</v>
      </c>
    </row>
    <row r="350" ht="15" customHeight="1" s="42">
      <c r="A350" s="40" t="n">
        <v>1929</v>
      </c>
      <c r="B350" s="40" t="n">
        <v>1</v>
      </c>
      <c r="C350" s="40" t="n">
        <v>19</v>
      </c>
    </row>
    <row r="351" ht="15" customHeight="1" s="42">
      <c r="A351" s="40" t="n">
        <v>1929</v>
      </c>
      <c r="B351" s="40" t="n">
        <v>2</v>
      </c>
      <c r="C351" s="40" t="n">
        <v>111</v>
      </c>
    </row>
    <row r="352" ht="15" customHeight="1" s="42">
      <c r="A352" s="40" t="n">
        <v>1929</v>
      </c>
      <c r="B352" s="40" t="n">
        <v>3</v>
      </c>
      <c r="C352" s="40" t="n">
        <v>65</v>
      </c>
    </row>
    <row r="353" ht="15" customHeight="1" s="42">
      <c r="A353" s="40" t="n">
        <v>1929</v>
      </c>
      <c r="B353" s="40" t="n">
        <v>4</v>
      </c>
      <c r="C353" s="40" t="n">
        <v>40</v>
      </c>
    </row>
    <row r="354" ht="15" customHeight="1" s="42">
      <c r="A354" s="40" t="n">
        <v>1929</v>
      </c>
      <c r="B354" s="40" t="n">
        <v>5</v>
      </c>
      <c r="C354" s="40" t="n">
        <v>31</v>
      </c>
    </row>
    <row r="355" ht="15" customHeight="1" s="42">
      <c r="A355" s="40" t="n">
        <v>1929</v>
      </c>
      <c r="B355" s="40" t="n">
        <v>6</v>
      </c>
      <c r="C355" s="40" t="n">
        <v>159</v>
      </c>
    </row>
    <row r="356" ht="15" customHeight="1" s="42">
      <c r="A356" s="40" t="n">
        <v>1929</v>
      </c>
      <c r="B356" s="40" t="n">
        <v>7</v>
      </c>
      <c r="C356" s="40" t="n">
        <v>34</v>
      </c>
    </row>
    <row r="357" ht="15" customHeight="1" s="42">
      <c r="A357" s="40" t="n">
        <v>1929</v>
      </c>
      <c r="B357" s="40" t="n">
        <v>8</v>
      </c>
      <c r="C357" s="40" t="n">
        <v>67</v>
      </c>
    </row>
    <row r="358" ht="15" customHeight="1" s="42">
      <c r="A358" s="40" t="n">
        <v>1929</v>
      </c>
      <c r="B358" s="40" t="n">
        <v>9</v>
      </c>
      <c r="C358" s="40" t="n">
        <v>111</v>
      </c>
    </row>
    <row r="359" ht="15" customHeight="1" s="42">
      <c r="A359" s="40" t="n">
        <v>1929</v>
      </c>
      <c r="B359" s="40" t="n">
        <v>10</v>
      </c>
      <c r="C359" s="40" t="n">
        <v>70</v>
      </c>
    </row>
    <row r="360" ht="15" customHeight="1" s="42">
      <c r="A360" s="40" t="n">
        <v>1929</v>
      </c>
      <c r="B360" s="40" t="n">
        <v>11</v>
      </c>
      <c r="C360" s="40" t="n">
        <v>36</v>
      </c>
    </row>
    <row r="361" ht="15" customHeight="1" s="42">
      <c r="A361" s="40" t="n">
        <v>1929</v>
      </c>
      <c r="B361" s="40" t="n">
        <v>12</v>
      </c>
      <c r="C361" s="40" t="n">
        <v>58</v>
      </c>
    </row>
    <row r="362" ht="15" customHeight="1" s="42">
      <c r="A362" s="40" t="n">
        <v>1930</v>
      </c>
      <c r="B362" s="40" t="n">
        <v>1</v>
      </c>
      <c r="C362" s="40" t="n">
        <v>72</v>
      </c>
    </row>
    <row r="363" ht="15" customHeight="1" s="42">
      <c r="A363" s="40" t="n">
        <v>1930</v>
      </c>
      <c r="B363" s="40" t="n">
        <v>2</v>
      </c>
      <c r="C363" s="40" t="n">
        <v>114</v>
      </c>
    </row>
    <row r="364" ht="15" customHeight="1" s="42">
      <c r="A364" s="40" t="n">
        <v>1930</v>
      </c>
      <c r="B364" s="40" t="n">
        <v>3</v>
      </c>
      <c r="C364" s="40" t="n">
        <v>218</v>
      </c>
    </row>
    <row r="365" ht="15" customHeight="1" s="42">
      <c r="A365" s="40" t="n">
        <v>1930</v>
      </c>
      <c r="B365" s="40" t="n">
        <v>4</v>
      </c>
      <c r="C365" s="40" t="n">
        <v>121</v>
      </c>
    </row>
    <row r="366" ht="15" customHeight="1" s="42">
      <c r="A366" s="40" t="n">
        <v>1930</v>
      </c>
      <c r="B366" s="40" t="n">
        <v>5</v>
      </c>
      <c r="C366" s="40" t="n">
        <v>147</v>
      </c>
    </row>
    <row r="367" ht="15" customHeight="1" s="42">
      <c r="A367" s="40" t="n">
        <v>1930</v>
      </c>
      <c r="B367" s="40" t="n">
        <v>6</v>
      </c>
      <c r="C367" s="40" t="n">
        <v>173</v>
      </c>
    </row>
    <row r="368" ht="15" customHeight="1" s="42">
      <c r="A368" s="40" t="n">
        <v>1930</v>
      </c>
      <c r="B368" s="40" t="n">
        <v>7</v>
      </c>
      <c r="C368" s="40" t="n">
        <v>58</v>
      </c>
    </row>
    <row r="369" ht="15" customHeight="1" s="42">
      <c r="A369" s="40" t="n">
        <v>1930</v>
      </c>
      <c r="B369" s="40" t="n">
        <v>8</v>
      </c>
      <c r="C369" s="40" t="n">
        <v>73</v>
      </c>
    </row>
    <row r="370" ht="15" customHeight="1" s="42">
      <c r="A370" s="40" t="n">
        <v>1930</v>
      </c>
      <c r="B370" s="40" t="n">
        <v>9</v>
      </c>
      <c r="C370" s="40" t="n">
        <v>51</v>
      </c>
    </row>
    <row r="371" ht="15" customHeight="1" s="42">
      <c r="A371" s="40" t="n">
        <v>1930</v>
      </c>
      <c r="B371" s="40" t="n">
        <v>10</v>
      </c>
      <c r="C371" s="40" t="n">
        <v>40</v>
      </c>
    </row>
    <row r="372" ht="15" customHeight="1" s="42">
      <c r="A372" s="40" t="n">
        <v>1930</v>
      </c>
      <c r="B372" s="40" t="n">
        <v>11</v>
      </c>
      <c r="C372" s="40" t="n">
        <v>112</v>
      </c>
    </row>
    <row r="373" ht="15" customHeight="1" s="42">
      <c r="A373" s="40" t="n">
        <v>1930</v>
      </c>
      <c r="B373" s="40" t="n">
        <v>12</v>
      </c>
      <c r="C373" s="40" t="n">
        <v>131</v>
      </c>
    </row>
    <row r="374" ht="15" customHeight="1" s="42">
      <c r="A374" s="40" t="n">
        <v>1931</v>
      </c>
      <c r="B374" s="40" t="n">
        <v>1</v>
      </c>
      <c r="C374" s="40" t="n">
        <v>122</v>
      </c>
    </row>
    <row r="375" ht="15" customHeight="1" s="42">
      <c r="A375" s="40" t="n">
        <v>1931</v>
      </c>
      <c r="B375" s="40" t="n">
        <v>2</v>
      </c>
      <c r="C375" s="40" t="n">
        <v>106</v>
      </c>
    </row>
    <row r="376" ht="15" customHeight="1" s="42">
      <c r="A376" s="40" t="n">
        <v>1931</v>
      </c>
      <c r="B376" s="40" t="n">
        <v>3</v>
      </c>
      <c r="C376" s="40" t="n">
        <v>35</v>
      </c>
    </row>
    <row r="377" ht="15" customHeight="1" s="42">
      <c r="A377" s="40" t="n">
        <v>1931</v>
      </c>
      <c r="B377" s="40" t="n">
        <v>4</v>
      </c>
      <c r="C377" s="40" t="n">
        <v>87</v>
      </c>
    </row>
    <row r="378" ht="15" customHeight="1" s="42">
      <c r="A378" s="40" t="n">
        <v>1931</v>
      </c>
      <c r="B378" s="40" t="n">
        <v>5</v>
      </c>
      <c r="C378" s="40" t="n">
        <v>26</v>
      </c>
    </row>
    <row r="379" ht="15" customHeight="1" s="42">
      <c r="A379" s="40" t="n">
        <v>1931</v>
      </c>
      <c r="B379" s="40" t="n">
        <v>6</v>
      </c>
      <c r="C379" s="40" t="n">
        <v>84</v>
      </c>
    </row>
    <row r="380" ht="15" customHeight="1" s="42">
      <c r="A380" s="40" t="n">
        <v>1931</v>
      </c>
      <c r="B380" s="40" t="n">
        <v>7</v>
      </c>
      <c r="C380" s="40" t="n">
        <v>32</v>
      </c>
    </row>
    <row r="381" ht="15" customHeight="1" s="42">
      <c r="A381" s="40" t="n">
        <v>1931</v>
      </c>
      <c r="B381" s="40" t="n">
        <v>8</v>
      </c>
      <c r="C381" s="40" t="n">
        <v>178</v>
      </c>
    </row>
    <row r="382" ht="15" customHeight="1" s="42">
      <c r="A382" s="40" t="n">
        <v>1931</v>
      </c>
      <c r="B382" s="40" t="n">
        <v>9</v>
      </c>
      <c r="C382" s="40" t="n">
        <v>35</v>
      </c>
    </row>
    <row r="383" ht="15" customHeight="1" s="42">
      <c r="A383" s="40" t="n">
        <v>1931</v>
      </c>
      <c r="B383" s="40" t="n">
        <v>10</v>
      </c>
      <c r="C383" s="40" t="n">
        <v>56</v>
      </c>
    </row>
    <row r="384" ht="15" customHeight="1" s="42">
      <c r="A384" s="40" t="n">
        <v>1931</v>
      </c>
      <c r="B384" s="40" t="n">
        <v>11</v>
      </c>
      <c r="C384" s="40" t="n">
        <v>120</v>
      </c>
    </row>
    <row r="385" ht="15" customHeight="1" s="42">
      <c r="A385" s="40" t="n">
        <v>1931</v>
      </c>
      <c r="B385" s="40" t="n">
        <v>12</v>
      </c>
      <c r="C385" s="40" t="n">
        <v>89</v>
      </c>
    </row>
    <row r="386" ht="15" customHeight="1" s="42">
      <c r="A386" s="40" t="n">
        <v>1932</v>
      </c>
      <c r="B386" s="40" t="n">
        <v>1</v>
      </c>
      <c r="C386" s="40" t="n">
        <v>130</v>
      </c>
    </row>
    <row r="387" ht="15" customHeight="1" s="42">
      <c r="A387" s="40" t="n">
        <v>1932</v>
      </c>
      <c r="B387" s="40" t="n">
        <v>2</v>
      </c>
      <c r="C387" s="40" t="n">
        <v>48</v>
      </c>
    </row>
    <row r="388" ht="15" customHeight="1" s="42">
      <c r="A388" s="40" t="n">
        <v>1932</v>
      </c>
      <c r="B388" s="40" t="n">
        <v>3</v>
      </c>
      <c r="C388" s="40" t="n">
        <v>23</v>
      </c>
    </row>
    <row r="389" ht="15" customHeight="1" s="42">
      <c r="A389" s="40" t="n">
        <v>1932</v>
      </c>
      <c r="B389" s="40" t="n">
        <v>4</v>
      </c>
      <c r="C389" s="40" t="n">
        <v>42</v>
      </c>
    </row>
    <row r="390" ht="15" customHeight="1" s="42">
      <c r="A390" s="40" t="n">
        <v>1932</v>
      </c>
      <c r="B390" s="40" t="n">
        <v>5</v>
      </c>
      <c r="C390" s="40" t="n">
        <v>26</v>
      </c>
    </row>
    <row r="391" ht="15" customHeight="1" s="42">
      <c r="A391" s="40" t="n">
        <v>1932</v>
      </c>
      <c r="B391" s="40" t="n">
        <v>6</v>
      </c>
      <c r="C391" s="40" t="n">
        <v>197</v>
      </c>
    </row>
    <row r="392" ht="15" customHeight="1" s="42">
      <c r="A392" s="40" t="n">
        <v>1932</v>
      </c>
      <c r="B392" s="40" t="n">
        <v>7</v>
      </c>
      <c r="C392" s="40" t="n">
        <v>123</v>
      </c>
    </row>
    <row r="393" ht="15" customHeight="1" s="42">
      <c r="A393" s="40" t="n">
        <v>1932</v>
      </c>
      <c r="B393" s="40" t="n">
        <v>8</v>
      </c>
      <c r="C393" s="40" t="n">
        <v>42</v>
      </c>
    </row>
    <row r="394" ht="15" customHeight="1" s="42">
      <c r="A394" s="40" t="n">
        <v>1932</v>
      </c>
      <c r="B394" s="40" t="n">
        <v>9</v>
      </c>
      <c r="C394" s="40" t="n">
        <v>31</v>
      </c>
    </row>
    <row r="395" ht="15" customHeight="1" s="42">
      <c r="A395" s="40" t="n">
        <v>1932</v>
      </c>
      <c r="B395" s="40" t="n">
        <v>10</v>
      </c>
      <c r="C395" s="40" t="n">
        <v>68</v>
      </c>
    </row>
    <row r="396" ht="15" customHeight="1" s="42">
      <c r="A396" s="40" t="n">
        <v>1932</v>
      </c>
      <c r="B396" s="40" t="n">
        <v>11</v>
      </c>
      <c r="C396" s="40" t="n">
        <v>50</v>
      </c>
    </row>
    <row r="397" ht="15" customHeight="1" s="42">
      <c r="A397" s="40" t="n">
        <v>1932</v>
      </c>
      <c r="B397" s="40" t="n">
        <v>12</v>
      </c>
      <c r="C397" s="40" t="n">
        <v>104</v>
      </c>
    </row>
    <row r="398" ht="15" customHeight="1" s="42">
      <c r="A398" s="40" t="n">
        <v>1933</v>
      </c>
      <c r="B398" s="40" t="n">
        <v>1</v>
      </c>
      <c r="C398" s="40" t="n">
        <v>37</v>
      </c>
    </row>
    <row r="399" ht="15" customHeight="1" s="42">
      <c r="A399" s="40" t="n">
        <v>1933</v>
      </c>
      <c r="B399" s="40" t="n">
        <v>2</v>
      </c>
      <c r="C399" s="40" t="n">
        <v>80</v>
      </c>
    </row>
    <row r="400" ht="15" customHeight="1" s="42">
      <c r="A400" s="40" t="n">
        <v>1933</v>
      </c>
      <c r="B400" s="40" t="n">
        <v>3</v>
      </c>
      <c r="C400" s="40" t="n">
        <v>53</v>
      </c>
    </row>
    <row r="401" ht="15" customHeight="1" s="42">
      <c r="A401" s="40" t="n">
        <v>1933</v>
      </c>
      <c r="B401" s="40" t="n">
        <v>4</v>
      </c>
      <c r="C401" s="40" t="n">
        <v>114</v>
      </c>
    </row>
    <row r="402" ht="15" customHeight="1" s="42">
      <c r="A402" s="40" t="n">
        <v>1933</v>
      </c>
      <c r="B402" s="40" t="n">
        <v>5</v>
      </c>
      <c r="C402" s="40" t="n">
        <v>155</v>
      </c>
    </row>
    <row r="403" ht="15" customHeight="1" s="42">
      <c r="A403" s="40" t="n">
        <v>1933</v>
      </c>
      <c r="B403" s="40" t="n">
        <v>6</v>
      </c>
      <c r="C403" s="40" t="n">
        <v>12</v>
      </c>
    </row>
    <row r="404" ht="15" customHeight="1" s="42">
      <c r="A404" s="40" t="n">
        <v>1933</v>
      </c>
      <c r="B404" s="40" t="n">
        <v>7</v>
      </c>
      <c r="C404" s="40" t="n">
        <v>98</v>
      </c>
    </row>
    <row r="405" ht="15" customHeight="1" s="42">
      <c r="A405" s="40" t="n">
        <v>1933</v>
      </c>
      <c r="B405" s="40" t="n">
        <v>8</v>
      </c>
      <c r="C405" s="40" t="n">
        <v>22</v>
      </c>
    </row>
    <row r="406" ht="15" customHeight="1" s="42">
      <c r="A406" s="40" t="n">
        <v>1933</v>
      </c>
      <c r="B406" s="40" t="n">
        <v>9</v>
      </c>
      <c r="C406" s="40" t="n">
        <v>69</v>
      </c>
    </row>
    <row r="407" ht="15" customHeight="1" s="42">
      <c r="A407" s="40" t="n">
        <v>1933</v>
      </c>
      <c r="B407" s="40" t="n">
        <v>10</v>
      </c>
      <c r="C407" s="40" t="n">
        <v>60</v>
      </c>
    </row>
    <row r="408" ht="15" customHeight="1" s="42">
      <c r="A408" s="40" t="n">
        <v>1933</v>
      </c>
      <c r="B408" s="40" t="n">
        <v>11</v>
      </c>
      <c r="C408" s="40" t="n">
        <v>92</v>
      </c>
    </row>
    <row r="409" ht="15" customHeight="1" s="42">
      <c r="A409" s="40" t="n">
        <v>1933</v>
      </c>
      <c r="B409" s="40" t="n">
        <v>12</v>
      </c>
      <c r="C409" s="40" t="n">
        <v>60</v>
      </c>
    </row>
    <row r="410" ht="15" customHeight="1" s="42">
      <c r="A410" s="40" t="n">
        <v>1934</v>
      </c>
      <c r="B410" s="40" t="n">
        <v>1</v>
      </c>
      <c r="C410" s="40" t="n">
        <v>53</v>
      </c>
    </row>
    <row r="411" ht="15" customHeight="1" s="42">
      <c r="A411" s="40" t="n">
        <v>1934</v>
      </c>
      <c r="B411" s="40" t="n">
        <v>2</v>
      </c>
      <c r="C411" s="40" t="n">
        <v>54</v>
      </c>
    </row>
    <row r="412" ht="15" customHeight="1" s="42">
      <c r="A412" s="40" t="n">
        <v>1934</v>
      </c>
      <c r="B412" s="40" t="n">
        <v>3</v>
      </c>
      <c r="C412" s="40" t="n">
        <v>155</v>
      </c>
    </row>
    <row r="413" ht="15" customHeight="1" s="42">
      <c r="A413" s="40" t="n">
        <v>1934</v>
      </c>
      <c r="B413" s="40" t="n">
        <v>4</v>
      </c>
      <c r="C413" s="40" t="n">
        <v>100</v>
      </c>
    </row>
    <row r="414" ht="15" customHeight="1" s="42">
      <c r="A414" s="40" t="n">
        <v>1934</v>
      </c>
      <c r="B414" s="40" t="n">
        <v>5</v>
      </c>
      <c r="C414" s="40" t="n">
        <v>152</v>
      </c>
    </row>
    <row r="415" ht="15" customHeight="1" s="42">
      <c r="A415" s="40" t="n">
        <v>1934</v>
      </c>
      <c r="B415" s="40" t="n">
        <v>6</v>
      </c>
      <c r="C415" s="40" t="n">
        <v>243</v>
      </c>
    </row>
    <row r="416" ht="15" customHeight="1" s="42">
      <c r="A416" s="40" t="n">
        <v>1934</v>
      </c>
      <c r="B416" s="40" t="n">
        <v>7</v>
      </c>
      <c r="C416" s="40" t="n">
        <v>113</v>
      </c>
    </row>
    <row r="417" ht="15" customHeight="1" s="42">
      <c r="A417" s="40" t="n">
        <v>1934</v>
      </c>
      <c r="B417" s="40" t="n">
        <v>8</v>
      </c>
      <c r="C417" s="40" t="n">
        <v>49</v>
      </c>
    </row>
    <row r="418" ht="15" customHeight="1" s="42">
      <c r="A418" s="40" t="n">
        <v>1934</v>
      </c>
      <c r="B418" s="40" t="n">
        <v>9</v>
      </c>
      <c r="C418" s="40" t="n">
        <v>94</v>
      </c>
    </row>
    <row r="419" ht="15" customHeight="1" s="42">
      <c r="A419" s="40" t="n">
        <v>1934</v>
      </c>
      <c r="B419" s="40" t="n">
        <v>10</v>
      </c>
      <c r="C419" s="40" t="n">
        <v>84</v>
      </c>
    </row>
    <row r="420" ht="15" customHeight="1" s="42">
      <c r="A420" s="40" t="n">
        <v>1934</v>
      </c>
      <c r="B420" s="40" t="n">
        <v>11</v>
      </c>
      <c r="C420" s="40" t="n">
        <v>49</v>
      </c>
    </row>
    <row r="421" ht="15" customHeight="1" s="42">
      <c r="A421" s="40" t="n">
        <v>1934</v>
      </c>
      <c r="B421" s="40" t="n">
        <v>12</v>
      </c>
      <c r="C421" s="40" t="n">
        <v>61</v>
      </c>
    </row>
    <row r="422" ht="15" customHeight="1" s="42">
      <c r="A422" s="40" t="n">
        <v>1935</v>
      </c>
      <c r="B422" s="40" t="n">
        <v>1</v>
      </c>
      <c r="C422" s="40" t="n">
        <v>56</v>
      </c>
    </row>
    <row r="423" ht="15" customHeight="1" s="42">
      <c r="A423" s="40" t="n">
        <v>1935</v>
      </c>
      <c r="B423" s="40" t="n">
        <v>2</v>
      </c>
      <c r="C423" s="40" t="n">
        <v>39</v>
      </c>
    </row>
    <row r="424" ht="15" customHeight="1" s="42">
      <c r="A424" s="40" t="n">
        <v>1935</v>
      </c>
      <c r="B424" s="40" t="n">
        <v>3</v>
      </c>
      <c r="C424" s="40" t="n">
        <v>41</v>
      </c>
    </row>
    <row r="425" ht="15" customHeight="1" s="42">
      <c r="A425" s="40" t="n">
        <v>1935</v>
      </c>
      <c r="B425" s="40" t="n">
        <v>4</v>
      </c>
      <c r="C425" s="40" t="n">
        <v>96</v>
      </c>
    </row>
    <row r="426" ht="15" customHeight="1" s="42">
      <c r="A426" s="40" t="n">
        <v>1935</v>
      </c>
      <c r="B426" s="40" t="n">
        <v>5</v>
      </c>
      <c r="C426" s="40" t="n">
        <v>62</v>
      </c>
    </row>
    <row r="427" ht="15" customHeight="1" s="42">
      <c r="A427" s="40" t="n">
        <v>1935</v>
      </c>
      <c r="B427" s="40" t="n">
        <v>6</v>
      </c>
      <c r="C427" s="40" t="n">
        <v>40</v>
      </c>
    </row>
    <row r="428" ht="15" customHeight="1" s="42">
      <c r="A428" s="40" t="n">
        <v>1935</v>
      </c>
      <c r="B428" s="40" t="n">
        <v>7</v>
      </c>
      <c r="C428" s="40" t="n">
        <v>19</v>
      </c>
    </row>
    <row r="429" ht="15" customHeight="1" s="42">
      <c r="A429" s="40" t="n">
        <v>1935</v>
      </c>
      <c r="B429" s="40" t="n">
        <v>8</v>
      </c>
      <c r="C429" s="40" t="n">
        <v>55</v>
      </c>
    </row>
    <row r="430" ht="15" customHeight="1" s="42">
      <c r="A430" s="40" t="n">
        <v>1935</v>
      </c>
      <c r="B430" s="40" t="n">
        <v>9</v>
      </c>
      <c r="C430" s="40" t="n">
        <v>64</v>
      </c>
    </row>
    <row r="431" ht="15" customHeight="1" s="42">
      <c r="A431" s="40" t="n">
        <v>1935</v>
      </c>
      <c r="B431" s="40" t="n">
        <v>10</v>
      </c>
      <c r="C431" s="40" t="n">
        <v>84</v>
      </c>
    </row>
    <row r="432" ht="15" customHeight="1" s="42">
      <c r="A432" s="40" t="n">
        <v>1935</v>
      </c>
      <c r="B432" s="40" t="n">
        <v>11</v>
      </c>
      <c r="C432" s="40" t="n">
        <v>63</v>
      </c>
    </row>
    <row r="433" ht="15" customHeight="1" s="42">
      <c r="A433" s="40" t="n">
        <v>1935</v>
      </c>
      <c r="B433" s="40" t="n">
        <v>12</v>
      </c>
      <c r="C433" s="40" t="n">
        <v>133</v>
      </c>
    </row>
    <row r="434" ht="15" customHeight="1" s="42">
      <c r="A434" s="40" t="n">
        <v>1936</v>
      </c>
      <c r="B434" s="40" t="n">
        <v>1</v>
      </c>
      <c r="C434" s="40" t="n">
        <v>82</v>
      </c>
    </row>
    <row r="435" ht="15" customHeight="1" s="42">
      <c r="A435" s="40" t="n">
        <v>1936</v>
      </c>
      <c r="B435" s="40" t="n">
        <v>2</v>
      </c>
      <c r="C435" s="40" t="n">
        <v>23</v>
      </c>
    </row>
    <row r="436" ht="15" customHeight="1" s="42">
      <c r="A436" s="40" t="n">
        <v>1936</v>
      </c>
      <c r="B436" s="40" t="n">
        <v>3</v>
      </c>
      <c r="C436" s="40" t="n">
        <v>239</v>
      </c>
    </row>
    <row r="437" ht="15" customHeight="1" s="42">
      <c r="A437" s="40" t="n">
        <v>1936</v>
      </c>
      <c r="B437" s="40" t="n">
        <v>4</v>
      </c>
      <c r="C437" s="40" t="n">
        <v>74</v>
      </c>
    </row>
    <row r="438" ht="15" customHeight="1" s="42">
      <c r="A438" s="40" t="n">
        <v>1936</v>
      </c>
      <c r="B438" s="40" t="n">
        <v>5</v>
      </c>
      <c r="C438" s="40" t="n">
        <v>163</v>
      </c>
    </row>
    <row r="439" ht="15" customHeight="1" s="42">
      <c r="A439" s="40" t="n">
        <v>1936</v>
      </c>
      <c r="B439" s="40" t="n">
        <v>6</v>
      </c>
      <c r="C439" s="40" t="n">
        <v>144</v>
      </c>
    </row>
    <row r="440" ht="15" customHeight="1" s="42">
      <c r="A440" s="40" t="n">
        <v>1936</v>
      </c>
      <c r="B440" s="40" t="n">
        <v>7</v>
      </c>
      <c r="C440" s="40" t="n">
        <v>137</v>
      </c>
    </row>
    <row r="441" ht="15" customHeight="1" s="42">
      <c r="A441" s="40" t="n">
        <v>1936</v>
      </c>
      <c r="B441" s="40" t="n">
        <v>8</v>
      </c>
      <c r="C441" s="40" t="n">
        <v>93</v>
      </c>
    </row>
    <row r="442" ht="15" customHeight="1" s="42">
      <c r="A442" s="40" t="n">
        <v>1936</v>
      </c>
      <c r="B442" s="40" t="n">
        <v>9</v>
      </c>
      <c r="C442" s="40" t="n">
        <v>54</v>
      </c>
    </row>
    <row r="443" ht="15" customHeight="1" s="42">
      <c r="A443" s="40" t="n">
        <v>1936</v>
      </c>
      <c r="B443" s="40" t="n">
        <v>10</v>
      </c>
      <c r="C443" s="40" t="n">
        <v>51</v>
      </c>
    </row>
    <row r="444" ht="15" customHeight="1" s="42">
      <c r="A444" s="40" t="n">
        <v>1936</v>
      </c>
      <c r="B444" s="40" t="n">
        <v>11</v>
      </c>
      <c r="C444" s="40" t="n">
        <v>34</v>
      </c>
    </row>
    <row r="445" ht="15" customHeight="1" s="42">
      <c r="A445" s="40" t="n">
        <v>1936</v>
      </c>
      <c r="B445" s="40" t="n">
        <v>12</v>
      </c>
      <c r="C445" s="40" t="n">
        <v>138</v>
      </c>
    </row>
    <row r="446" ht="15" customHeight="1" s="42">
      <c r="A446" s="40" t="n">
        <v>1937</v>
      </c>
      <c r="B446" s="40" t="n">
        <v>1</v>
      </c>
      <c r="C446" s="40" t="n">
        <v>42</v>
      </c>
    </row>
    <row r="447" ht="15" customHeight="1" s="42">
      <c r="A447" s="40" t="n">
        <v>1937</v>
      </c>
      <c r="B447" s="40" t="n">
        <v>2</v>
      </c>
      <c r="C447" s="40" t="n">
        <v>18</v>
      </c>
    </row>
    <row r="448" ht="15" customHeight="1" s="42">
      <c r="A448" s="40" t="n">
        <v>1937</v>
      </c>
      <c r="B448" s="40" t="n">
        <v>3</v>
      </c>
      <c r="C448" s="40" t="n">
        <v>163</v>
      </c>
    </row>
    <row r="449" ht="15" customHeight="1" s="42">
      <c r="A449" s="40" t="n">
        <v>1937</v>
      </c>
      <c r="B449" s="40" t="n">
        <v>4</v>
      </c>
      <c r="C449" s="40" t="n">
        <v>10</v>
      </c>
    </row>
    <row r="450" ht="15" customHeight="1" s="42">
      <c r="A450" s="40" t="n">
        <v>1937</v>
      </c>
      <c r="B450" s="40" t="n">
        <v>5</v>
      </c>
      <c r="C450" s="40" t="n">
        <v>54</v>
      </c>
    </row>
    <row r="451" ht="15" customHeight="1" s="42">
      <c r="A451" s="40" t="n">
        <v>1937</v>
      </c>
      <c r="B451" s="40" t="n">
        <v>6</v>
      </c>
      <c r="C451" s="40" t="n">
        <v>88</v>
      </c>
    </row>
    <row r="452" ht="15" customHeight="1" s="42">
      <c r="A452" s="40" t="n">
        <v>1937</v>
      </c>
      <c r="B452" s="40" t="n">
        <v>7</v>
      </c>
      <c r="C452" s="40" t="n">
        <v>93</v>
      </c>
    </row>
    <row r="453" ht="15" customHeight="1" s="42">
      <c r="A453" s="40" t="n">
        <v>1937</v>
      </c>
      <c r="B453" s="40" t="n">
        <v>8</v>
      </c>
      <c r="C453" s="40" t="n">
        <v>48</v>
      </c>
    </row>
    <row r="454" ht="15" customHeight="1" s="42">
      <c r="A454" s="40" t="n">
        <v>1937</v>
      </c>
      <c r="B454" s="40" t="n">
        <v>9</v>
      </c>
      <c r="C454" s="40" t="n">
        <v>164</v>
      </c>
    </row>
    <row r="455" ht="15" customHeight="1" s="42">
      <c r="A455" s="40" t="n">
        <v>1937</v>
      </c>
      <c r="B455" s="40" t="n">
        <v>10</v>
      </c>
      <c r="C455" s="40" t="n">
        <v>55</v>
      </c>
    </row>
    <row r="456" ht="15" customHeight="1" s="42">
      <c r="A456" s="40" t="n">
        <v>1937</v>
      </c>
      <c r="B456" s="40" t="n">
        <v>11</v>
      </c>
      <c r="C456" s="40" t="n">
        <v>38</v>
      </c>
    </row>
    <row r="457" ht="15" customHeight="1" s="42">
      <c r="A457" s="40" t="n">
        <v>1937</v>
      </c>
      <c r="B457" s="40" t="n">
        <v>12</v>
      </c>
      <c r="C457" s="40" t="n">
        <v>48</v>
      </c>
    </row>
    <row r="458" ht="15" customHeight="1" s="42">
      <c r="A458" s="40" t="n">
        <v>1938</v>
      </c>
      <c r="B458" s="40" t="n">
        <v>1</v>
      </c>
      <c r="C458" s="40" t="n">
        <v>80</v>
      </c>
    </row>
    <row r="459" ht="15" customHeight="1" s="42">
      <c r="A459" s="40" t="n">
        <v>1938</v>
      </c>
      <c r="B459" s="40" t="n">
        <v>2</v>
      </c>
      <c r="C459" s="40" t="n">
        <v>77</v>
      </c>
    </row>
    <row r="460" ht="15" customHeight="1" s="42">
      <c r="A460" s="40" t="n">
        <v>1938</v>
      </c>
      <c r="B460" s="40" t="n">
        <v>3</v>
      </c>
      <c r="C460" s="40" t="n">
        <v>22</v>
      </c>
    </row>
    <row r="461" ht="15" customHeight="1" s="42">
      <c r="A461" s="40" t="n">
        <v>1938</v>
      </c>
      <c r="B461" s="40" t="n">
        <v>4</v>
      </c>
      <c r="C461" s="40" t="n">
        <v>226</v>
      </c>
    </row>
    <row r="462" ht="15" customHeight="1" s="42">
      <c r="A462" s="40" t="n">
        <v>1938</v>
      </c>
      <c r="B462" s="40" t="n">
        <v>5</v>
      </c>
      <c r="C462" s="40" t="n">
        <v>31</v>
      </c>
    </row>
    <row r="463" ht="15" customHeight="1" s="42">
      <c r="A463" s="40" t="n">
        <v>1938</v>
      </c>
      <c r="B463" s="40" t="n">
        <v>6</v>
      </c>
      <c r="C463" s="40" t="n">
        <v>112</v>
      </c>
    </row>
    <row r="464" ht="15" customHeight="1" s="42">
      <c r="A464" s="40" t="n">
        <v>1938</v>
      </c>
      <c r="B464" s="40" t="n">
        <v>7</v>
      </c>
      <c r="C464" s="40" t="n">
        <v>90</v>
      </c>
    </row>
    <row r="465" ht="15" customHeight="1" s="42">
      <c r="A465" s="40" t="n">
        <v>1938</v>
      </c>
      <c r="B465" s="40" t="n">
        <v>8</v>
      </c>
      <c r="C465" s="40" t="n">
        <v>13</v>
      </c>
    </row>
    <row r="466" ht="15" customHeight="1" s="42">
      <c r="A466" s="40" t="n">
        <v>1938</v>
      </c>
      <c r="B466" s="40" t="n">
        <v>9</v>
      </c>
      <c r="C466" s="40" t="n">
        <v>168</v>
      </c>
    </row>
    <row r="467" ht="15" customHeight="1" s="42">
      <c r="A467" s="40" t="n">
        <v>1938</v>
      </c>
      <c r="B467" s="40" t="n">
        <v>10</v>
      </c>
      <c r="C467" s="40" t="n">
        <v>65</v>
      </c>
    </row>
    <row r="468" ht="15" customHeight="1" s="42">
      <c r="A468" s="40" t="n">
        <v>1938</v>
      </c>
      <c r="B468" s="40" t="n">
        <v>11</v>
      </c>
      <c r="C468" s="40" t="n">
        <v>96</v>
      </c>
    </row>
    <row r="469" ht="15" customHeight="1" s="42">
      <c r="A469" s="40" t="n">
        <v>1938</v>
      </c>
      <c r="B469" s="40" t="n">
        <v>12</v>
      </c>
      <c r="C469" s="40" t="n">
        <v>33</v>
      </c>
    </row>
    <row r="470" ht="15" customHeight="1" s="42">
      <c r="A470" s="40" t="n">
        <v>1939</v>
      </c>
      <c r="B470" s="40" t="n">
        <v>1</v>
      </c>
      <c r="C470" s="40" t="n">
        <v>59</v>
      </c>
    </row>
    <row r="471" ht="15" customHeight="1" s="42">
      <c r="A471" s="40" t="n">
        <v>1939</v>
      </c>
      <c r="B471" s="40" t="n">
        <v>2</v>
      </c>
      <c r="C471" s="40" t="n">
        <v>126</v>
      </c>
    </row>
    <row r="472" ht="15" customHeight="1" s="42">
      <c r="A472" s="40" t="n">
        <v>1939</v>
      </c>
      <c r="B472" s="40" t="n">
        <v>3</v>
      </c>
      <c r="C472" s="40" t="n">
        <v>70</v>
      </c>
    </row>
    <row r="473" ht="15" customHeight="1" s="42">
      <c r="A473" s="40" t="n">
        <v>1939</v>
      </c>
      <c r="B473" s="40" t="n">
        <v>4</v>
      </c>
      <c r="C473" s="40" t="n">
        <v>58</v>
      </c>
    </row>
    <row r="474" ht="15" customHeight="1" s="42">
      <c r="A474" s="40" t="n">
        <v>1939</v>
      </c>
      <c r="B474" s="40" t="n">
        <v>5</v>
      </c>
      <c r="C474" s="40" t="n">
        <v>87</v>
      </c>
    </row>
    <row r="475" ht="15" customHeight="1" s="42">
      <c r="A475" s="40" t="n">
        <v>1939</v>
      </c>
      <c r="B475" s="40" t="n">
        <v>6</v>
      </c>
      <c r="C475" s="40" t="n">
        <v>91</v>
      </c>
    </row>
    <row r="476" ht="15" customHeight="1" s="42">
      <c r="A476" s="40" t="n">
        <v>1939</v>
      </c>
      <c r="B476" s="40" t="n">
        <v>7</v>
      </c>
      <c r="C476" s="40" t="n">
        <v>65</v>
      </c>
    </row>
    <row r="477" ht="15" customHeight="1" s="42">
      <c r="A477" s="40" t="n">
        <v>1939</v>
      </c>
      <c r="B477" s="40" t="n">
        <v>8</v>
      </c>
      <c r="C477" s="40" t="n">
        <v>137</v>
      </c>
    </row>
    <row r="478" ht="15" customHeight="1" s="42">
      <c r="A478" s="40" t="n">
        <v>1939</v>
      </c>
      <c r="B478" s="40" t="n">
        <v>9</v>
      </c>
      <c r="C478" s="40" t="n">
        <v>51</v>
      </c>
    </row>
    <row r="479" ht="15" customHeight="1" s="42">
      <c r="A479" s="40" t="n">
        <v>1939</v>
      </c>
      <c r="B479" s="40" t="n">
        <v>10</v>
      </c>
      <c r="C479" s="40" t="n">
        <v>226</v>
      </c>
    </row>
    <row r="480" ht="15" customHeight="1" s="42">
      <c r="A480" s="40" t="n">
        <v>1939</v>
      </c>
      <c r="B480" s="40" t="n">
        <v>11</v>
      </c>
      <c r="C480" s="40" t="n">
        <v>43</v>
      </c>
    </row>
    <row r="481" ht="15" customHeight="1" s="42">
      <c r="A481" s="40" t="n">
        <v>1939</v>
      </c>
      <c r="B481" s="40" t="n">
        <v>12</v>
      </c>
      <c r="C481" s="40" t="n">
        <v>41</v>
      </c>
    </row>
    <row r="482" ht="15" customHeight="1" s="42">
      <c r="A482" s="40" t="n">
        <v>1940</v>
      </c>
      <c r="B482" s="40" t="n">
        <v>1</v>
      </c>
      <c r="C482" s="40" t="n">
        <v>103</v>
      </c>
    </row>
    <row r="483" ht="15" customHeight="1" s="42">
      <c r="A483" s="40" t="n">
        <v>1940</v>
      </c>
      <c r="B483" s="40" t="n">
        <v>2</v>
      </c>
      <c r="C483" s="40" t="n">
        <v>78</v>
      </c>
    </row>
    <row r="484" ht="15" customHeight="1" s="42">
      <c r="A484" s="40" t="n">
        <v>1940</v>
      </c>
      <c r="B484" s="40" t="n">
        <v>3</v>
      </c>
      <c r="C484" s="40" t="n">
        <v>98</v>
      </c>
    </row>
    <row r="485" ht="15" customHeight="1" s="42">
      <c r="A485" s="40" t="n">
        <v>1940</v>
      </c>
      <c r="B485" s="40" t="n">
        <v>4</v>
      </c>
      <c r="C485" s="40" t="n">
        <v>22</v>
      </c>
    </row>
    <row r="486" ht="15" customHeight="1" s="42">
      <c r="A486" s="40" t="n">
        <v>1940</v>
      </c>
      <c r="B486" s="40" t="n">
        <v>5</v>
      </c>
      <c r="C486" s="40" t="n">
        <v>176</v>
      </c>
    </row>
    <row r="487" ht="15" customHeight="1" s="42">
      <c r="A487" s="40" t="n">
        <v>1940</v>
      </c>
      <c r="B487" s="40" t="n">
        <v>6</v>
      </c>
      <c r="C487" s="40" t="n">
        <v>118</v>
      </c>
    </row>
    <row r="488" ht="15" customHeight="1" s="42">
      <c r="A488" s="40" t="n">
        <v>1940</v>
      </c>
      <c r="B488" s="40" t="n">
        <v>7</v>
      </c>
      <c r="C488" s="40" t="n">
        <v>208</v>
      </c>
    </row>
    <row r="489" ht="15" customHeight="1" s="42">
      <c r="A489" s="40" t="n">
        <v>1940</v>
      </c>
      <c r="B489" s="40" t="n">
        <v>8</v>
      </c>
      <c r="C489" s="40" t="n">
        <v>18</v>
      </c>
    </row>
    <row r="490" ht="15" customHeight="1" s="42">
      <c r="A490" s="40" t="n">
        <v>1940</v>
      </c>
      <c r="B490" s="40" t="n">
        <v>9</v>
      </c>
      <c r="C490" s="40" t="n">
        <v>259</v>
      </c>
    </row>
    <row r="491" ht="15" customHeight="1" s="42">
      <c r="A491" s="40" t="n">
        <v>1940</v>
      </c>
      <c r="B491" s="40" t="n">
        <v>10</v>
      </c>
      <c r="C491" s="40" t="n">
        <v>47</v>
      </c>
    </row>
    <row r="492" ht="15" customHeight="1" s="42">
      <c r="A492" s="40" t="n">
        <v>1940</v>
      </c>
      <c r="B492" s="40" t="n">
        <v>11</v>
      </c>
      <c r="C492" s="40" t="n">
        <v>28</v>
      </c>
    </row>
    <row r="493" ht="15" customHeight="1" s="42">
      <c r="A493" s="40" t="n">
        <v>1940</v>
      </c>
      <c r="B493" s="40" t="n">
        <v>12</v>
      </c>
      <c r="C493" s="40" t="n">
        <v>207</v>
      </c>
    </row>
    <row r="494" ht="15" customHeight="1" s="42">
      <c r="A494" s="40" t="n">
        <v>1941</v>
      </c>
      <c r="B494" s="40" t="n">
        <v>1</v>
      </c>
      <c r="C494" s="40" t="n">
        <v>8</v>
      </c>
    </row>
    <row r="495" ht="15" customHeight="1" s="42">
      <c r="A495" s="40" t="n">
        <v>1941</v>
      </c>
      <c r="B495" s="40" t="n">
        <v>2</v>
      </c>
      <c r="C495" s="40" t="n">
        <v>108</v>
      </c>
    </row>
    <row r="496" ht="15" customHeight="1" s="42">
      <c r="A496" s="40" t="n">
        <v>1941</v>
      </c>
      <c r="B496" s="40" t="n">
        <v>3</v>
      </c>
      <c r="C496" s="40" t="n">
        <v>26</v>
      </c>
    </row>
    <row r="497" ht="15" customHeight="1" s="42">
      <c r="A497" s="40" t="n">
        <v>1941</v>
      </c>
      <c r="B497" s="40" t="n">
        <v>4</v>
      </c>
      <c r="C497" s="40" t="n">
        <v>196</v>
      </c>
    </row>
    <row r="498" ht="15" customHeight="1" s="42">
      <c r="A498" s="40" t="n">
        <v>1941</v>
      </c>
      <c r="B498" s="40" t="n">
        <v>5</v>
      </c>
      <c r="C498" s="40" t="n">
        <v>150</v>
      </c>
    </row>
    <row r="499" ht="15" customHeight="1" s="42">
      <c r="A499" s="40" t="n">
        <v>1941</v>
      </c>
      <c r="B499" s="40" t="n">
        <v>6</v>
      </c>
      <c r="C499" s="40" t="n">
        <v>81</v>
      </c>
    </row>
    <row r="500" ht="15" customHeight="1" s="42">
      <c r="A500" s="40" t="n">
        <v>1941</v>
      </c>
      <c r="B500" s="40" t="n">
        <v>7</v>
      </c>
      <c r="C500" s="40" t="n">
        <v>65</v>
      </c>
    </row>
    <row r="501" ht="15" customHeight="1" s="42">
      <c r="A501" s="40" t="n">
        <v>1941</v>
      </c>
      <c r="B501" s="40" t="n">
        <v>8</v>
      </c>
      <c r="C501" s="40" t="n">
        <v>168</v>
      </c>
    </row>
    <row r="502" ht="15" customHeight="1" s="42">
      <c r="A502" s="40" t="n">
        <v>1941</v>
      </c>
      <c r="B502" s="40" t="n">
        <v>9</v>
      </c>
      <c r="C502" s="40" t="n">
        <v>11</v>
      </c>
    </row>
    <row r="503" ht="15" customHeight="1" s="42">
      <c r="A503" s="40" t="n">
        <v>1941</v>
      </c>
      <c r="B503" s="40" t="n">
        <v>10</v>
      </c>
      <c r="C503" s="40" t="n">
        <v>55</v>
      </c>
    </row>
    <row r="504" ht="15" customHeight="1" s="42">
      <c r="A504" s="40" t="n">
        <v>1941</v>
      </c>
      <c r="B504" s="40" t="n">
        <v>11</v>
      </c>
      <c r="C504" s="40" t="n">
        <v>75</v>
      </c>
    </row>
    <row r="505" ht="15" customHeight="1" s="42">
      <c r="A505" s="40" t="n">
        <v>1941</v>
      </c>
      <c r="B505" s="40" t="n">
        <v>12</v>
      </c>
      <c r="C505" s="40" t="n">
        <v>94</v>
      </c>
    </row>
    <row r="506" ht="15" customHeight="1" s="42">
      <c r="A506" s="40" t="n">
        <v>1942</v>
      </c>
      <c r="B506" s="40" t="n">
        <v>1</v>
      </c>
      <c r="C506" s="40" t="n">
        <v>59</v>
      </c>
    </row>
    <row r="507" ht="15" customHeight="1" s="42">
      <c r="A507" s="40" t="n">
        <v>1942</v>
      </c>
      <c r="B507" s="40" t="n">
        <v>2</v>
      </c>
      <c r="C507" s="40" t="n">
        <v>95</v>
      </c>
    </row>
    <row r="508" ht="15" customHeight="1" s="42">
      <c r="A508" s="40" t="n">
        <v>1942</v>
      </c>
      <c r="B508" s="40" t="n">
        <v>3</v>
      </c>
      <c r="C508" s="40" t="n">
        <v>171</v>
      </c>
    </row>
    <row r="509" ht="15" customHeight="1" s="42">
      <c r="A509" s="40" t="n">
        <v>1942</v>
      </c>
      <c r="B509" s="40" t="n">
        <v>4</v>
      </c>
      <c r="C509" s="40" t="n">
        <v>33</v>
      </c>
    </row>
    <row r="510" ht="15" customHeight="1" s="42">
      <c r="A510" s="40" t="n">
        <v>1942</v>
      </c>
      <c r="B510" s="40" t="n">
        <v>5</v>
      </c>
      <c r="C510" s="40" t="n">
        <v>32</v>
      </c>
    </row>
    <row r="511" ht="15" customHeight="1" s="42">
      <c r="A511" s="40" t="n">
        <v>1942</v>
      </c>
      <c r="B511" s="40" t="n">
        <v>6</v>
      </c>
      <c r="C511" s="40" t="n">
        <v>75</v>
      </c>
    </row>
    <row r="512" ht="15" customHeight="1" s="42">
      <c r="A512" s="40" t="n">
        <v>1942</v>
      </c>
      <c r="B512" s="40" t="n">
        <v>7</v>
      </c>
      <c r="C512" s="40" t="n">
        <v>48</v>
      </c>
    </row>
    <row r="513" ht="15" customHeight="1" s="42">
      <c r="A513" s="40" t="n">
        <v>1942</v>
      </c>
      <c r="B513" s="40" t="n">
        <v>8</v>
      </c>
      <c r="C513" s="40" t="n">
        <v>301</v>
      </c>
    </row>
    <row r="514" ht="15" customHeight="1" s="42">
      <c r="A514" s="40" t="n">
        <v>1942</v>
      </c>
      <c r="B514" s="40" t="n">
        <v>9</v>
      </c>
      <c r="C514" s="40" t="n">
        <v>128</v>
      </c>
    </row>
    <row r="515" ht="15" customHeight="1" s="42">
      <c r="A515" s="40" t="n">
        <v>1942</v>
      </c>
      <c r="B515" s="40" t="n">
        <v>10</v>
      </c>
      <c r="C515" s="40" t="n">
        <v>30</v>
      </c>
    </row>
    <row r="516" ht="15" customHeight="1" s="42">
      <c r="A516" s="40" t="n">
        <v>1942</v>
      </c>
      <c r="B516" s="40" t="n">
        <v>11</v>
      </c>
      <c r="C516" s="40" t="n">
        <v>107</v>
      </c>
    </row>
    <row r="517" ht="15" customHeight="1" s="42">
      <c r="A517" s="40" t="n">
        <v>1942</v>
      </c>
      <c r="B517" s="40" t="n">
        <v>12</v>
      </c>
      <c r="C517" s="40" t="n">
        <v>25</v>
      </c>
    </row>
    <row r="518" ht="15" customHeight="1" s="42">
      <c r="A518" s="40" t="n">
        <v>1943</v>
      </c>
      <c r="B518" s="40" t="n">
        <v>1</v>
      </c>
      <c r="C518" s="40" t="n">
        <v>49</v>
      </c>
    </row>
    <row r="519" ht="15" customHeight="1" s="42">
      <c r="A519" s="40" t="n">
        <v>1943</v>
      </c>
      <c r="B519" s="40" t="n">
        <v>2</v>
      </c>
      <c r="C519" s="40" t="n">
        <v>0</v>
      </c>
    </row>
    <row r="520" ht="15" customHeight="1" s="42">
      <c r="A520" s="40" t="n">
        <v>1943</v>
      </c>
      <c r="B520" s="40" t="n">
        <v>3</v>
      </c>
      <c r="C520" s="40" t="n">
        <v>163</v>
      </c>
    </row>
    <row r="521" ht="15" customHeight="1" s="42">
      <c r="A521" s="40" t="n">
        <v>1943</v>
      </c>
      <c r="B521" s="40" t="n">
        <v>4</v>
      </c>
      <c r="C521" s="40" t="n">
        <v>23</v>
      </c>
    </row>
    <row r="522" ht="15" customHeight="1" s="42">
      <c r="A522" s="40" t="n">
        <v>1943</v>
      </c>
      <c r="B522" s="40" t="n">
        <v>5</v>
      </c>
      <c r="C522" s="40" t="n">
        <v>160</v>
      </c>
    </row>
    <row r="523" ht="15" customHeight="1" s="42">
      <c r="A523" s="40" t="n">
        <v>1943</v>
      </c>
      <c r="B523" s="40" t="n">
        <v>6</v>
      </c>
      <c r="C523" s="40" t="n">
        <v>182</v>
      </c>
    </row>
    <row r="524" ht="15" customHeight="1" s="42">
      <c r="A524" s="40" t="n">
        <v>1943</v>
      </c>
      <c r="B524" s="40" t="n">
        <v>7</v>
      </c>
      <c r="C524" s="40" t="n">
        <v>86</v>
      </c>
    </row>
    <row r="525" ht="15" customHeight="1" s="42">
      <c r="A525" s="40" t="n">
        <v>1943</v>
      </c>
      <c r="B525" s="40" t="n">
        <v>8</v>
      </c>
      <c r="C525" s="40" t="n">
        <v>24</v>
      </c>
    </row>
    <row r="526" ht="15" customHeight="1" s="42">
      <c r="A526" s="40" t="n">
        <v>1943</v>
      </c>
      <c r="B526" s="40" t="n">
        <v>9</v>
      </c>
      <c r="C526" s="40" t="n">
        <v>24</v>
      </c>
    </row>
    <row r="527" ht="15" customHeight="1" s="42">
      <c r="A527" s="40" t="n">
        <v>1943</v>
      </c>
      <c r="B527" s="40" t="n">
        <v>10</v>
      </c>
      <c r="C527" s="40" t="n">
        <v>203</v>
      </c>
    </row>
    <row r="528" ht="15" customHeight="1" s="42">
      <c r="A528" s="40" t="n">
        <v>1943</v>
      </c>
      <c r="B528" s="40" t="n">
        <v>11</v>
      </c>
      <c r="C528" s="40" t="n">
        <v>59</v>
      </c>
    </row>
    <row r="529" ht="15" customHeight="1" s="42">
      <c r="A529" s="40" t="n">
        <v>1943</v>
      </c>
      <c r="B529" s="40" t="n">
        <v>12</v>
      </c>
      <c r="C529" s="40" t="n">
        <v>92</v>
      </c>
    </row>
    <row r="530" ht="15" customHeight="1" s="42">
      <c r="A530" s="40" t="n">
        <v>1944</v>
      </c>
      <c r="B530" s="40" t="n">
        <v>1</v>
      </c>
      <c r="C530" s="40" t="n">
        <v>178</v>
      </c>
    </row>
    <row r="531" ht="15" customHeight="1" s="42">
      <c r="A531" s="40" t="n">
        <v>1944</v>
      </c>
      <c r="B531" s="40" t="n">
        <v>2</v>
      </c>
      <c r="C531" s="40" t="n">
        <v>93</v>
      </c>
    </row>
    <row r="532" ht="15" customHeight="1" s="42">
      <c r="A532" s="40" t="n">
        <v>1944</v>
      </c>
      <c r="B532" s="40" t="n">
        <v>3</v>
      </c>
      <c r="C532" s="40" t="n">
        <v>128</v>
      </c>
    </row>
    <row r="533" ht="15" customHeight="1" s="42">
      <c r="A533" s="40" t="n">
        <v>1944</v>
      </c>
      <c r="B533" s="40" t="n">
        <v>4</v>
      </c>
      <c r="C533" s="40" t="n">
        <v>69</v>
      </c>
    </row>
    <row r="534" ht="15" customHeight="1" s="42">
      <c r="A534" s="40" t="n">
        <v>1944</v>
      </c>
      <c r="B534" s="40" t="n">
        <v>5</v>
      </c>
      <c r="C534" s="40" t="n">
        <v>187</v>
      </c>
    </row>
    <row r="535" ht="15" customHeight="1" s="42">
      <c r="A535" s="40" t="n">
        <v>1944</v>
      </c>
      <c r="B535" s="40" t="n">
        <v>6</v>
      </c>
      <c r="C535" s="40" t="n">
        <v>43</v>
      </c>
    </row>
    <row r="536" ht="15" customHeight="1" s="42">
      <c r="A536" s="40" t="n">
        <v>1944</v>
      </c>
      <c r="B536" s="40" t="n">
        <v>7</v>
      </c>
      <c r="C536" s="40" t="n">
        <v>65</v>
      </c>
    </row>
    <row r="537" ht="15" customHeight="1" s="42">
      <c r="A537" s="40" t="n">
        <v>1944</v>
      </c>
      <c r="B537" s="40" t="n">
        <v>8</v>
      </c>
      <c r="C537" s="40" t="n">
        <v>55</v>
      </c>
    </row>
    <row r="538" ht="15" customHeight="1" s="42">
      <c r="A538" s="40" t="n">
        <v>1944</v>
      </c>
      <c r="B538" s="40" t="n">
        <v>9</v>
      </c>
      <c r="C538" s="40" t="n">
        <v>118</v>
      </c>
    </row>
    <row r="539" ht="15" customHeight="1" s="42">
      <c r="A539" s="40" t="n">
        <v>1944</v>
      </c>
      <c r="B539" s="40" t="n">
        <v>10</v>
      </c>
      <c r="C539" s="40" t="n">
        <v>110</v>
      </c>
    </row>
    <row r="540" ht="15" customHeight="1" s="42">
      <c r="A540" s="40" t="n">
        <v>1944</v>
      </c>
      <c r="B540" s="40" t="n">
        <v>11</v>
      </c>
      <c r="C540" s="40" t="n">
        <v>35</v>
      </c>
    </row>
    <row r="541" ht="15" customHeight="1" s="42">
      <c r="A541" s="40" t="n">
        <v>1944</v>
      </c>
      <c r="B541" s="40" t="n">
        <v>12</v>
      </c>
      <c r="C541" s="40" t="n">
        <v>65</v>
      </c>
    </row>
    <row r="542" ht="15" customHeight="1" s="42">
      <c r="A542" s="40" t="n">
        <v>1945</v>
      </c>
      <c r="B542" s="40" t="n">
        <v>1</v>
      </c>
      <c r="C542" s="40" t="n">
        <v>11</v>
      </c>
    </row>
    <row r="543" ht="15" customHeight="1" s="42">
      <c r="A543" s="40" t="n">
        <v>1945</v>
      </c>
      <c r="B543" s="40" t="n">
        <v>2</v>
      </c>
      <c r="C543" s="40" t="n">
        <v>62</v>
      </c>
    </row>
    <row r="544" ht="15" customHeight="1" s="42">
      <c r="A544" s="40" t="n">
        <v>1945</v>
      </c>
      <c r="B544" s="40" t="n">
        <v>3</v>
      </c>
      <c r="C544" s="40" t="n">
        <v>213</v>
      </c>
    </row>
    <row r="545" ht="15" customHeight="1" s="42">
      <c r="A545" s="40" t="n">
        <v>1945</v>
      </c>
      <c r="B545" s="40" t="n">
        <v>4</v>
      </c>
      <c r="C545" s="40" t="n">
        <v>43</v>
      </c>
    </row>
    <row r="546" ht="15" customHeight="1" s="42">
      <c r="A546" s="40" t="n">
        <v>1945</v>
      </c>
      <c r="B546" s="40" t="n">
        <v>5</v>
      </c>
      <c r="C546" s="40" t="n">
        <v>12</v>
      </c>
    </row>
    <row r="547" ht="15" customHeight="1" s="42">
      <c r="A547" s="40" t="n">
        <v>1945</v>
      </c>
      <c r="B547" s="40" t="n">
        <v>6</v>
      </c>
      <c r="C547" s="40" t="n">
        <v>10</v>
      </c>
    </row>
    <row r="548" ht="15" customHeight="1" s="42">
      <c r="A548" s="40" t="n">
        <v>1945</v>
      </c>
      <c r="B548" s="40" t="n">
        <v>7</v>
      </c>
      <c r="C548" s="40" t="n">
        <v>97</v>
      </c>
    </row>
    <row r="549" ht="15" customHeight="1" s="42">
      <c r="A549" s="40" t="n">
        <v>1945</v>
      </c>
      <c r="B549" s="40" t="n">
        <v>8</v>
      </c>
      <c r="C549" s="40" t="n">
        <v>114</v>
      </c>
    </row>
    <row r="550" ht="15" customHeight="1" s="42">
      <c r="A550" s="40" t="n">
        <v>1945</v>
      </c>
      <c r="B550" s="40" t="n">
        <v>9</v>
      </c>
      <c r="C550" s="40" t="n">
        <v>150</v>
      </c>
    </row>
    <row r="551" ht="15" customHeight="1" s="42">
      <c r="A551" s="40" t="n">
        <v>1945</v>
      </c>
      <c r="B551" s="40" t="n">
        <v>10</v>
      </c>
      <c r="C551" s="40" t="n">
        <v>186</v>
      </c>
    </row>
    <row r="552" ht="15" customHeight="1" s="42">
      <c r="A552" s="40" t="n">
        <v>1945</v>
      </c>
      <c r="B552" s="40" t="n">
        <v>11</v>
      </c>
      <c r="C552" s="40" t="n">
        <v>91</v>
      </c>
    </row>
    <row r="553" ht="15" customHeight="1" s="42">
      <c r="A553" s="40" t="n">
        <v>1945</v>
      </c>
      <c r="B553" s="40" t="n">
        <v>12</v>
      </c>
      <c r="C553" s="40" t="n">
        <v>35</v>
      </c>
    </row>
    <row r="554" ht="15" customHeight="1" s="42">
      <c r="A554" s="40" t="n">
        <v>1946</v>
      </c>
      <c r="B554" s="40" t="n">
        <v>1</v>
      </c>
      <c r="C554" s="40" t="n">
        <v>89</v>
      </c>
    </row>
    <row r="555" ht="15" customHeight="1" s="42">
      <c r="A555" s="40" t="n">
        <v>1946</v>
      </c>
      <c r="B555" s="40" t="n">
        <v>2</v>
      </c>
      <c r="C555" s="40" t="n">
        <v>79</v>
      </c>
    </row>
    <row r="556" ht="15" customHeight="1" s="42">
      <c r="A556" s="40" t="n">
        <v>1946</v>
      </c>
      <c r="B556" s="40" t="n">
        <v>3</v>
      </c>
      <c r="C556" s="40" t="n">
        <v>111</v>
      </c>
    </row>
    <row r="557" ht="15" customHeight="1" s="42">
      <c r="A557" s="40" t="n">
        <v>1946</v>
      </c>
      <c r="B557" s="40" t="n">
        <v>4</v>
      </c>
      <c r="C557" s="40" t="n">
        <v>105</v>
      </c>
    </row>
    <row r="558" ht="15" customHeight="1" s="42">
      <c r="A558" s="40" t="n">
        <v>1946</v>
      </c>
      <c r="B558" s="40" t="n">
        <v>5</v>
      </c>
      <c r="C558" s="40" t="n">
        <v>73</v>
      </c>
    </row>
    <row r="559" ht="15" customHeight="1" s="42">
      <c r="A559" s="40" t="n">
        <v>1946</v>
      </c>
      <c r="B559" s="40" t="n">
        <v>6</v>
      </c>
      <c r="C559" s="40" t="n">
        <v>109</v>
      </c>
    </row>
    <row r="560" ht="15" customHeight="1" s="42">
      <c r="A560" s="40" t="n">
        <v>1946</v>
      </c>
      <c r="B560" s="40" t="n">
        <v>7</v>
      </c>
      <c r="C560" s="40" t="n">
        <v>24</v>
      </c>
    </row>
    <row r="561" ht="15" customHeight="1" s="42">
      <c r="A561" s="40" t="n">
        <v>1946</v>
      </c>
      <c r="B561" s="40" t="n">
        <v>8</v>
      </c>
      <c r="C561" s="40" t="n">
        <v>107</v>
      </c>
    </row>
    <row r="562" ht="15" customHeight="1" s="42">
      <c r="A562" s="40" t="n">
        <v>1946</v>
      </c>
      <c r="B562" s="40" t="n">
        <v>9</v>
      </c>
      <c r="C562" s="40" t="n">
        <v>154</v>
      </c>
    </row>
    <row r="563" ht="15" customHeight="1" s="42">
      <c r="A563" s="40" t="n">
        <v>1946</v>
      </c>
      <c r="B563" s="40" t="n">
        <v>10</v>
      </c>
      <c r="C563" s="40" t="n">
        <v>89</v>
      </c>
    </row>
    <row r="564" ht="15" customHeight="1" s="42">
      <c r="A564" s="40" t="n">
        <v>1946</v>
      </c>
      <c r="B564" s="40" t="n">
        <v>11</v>
      </c>
      <c r="C564" s="40" t="n">
        <v>142</v>
      </c>
    </row>
    <row r="565" ht="15" customHeight="1" s="42">
      <c r="A565" s="40" t="n">
        <v>1946</v>
      </c>
      <c r="B565" s="40" t="n">
        <v>12</v>
      </c>
      <c r="C565" s="40" t="n">
        <v>94</v>
      </c>
    </row>
    <row r="566" ht="15" customHeight="1" s="42">
      <c r="A566" s="40" t="n">
        <v>1947</v>
      </c>
      <c r="B566" s="40" t="n">
        <v>1</v>
      </c>
      <c r="C566" s="40" t="n">
        <v>30</v>
      </c>
    </row>
    <row r="567" ht="15" customHeight="1" s="42">
      <c r="A567" s="40" t="n">
        <v>1947</v>
      </c>
      <c r="B567" s="40" t="n">
        <v>2</v>
      </c>
      <c r="C567" s="40" t="n">
        <v>34</v>
      </c>
    </row>
    <row r="568" ht="15" customHeight="1" s="42">
      <c r="A568" s="40" t="n">
        <v>1947</v>
      </c>
      <c r="B568" s="40" t="n">
        <v>3</v>
      </c>
      <c r="C568" s="40" t="n">
        <v>131</v>
      </c>
    </row>
    <row r="569" ht="15" customHeight="1" s="42">
      <c r="A569" s="40" t="n">
        <v>1947</v>
      </c>
      <c r="B569" s="40" t="n">
        <v>4</v>
      </c>
      <c r="C569" s="40" t="n">
        <v>86</v>
      </c>
    </row>
    <row r="570" ht="15" customHeight="1" s="42">
      <c r="A570" s="40" t="n">
        <v>1947</v>
      </c>
      <c r="B570" s="40" t="n">
        <v>5</v>
      </c>
      <c r="C570" s="40" t="n">
        <v>47</v>
      </c>
    </row>
    <row r="571" ht="15" customHeight="1" s="42">
      <c r="A571" s="40" t="n">
        <v>1947</v>
      </c>
      <c r="B571" s="40" t="n">
        <v>6</v>
      </c>
      <c r="C571" s="40" t="n">
        <v>90</v>
      </c>
    </row>
    <row r="572" ht="15" customHeight="1" s="42">
      <c r="A572" s="40" t="n">
        <v>1947</v>
      </c>
      <c r="B572" s="40" t="n">
        <v>7</v>
      </c>
      <c r="C572" s="40" t="n">
        <v>15</v>
      </c>
    </row>
    <row r="573" ht="15" customHeight="1" s="42">
      <c r="A573" s="40" t="n">
        <v>1947</v>
      </c>
      <c r="B573" s="40" t="n">
        <v>8</v>
      </c>
      <c r="C573" s="40" t="n">
        <v>6</v>
      </c>
    </row>
    <row r="574" ht="15" customHeight="1" s="42">
      <c r="A574" s="40" t="n">
        <v>1947</v>
      </c>
      <c r="B574" s="40" t="n">
        <v>9</v>
      </c>
      <c r="C574" s="40" t="n">
        <v>1</v>
      </c>
    </row>
    <row r="575" ht="15" customHeight="1" s="42">
      <c r="A575" s="40" t="n">
        <v>1947</v>
      </c>
      <c r="B575" s="40" t="n">
        <v>10</v>
      </c>
      <c r="C575" s="40" t="n">
        <v>90</v>
      </c>
    </row>
    <row r="576" ht="15" customHeight="1" s="42">
      <c r="A576" s="40" t="n">
        <v>1947</v>
      </c>
      <c r="B576" s="40" t="n">
        <v>11</v>
      </c>
      <c r="C576" s="40" t="n">
        <v>109</v>
      </c>
    </row>
    <row r="577" ht="15" customHeight="1" s="42">
      <c r="A577" s="40" t="n">
        <v>1947</v>
      </c>
      <c r="B577" s="40" t="n">
        <v>12</v>
      </c>
      <c r="C577" s="40" t="n">
        <v>58</v>
      </c>
    </row>
    <row r="578" ht="15" customHeight="1" s="42">
      <c r="A578" s="40" t="n">
        <v>1948</v>
      </c>
      <c r="B578" s="40" t="n">
        <v>1</v>
      </c>
      <c r="C578" s="40" t="n">
        <v>148</v>
      </c>
    </row>
    <row r="579" ht="15" customHeight="1" s="42">
      <c r="A579" s="40" t="n">
        <v>1948</v>
      </c>
      <c r="B579" s="40" t="n">
        <v>2</v>
      </c>
      <c r="C579" s="40" t="n">
        <v>17</v>
      </c>
    </row>
    <row r="580" ht="15" customHeight="1" s="42">
      <c r="A580" s="40" t="n">
        <v>1948</v>
      </c>
      <c r="B580" s="40" t="n">
        <v>3</v>
      </c>
      <c r="C580" s="40" t="n">
        <v>148</v>
      </c>
    </row>
    <row r="581" ht="15" customHeight="1" s="42">
      <c r="A581" s="40" t="n">
        <v>1948</v>
      </c>
      <c r="B581" s="40" t="n">
        <v>4</v>
      </c>
      <c r="C581" s="40" t="n">
        <v>182</v>
      </c>
    </row>
    <row r="582" ht="15" customHeight="1" s="42">
      <c r="A582" s="40" t="n">
        <v>1948</v>
      </c>
      <c r="B582" s="40" t="n">
        <v>5</v>
      </c>
      <c r="C582" s="40" t="n">
        <v>79</v>
      </c>
    </row>
    <row r="583" ht="15" customHeight="1" s="42">
      <c r="A583" s="40" t="n">
        <v>1948</v>
      </c>
      <c r="B583" s="40" t="n">
        <v>6</v>
      </c>
      <c r="C583" s="40" t="n">
        <v>95</v>
      </c>
    </row>
    <row r="584" ht="15" customHeight="1" s="42">
      <c r="A584" s="40" t="n">
        <v>1948</v>
      </c>
      <c r="B584" s="40" t="n">
        <v>7</v>
      </c>
      <c r="C584" s="40" t="n">
        <v>23</v>
      </c>
    </row>
    <row r="585" ht="15" customHeight="1" s="42">
      <c r="A585" s="40" t="n">
        <v>1948</v>
      </c>
      <c r="B585" s="40" t="n">
        <v>8</v>
      </c>
      <c r="C585" s="40" t="n">
        <v>4</v>
      </c>
    </row>
    <row r="586" ht="15" customHeight="1" s="42">
      <c r="A586" s="40" t="n">
        <v>1948</v>
      </c>
      <c r="B586" s="40" t="n">
        <v>9</v>
      </c>
      <c r="C586" s="40" t="n">
        <v>117</v>
      </c>
    </row>
    <row r="587" ht="15" customHeight="1" s="42">
      <c r="A587" s="40" t="n">
        <v>1948</v>
      </c>
      <c r="B587" s="40" t="n">
        <v>10</v>
      </c>
      <c r="C587" s="40" t="n">
        <v>35</v>
      </c>
    </row>
    <row r="588" ht="15" customHeight="1" s="42">
      <c r="A588" s="40" t="n">
        <v>1948</v>
      </c>
      <c r="B588" s="40" t="n">
        <v>11</v>
      </c>
      <c r="C588" s="40" t="n">
        <v>43</v>
      </c>
    </row>
    <row r="589" ht="15" customHeight="1" s="42">
      <c r="A589" s="40" t="n">
        <v>1948</v>
      </c>
      <c r="B589" s="40" t="n">
        <v>12</v>
      </c>
      <c r="C589" s="40" t="n">
        <v>10</v>
      </c>
    </row>
    <row r="590" ht="15" customHeight="1" s="42">
      <c r="A590" s="40" t="n">
        <v>1949</v>
      </c>
      <c r="B590" s="40" t="n">
        <v>1</v>
      </c>
      <c r="C590" s="40" t="n">
        <v>37</v>
      </c>
    </row>
    <row r="591" ht="15" customHeight="1" s="42">
      <c r="A591" s="40" t="n">
        <v>1949</v>
      </c>
      <c r="B591" s="40" t="n">
        <v>2</v>
      </c>
      <c r="C591" s="40" t="n">
        <v>34</v>
      </c>
    </row>
    <row r="592" ht="15" customHeight="1" s="42">
      <c r="A592" s="40" t="n">
        <v>1949</v>
      </c>
      <c r="B592" s="40" t="n">
        <v>3</v>
      </c>
      <c r="C592" s="40" t="n">
        <v>151</v>
      </c>
    </row>
    <row r="593" ht="15" customHeight="1" s="42">
      <c r="A593" s="40" t="n">
        <v>1949</v>
      </c>
      <c r="B593" s="40" t="n">
        <v>4</v>
      </c>
      <c r="C593" s="40" t="n">
        <v>53</v>
      </c>
    </row>
    <row r="594" ht="15" customHeight="1" s="42">
      <c r="A594" s="40" t="n">
        <v>1949</v>
      </c>
      <c r="B594" s="40" t="n">
        <v>5</v>
      </c>
      <c r="C594" s="40" t="n">
        <v>86</v>
      </c>
    </row>
    <row r="595" ht="15" customHeight="1" s="42">
      <c r="A595" s="40" t="n">
        <v>1949</v>
      </c>
      <c r="B595" s="40" t="n">
        <v>6</v>
      </c>
      <c r="C595" s="40" t="n">
        <v>131</v>
      </c>
    </row>
    <row r="596" ht="15" customHeight="1" s="42">
      <c r="A596" s="40" t="n">
        <v>1949</v>
      </c>
      <c r="B596" s="40" t="n">
        <v>7</v>
      </c>
      <c r="C596" s="40" t="n">
        <v>33</v>
      </c>
    </row>
    <row r="597" ht="15" customHeight="1" s="42">
      <c r="A597" s="40" t="n">
        <v>1949</v>
      </c>
      <c r="B597" s="40" t="n">
        <v>8</v>
      </c>
      <c r="C597" s="40" t="n">
        <v>113</v>
      </c>
    </row>
    <row r="598" ht="15" customHeight="1" s="42">
      <c r="A598" s="40" t="n">
        <v>1949</v>
      </c>
      <c r="B598" s="40" t="n">
        <v>9</v>
      </c>
      <c r="C598" s="40" t="n">
        <v>146</v>
      </c>
    </row>
    <row r="599" ht="15" customHeight="1" s="42">
      <c r="A599" s="40" t="n">
        <v>1949</v>
      </c>
      <c r="B599" s="40" t="n">
        <v>10</v>
      </c>
      <c r="C599" s="40" t="n">
        <v>36</v>
      </c>
    </row>
    <row r="600" ht="15" customHeight="1" s="42">
      <c r="A600" s="40" t="n">
        <v>1949</v>
      </c>
      <c r="B600" s="40" t="n">
        <v>11</v>
      </c>
      <c r="C600" s="40" t="n">
        <v>101</v>
      </c>
    </row>
    <row r="601" ht="15" customHeight="1" s="42">
      <c r="A601" s="40" t="n">
        <v>1949</v>
      </c>
      <c r="B601" s="40" t="n">
        <v>12</v>
      </c>
      <c r="C601" s="40" t="n">
        <v>83</v>
      </c>
    </row>
    <row r="602" ht="15" customHeight="1" s="42">
      <c r="A602" s="40" t="n">
        <v>1950</v>
      </c>
      <c r="B602" s="40" t="n">
        <v>1</v>
      </c>
      <c r="C602" s="40" t="n">
        <v>4</v>
      </c>
    </row>
    <row r="603" ht="15" customHeight="1" s="42">
      <c r="A603" s="40" t="n">
        <v>1950</v>
      </c>
      <c r="B603" s="40" t="n">
        <v>2</v>
      </c>
      <c r="C603" s="40" t="n">
        <v>46</v>
      </c>
    </row>
    <row r="604" ht="15" customHeight="1" s="42">
      <c r="A604" s="40" t="n">
        <v>1950</v>
      </c>
      <c r="B604" s="40" t="n">
        <v>3</v>
      </c>
      <c r="C604" s="40" t="n">
        <v>118</v>
      </c>
    </row>
    <row r="605" ht="15" customHeight="1" s="42">
      <c r="A605" s="40" t="n">
        <v>1950</v>
      </c>
      <c r="B605" s="40" t="n">
        <v>4</v>
      </c>
      <c r="C605" s="40" t="n">
        <v>147</v>
      </c>
    </row>
    <row r="606" ht="15" customHeight="1" s="42">
      <c r="A606" s="40" t="n">
        <v>1950</v>
      </c>
      <c r="B606" s="40" t="n">
        <v>5</v>
      </c>
      <c r="C606" s="40" t="n">
        <v>100</v>
      </c>
    </row>
    <row r="607" ht="15" customHeight="1" s="42">
      <c r="A607" s="40" t="n">
        <v>1950</v>
      </c>
      <c r="B607" s="40" t="n">
        <v>6</v>
      </c>
      <c r="C607" s="40" t="n">
        <v>146</v>
      </c>
    </row>
    <row r="608" ht="15" customHeight="1" s="42">
      <c r="A608" s="40" t="n">
        <v>1950</v>
      </c>
      <c r="B608" s="40" t="n">
        <v>7</v>
      </c>
      <c r="C608" s="40" t="n">
        <v>120</v>
      </c>
    </row>
    <row r="609" ht="15" customHeight="1" s="42">
      <c r="A609" s="40" t="n">
        <v>1950</v>
      </c>
      <c r="B609" s="40" t="n">
        <v>8</v>
      </c>
      <c r="C609" s="40" t="n">
        <v>32</v>
      </c>
    </row>
    <row r="610" ht="15" customHeight="1" s="42">
      <c r="A610" s="40" t="n">
        <v>1950</v>
      </c>
      <c r="B610" s="40" t="n">
        <v>9</v>
      </c>
      <c r="C610" s="40" t="n">
        <v>126</v>
      </c>
    </row>
    <row r="611" ht="15" customHeight="1" s="42">
      <c r="A611" s="40" t="n">
        <v>1950</v>
      </c>
      <c r="B611" s="40" t="n">
        <v>10</v>
      </c>
      <c r="C611" s="40" t="n">
        <v>38</v>
      </c>
    </row>
    <row r="612" ht="15" customHeight="1" s="42">
      <c r="A612" s="40" t="n">
        <v>1950</v>
      </c>
      <c r="B612" s="40" t="n">
        <v>11</v>
      </c>
      <c r="C612" s="40" t="n">
        <v>74</v>
      </c>
    </row>
    <row r="613" ht="15" customHeight="1" s="42">
      <c r="A613" s="40" t="n">
        <v>1950</v>
      </c>
      <c r="B613" s="40" t="n">
        <v>12</v>
      </c>
      <c r="C613" s="40" t="n">
        <v>50</v>
      </c>
    </row>
    <row r="614" ht="15" customHeight="1" s="42">
      <c r="A614" s="40" t="n">
        <v>1951</v>
      </c>
      <c r="B614" s="40" t="n">
        <v>1</v>
      </c>
      <c r="C614" s="40" t="n">
        <v>108</v>
      </c>
    </row>
    <row r="615" ht="15" customHeight="1" s="42">
      <c r="A615" s="40" t="n">
        <v>1951</v>
      </c>
      <c r="B615" s="40" t="n">
        <v>2</v>
      </c>
      <c r="C615" s="40" t="n">
        <v>139</v>
      </c>
    </row>
    <row r="616" ht="15" customHeight="1" s="42">
      <c r="A616" s="40" t="n">
        <v>1951</v>
      </c>
      <c r="B616" s="40" t="n">
        <v>3</v>
      </c>
      <c r="C616" s="40" t="n">
        <v>39</v>
      </c>
    </row>
    <row r="617" ht="15" customHeight="1" s="42">
      <c r="A617" s="40" t="n">
        <v>1951</v>
      </c>
      <c r="B617" s="40" t="n">
        <v>4</v>
      </c>
      <c r="C617" s="40" t="n">
        <v>57</v>
      </c>
    </row>
    <row r="618" ht="15" customHeight="1" s="42">
      <c r="A618" s="40" t="n">
        <v>1951</v>
      </c>
      <c r="B618" s="40" t="n">
        <v>5</v>
      </c>
      <c r="C618" s="40" t="n">
        <v>224</v>
      </c>
    </row>
    <row r="619" ht="15" customHeight="1" s="42">
      <c r="A619" s="40" t="n">
        <v>1951</v>
      </c>
      <c r="B619" s="40" t="n">
        <v>6</v>
      </c>
      <c r="C619" s="40" t="n">
        <v>33</v>
      </c>
    </row>
    <row r="620" ht="15" customHeight="1" s="42">
      <c r="A620" s="40" t="n">
        <v>1951</v>
      </c>
      <c r="B620" s="40" t="n">
        <v>7</v>
      </c>
      <c r="C620" s="40" t="n">
        <v>5</v>
      </c>
    </row>
    <row r="621" ht="15" customHeight="1" s="42">
      <c r="A621" s="40" t="n">
        <v>1951</v>
      </c>
      <c r="B621" s="40" t="n">
        <v>8</v>
      </c>
      <c r="C621" s="40" t="n">
        <v>172</v>
      </c>
    </row>
    <row r="622" ht="15" customHeight="1" s="42">
      <c r="A622" s="40" t="n">
        <v>1951</v>
      </c>
      <c r="B622" s="40" t="n">
        <v>9</v>
      </c>
      <c r="C622" s="40" t="n">
        <v>98</v>
      </c>
    </row>
    <row r="623" ht="15" customHeight="1" s="42">
      <c r="A623" s="40" t="n">
        <v>1951</v>
      </c>
      <c r="B623" s="40" t="n">
        <v>10</v>
      </c>
      <c r="C623" s="40" t="n">
        <v>40</v>
      </c>
    </row>
    <row r="624" ht="15" customHeight="1" s="42">
      <c r="A624" s="40" t="n">
        <v>1951</v>
      </c>
      <c r="B624" s="40" t="n">
        <v>11</v>
      </c>
      <c r="C624" s="40" t="n">
        <v>251</v>
      </c>
    </row>
    <row r="625" ht="15" customHeight="1" s="42">
      <c r="A625" s="40" t="n">
        <v>1951</v>
      </c>
      <c r="B625" s="40" t="n">
        <v>12</v>
      </c>
      <c r="C625" s="40" t="n">
        <v>23</v>
      </c>
    </row>
    <row r="626" ht="15" customHeight="1" s="42">
      <c r="A626" s="40" t="n">
        <v>1952</v>
      </c>
      <c r="B626" s="40" t="n">
        <v>1</v>
      </c>
      <c r="C626" s="40" t="n">
        <v>4</v>
      </c>
    </row>
    <row r="627" ht="15" customHeight="1" s="42">
      <c r="A627" s="40" t="n">
        <v>1952</v>
      </c>
      <c r="B627" s="40" t="n">
        <v>2</v>
      </c>
      <c r="C627" s="40" t="n">
        <v>46</v>
      </c>
    </row>
    <row r="628" ht="15" customHeight="1" s="42">
      <c r="A628" s="40" t="n">
        <v>1952</v>
      </c>
      <c r="B628" s="40" t="n">
        <v>3</v>
      </c>
      <c r="C628" s="40" t="n">
        <v>262</v>
      </c>
    </row>
    <row r="629" ht="15" customHeight="1" s="42">
      <c r="A629" s="40" t="n">
        <v>1952</v>
      </c>
      <c r="B629" s="40" t="n">
        <v>4</v>
      </c>
      <c r="C629" s="40" t="n">
        <v>20</v>
      </c>
    </row>
    <row r="630" ht="15" customHeight="1" s="42">
      <c r="A630" s="40" t="n">
        <v>1952</v>
      </c>
      <c r="B630" s="40" t="n">
        <v>5</v>
      </c>
      <c r="C630" s="40" t="n">
        <v>215</v>
      </c>
    </row>
    <row r="631" ht="15" customHeight="1" s="42">
      <c r="A631" s="40" t="n">
        <v>1952</v>
      </c>
      <c r="B631" s="40" t="n">
        <v>6</v>
      </c>
      <c r="C631" s="40" t="n">
        <v>76</v>
      </c>
    </row>
    <row r="632" ht="15" customHeight="1" s="42">
      <c r="A632" s="40" t="n">
        <v>1952</v>
      </c>
      <c r="B632" s="40" t="n">
        <v>7</v>
      </c>
      <c r="C632" s="40" t="n">
        <v>93</v>
      </c>
    </row>
    <row r="633" ht="15" customHeight="1" s="42">
      <c r="A633" s="40" t="n">
        <v>1952</v>
      </c>
      <c r="B633" s="40" t="n">
        <v>8</v>
      </c>
      <c r="C633" s="40" t="n">
        <v>137</v>
      </c>
    </row>
    <row r="634" ht="15" customHeight="1" s="42">
      <c r="A634" s="40" t="n">
        <v>1952</v>
      </c>
      <c r="B634" s="40" t="n">
        <v>9</v>
      </c>
      <c r="C634" s="40" t="n">
        <v>29</v>
      </c>
    </row>
    <row r="635" ht="15" customHeight="1" s="42">
      <c r="A635" s="40" t="n">
        <v>1952</v>
      </c>
      <c r="B635" s="40" t="n">
        <v>10</v>
      </c>
      <c r="C635" s="40" t="n">
        <v>30</v>
      </c>
    </row>
    <row r="636" ht="15" customHeight="1" s="42">
      <c r="A636" s="40" t="n">
        <v>1952</v>
      </c>
      <c r="B636" s="40" t="n">
        <v>11</v>
      </c>
      <c r="C636" s="40" t="n">
        <v>106</v>
      </c>
    </row>
    <row r="637" ht="15" customHeight="1" s="42">
      <c r="A637" s="40" t="n">
        <v>1952</v>
      </c>
      <c r="B637" s="40" t="n">
        <v>12</v>
      </c>
      <c r="C637" s="40" t="n">
        <v>61</v>
      </c>
    </row>
    <row r="638" ht="15" customHeight="1" s="42">
      <c r="A638" s="40" t="n">
        <v>1953</v>
      </c>
      <c r="B638" s="40" t="n">
        <v>1</v>
      </c>
      <c r="C638" s="40" t="n">
        <v>448</v>
      </c>
    </row>
    <row r="639" ht="15" customHeight="1" s="42">
      <c r="A639" s="40" t="n">
        <v>1953</v>
      </c>
      <c r="B639" s="40" t="n">
        <v>2</v>
      </c>
      <c r="C639" s="40" t="n">
        <v>41</v>
      </c>
    </row>
    <row r="640" ht="15" customHeight="1" s="42">
      <c r="A640" s="40" t="n">
        <v>1953</v>
      </c>
      <c r="B640" s="40" t="n">
        <v>3</v>
      </c>
      <c r="C640" s="40" t="n">
        <v>65</v>
      </c>
    </row>
    <row r="641" ht="15" customHeight="1" s="42">
      <c r="A641" s="40" t="n">
        <v>1953</v>
      </c>
      <c r="B641" s="40" t="n">
        <v>4</v>
      </c>
      <c r="C641" s="40" t="n">
        <v>128</v>
      </c>
    </row>
    <row r="642" ht="15" customHeight="1" s="42">
      <c r="A642" s="40" t="n">
        <v>1953</v>
      </c>
      <c r="B642" s="40" t="n">
        <v>5</v>
      </c>
      <c r="C642" s="40" t="n">
        <v>58</v>
      </c>
    </row>
    <row r="643" ht="15" customHeight="1" s="42">
      <c r="A643" s="40" t="n">
        <v>1953</v>
      </c>
      <c r="B643" s="40" t="n">
        <v>6</v>
      </c>
      <c r="C643" s="40" t="n">
        <v>113</v>
      </c>
    </row>
    <row r="644" ht="15" customHeight="1" s="42">
      <c r="A644" s="40" t="n">
        <v>1953</v>
      </c>
      <c r="B644" s="40" t="n">
        <v>7</v>
      </c>
      <c r="C644" s="40" t="n">
        <v>54</v>
      </c>
    </row>
    <row r="645" ht="15" customHeight="1" s="42">
      <c r="A645" s="40" t="n">
        <v>1953</v>
      </c>
      <c r="B645" s="40" t="n">
        <v>8</v>
      </c>
      <c r="C645" s="40" t="n">
        <v>11</v>
      </c>
    </row>
    <row r="646" ht="15" customHeight="1" s="42">
      <c r="A646" s="40" t="n">
        <v>1953</v>
      </c>
      <c r="B646" s="40" t="n">
        <v>9</v>
      </c>
      <c r="C646" s="40" t="n">
        <v>111</v>
      </c>
    </row>
    <row r="647" ht="15" customHeight="1" s="42">
      <c r="A647" s="40" t="n">
        <v>1953</v>
      </c>
      <c r="B647" s="40" t="n">
        <v>10</v>
      </c>
      <c r="C647" s="40" t="n">
        <v>143</v>
      </c>
    </row>
    <row r="648" ht="15" customHeight="1" s="42">
      <c r="A648" s="40" t="n">
        <v>1953</v>
      </c>
      <c r="B648" s="40" t="n">
        <v>11</v>
      </c>
      <c r="C648" s="40" t="n">
        <v>74</v>
      </c>
    </row>
    <row r="649" ht="15" customHeight="1" s="42">
      <c r="A649" s="40" t="n">
        <v>1953</v>
      </c>
      <c r="B649" s="40" t="n">
        <v>12</v>
      </c>
      <c r="C649" s="40" t="n">
        <v>22</v>
      </c>
    </row>
    <row r="650" ht="15" customHeight="1" s="42">
      <c r="A650" s="40" t="n">
        <v>1954</v>
      </c>
      <c r="B650" s="40" t="n">
        <v>1</v>
      </c>
      <c r="C650" s="40" t="n">
        <v>125</v>
      </c>
    </row>
    <row r="651" ht="15" customHeight="1" s="42">
      <c r="A651" s="40" t="n">
        <v>1954</v>
      </c>
      <c r="B651" s="40" t="n">
        <v>2</v>
      </c>
      <c r="C651" s="40" t="n">
        <v>176</v>
      </c>
    </row>
    <row r="652" ht="15" customHeight="1" s="42">
      <c r="A652" s="40" t="n">
        <v>1954</v>
      </c>
      <c r="B652" s="40" t="n">
        <v>3</v>
      </c>
      <c r="C652" s="40" t="n">
        <v>48</v>
      </c>
    </row>
    <row r="653" ht="15" customHeight="1" s="42">
      <c r="A653" s="40" t="n">
        <v>1954</v>
      </c>
      <c r="B653" s="40" t="n">
        <v>4</v>
      </c>
      <c r="C653" s="40" t="n">
        <v>57</v>
      </c>
    </row>
    <row r="654" ht="15" customHeight="1" s="42">
      <c r="A654" s="40" t="n">
        <v>1954</v>
      </c>
      <c r="B654" s="40" t="n">
        <v>5</v>
      </c>
      <c r="C654" s="40" t="n">
        <v>61</v>
      </c>
    </row>
    <row r="655" ht="15" customHeight="1" s="42">
      <c r="A655" s="40" t="n">
        <v>1954</v>
      </c>
      <c r="B655" s="40" t="n">
        <v>6</v>
      </c>
      <c r="C655" s="40" t="n">
        <v>209</v>
      </c>
    </row>
    <row r="656" ht="15" customHeight="1" s="42">
      <c r="A656" s="40" t="n">
        <v>1954</v>
      </c>
      <c r="B656" s="40" t="n">
        <v>7</v>
      </c>
      <c r="C656" s="40" t="n">
        <v>7</v>
      </c>
    </row>
    <row r="657" ht="15" customHeight="1" s="42">
      <c r="A657" s="40" t="n">
        <v>1954</v>
      </c>
      <c r="B657" s="40" t="n">
        <v>8</v>
      </c>
      <c r="C657" s="40" t="n">
        <v>74</v>
      </c>
    </row>
    <row r="658" ht="15" customHeight="1" s="42">
      <c r="A658" s="40" t="n">
        <v>1954</v>
      </c>
      <c r="B658" s="40" t="n">
        <v>9</v>
      </c>
      <c r="C658" s="40" t="n">
        <v>50</v>
      </c>
    </row>
    <row r="659" ht="15" customHeight="1" s="42">
      <c r="A659" s="40" t="n">
        <v>1954</v>
      </c>
      <c r="B659" s="40" t="n">
        <v>10</v>
      </c>
      <c r="C659" s="40" t="n">
        <v>71</v>
      </c>
    </row>
    <row r="660" ht="15" customHeight="1" s="42">
      <c r="A660" s="40" t="n">
        <v>1954</v>
      </c>
      <c r="B660" s="40" t="n">
        <v>11</v>
      </c>
      <c r="C660" s="40" t="n">
        <v>24</v>
      </c>
    </row>
    <row r="661" ht="15" customHeight="1" s="42">
      <c r="A661" s="40" t="n">
        <v>1954</v>
      </c>
      <c r="B661" s="40" t="n">
        <v>12</v>
      </c>
      <c r="C661" s="40" t="n">
        <v>108</v>
      </c>
    </row>
    <row r="662" ht="15" customHeight="1" s="42">
      <c r="A662" s="40" t="n">
        <v>1955</v>
      </c>
      <c r="B662" s="40" t="n">
        <v>1</v>
      </c>
      <c r="C662" s="40" t="n">
        <v>58</v>
      </c>
    </row>
    <row r="663" ht="15" customHeight="1" s="42">
      <c r="A663" s="40" t="n">
        <v>1955</v>
      </c>
      <c r="B663" s="40" t="n">
        <v>2</v>
      </c>
      <c r="C663" s="40" t="n">
        <v>111</v>
      </c>
    </row>
    <row r="664" ht="15" customHeight="1" s="42">
      <c r="A664" s="40" t="n">
        <v>1955</v>
      </c>
      <c r="B664" s="40" t="n">
        <v>3</v>
      </c>
      <c r="C664" s="40" t="n">
        <v>93</v>
      </c>
    </row>
    <row r="665" ht="15" customHeight="1" s="42">
      <c r="A665" s="40" t="n">
        <v>1955</v>
      </c>
      <c r="B665" s="40" t="n">
        <v>4</v>
      </c>
      <c r="C665" s="40" t="n">
        <v>48</v>
      </c>
    </row>
    <row r="666" ht="15" customHeight="1" s="42">
      <c r="A666" s="40" t="n">
        <v>1955</v>
      </c>
      <c r="B666" s="40" t="n">
        <v>5</v>
      </c>
      <c r="C666" s="40" t="n">
        <v>42</v>
      </c>
    </row>
    <row r="667" ht="15" customHeight="1" s="42">
      <c r="A667" s="40" t="n">
        <v>1955</v>
      </c>
      <c r="B667" s="40" t="n">
        <v>6</v>
      </c>
      <c r="C667" s="40" t="n">
        <v>53</v>
      </c>
    </row>
    <row r="668" ht="15" customHeight="1" s="42">
      <c r="A668" s="40" t="n">
        <v>1955</v>
      </c>
      <c r="B668" s="40" t="n">
        <v>7</v>
      </c>
      <c r="C668" s="40" t="n">
        <v>83</v>
      </c>
    </row>
    <row r="669" ht="15" customHeight="1" s="42">
      <c r="A669" s="40" t="n">
        <v>1955</v>
      </c>
      <c r="B669" s="40" t="n">
        <v>8</v>
      </c>
      <c r="C669" s="40" t="n">
        <v>17</v>
      </c>
    </row>
    <row r="670" ht="15" customHeight="1" s="42">
      <c r="A670" s="40" t="n">
        <v>1955</v>
      </c>
      <c r="B670" s="40" t="n">
        <v>9</v>
      </c>
      <c r="C670" s="40" t="n">
        <v>234</v>
      </c>
    </row>
    <row r="671" ht="15" customHeight="1" s="42">
      <c r="A671" s="40" t="n">
        <v>1955</v>
      </c>
      <c r="B671" s="40" t="n">
        <v>10</v>
      </c>
      <c r="C671" s="40" t="n">
        <v>24</v>
      </c>
    </row>
    <row r="672" ht="15" customHeight="1" s="42">
      <c r="A672" s="40" t="n">
        <v>1955</v>
      </c>
      <c r="B672" s="40" t="n">
        <v>11</v>
      </c>
      <c r="C672" s="40" t="n">
        <v>37</v>
      </c>
    </row>
    <row r="673" ht="15" customHeight="1" s="42">
      <c r="A673" s="40" t="n">
        <v>1955</v>
      </c>
      <c r="B673" s="40" t="n">
        <v>12</v>
      </c>
      <c r="C673" s="40" t="n">
        <v>63</v>
      </c>
    </row>
    <row r="674" ht="15" customHeight="1" s="42">
      <c r="A674" s="40" t="n">
        <v>1956</v>
      </c>
      <c r="B674" s="40" t="n">
        <v>1</v>
      </c>
      <c r="C674" s="40" t="n">
        <v>328</v>
      </c>
    </row>
    <row r="675" ht="15" customHeight="1" s="42">
      <c r="A675" s="40" t="n">
        <v>1956</v>
      </c>
      <c r="B675" s="40" t="n">
        <v>2</v>
      </c>
      <c r="C675" s="40" t="n">
        <v>222</v>
      </c>
    </row>
    <row r="676" ht="15" customHeight="1" s="42">
      <c r="A676" s="40" t="n">
        <v>1956</v>
      </c>
      <c r="B676" s="40" t="n">
        <v>3</v>
      </c>
      <c r="C676" s="40" t="n">
        <v>59</v>
      </c>
    </row>
    <row r="677" ht="15" customHeight="1" s="42">
      <c r="A677" s="40" t="n">
        <v>1956</v>
      </c>
      <c r="B677" s="40" t="n">
        <v>4</v>
      </c>
      <c r="C677" s="40" t="n">
        <v>98</v>
      </c>
    </row>
    <row r="678" ht="15" customHeight="1" s="42">
      <c r="A678" s="40" t="n">
        <v>1956</v>
      </c>
      <c r="B678" s="40" t="n">
        <v>5</v>
      </c>
      <c r="C678" s="40" t="n">
        <v>42</v>
      </c>
    </row>
    <row r="679" ht="15" customHeight="1" s="42">
      <c r="A679" s="40" t="n">
        <v>1956</v>
      </c>
      <c r="B679" s="40" t="n">
        <v>6</v>
      </c>
      <c r="C679" s="40" t="n">
        <v>23</v>
      </c>
    </row>
    <row r="680" ht="15" customHeight="1" s="42">
      <c r="A680" s="40" t="n">
        <v>1956</v>
      </c>
      <c r="B680" s="40" t="n">
        <v>7</v>
      </c>
      <c r="C680" s="40" t="n">
        <v>52</v>
      </c>
    </row>
    <row r="681" ht="15" customHeight="1" s="42">
      <c r="A681" s="40" t="n">
        <v>1956</v>
      </c>
      <c r="B681" s="40" t="n">
        <v>8</v>
      </c>
      <c r="C681" s="40" t="n">
        <v>211</v>
      </c>
    </row>
    <row r="682" ht="15" customHeight="1" s="42">
      <c r="A682" s="40" t="n">
        <v>1956</v>
      </c>
      <c r="B682" s="40" t="n">
        <v>9</v>
      </c>
      <c r="C682" s="40" t="n">
        <v>62</v>
      </c>
    </row>
    <row r="683" ht="15" customHeight="1" s="42">
      <c r="A683" s="40" t="n">
        <v>1956</v>
      </c>
      <c r="B683" s="40" t="n">
        <v>10</v>
      </c>
      <c r="C683" s="40" t="n">
        <v>58</v>
      </c>
    </row>
    <row r="684" ht="15" customHeight="1" s="42">
      <c r="A684" s="40" t="n">
        <v>1956</v>
      </c>
      <c r="B684" s="40" t="n">
        <v>11</v>
      </c>
      <c r="C684" s="40" t="n">
        <v>23</v>
      </c>
    </row>
    <row r="685" ht="15" customHeight="1" s="42">
      <c r="A685" s="40" t="n">
        <v>1956</v>
      </c>
      <c r="B685" s="40" t="n">
        <v>12</v>
      </c>
      <c r="C685" s="40" t="n">
        <v>10</v>
      </c>
    </row>
    <row r="686" ht="15" customHeight="1" s="42">
      <c r="A686" s="40" t="n">
        <v>1957</v>
      </c>
      <c r="B686" s="40" t="n">
        <v>1</v>
      </c>
      <c r="C686" s="40" t="n">
        <v>21</v>
      </c>
    </row>
    <row r="687" ht="15" customHeight="1" s="42">
      <c r="A687" s="40" t="n">
        <v>1957</v>
      </c>
      <c r="B687" s="40" t="n">
        <v>2</v>
      </c>
      <c r="C687" s="40" t="n">
        <v>136</v>
      </c>
    </row>
    <row r="688" ht="15" customHeight="1" s="42">
      <c r="A688" s="40" t="n">
        <v>1957</v>
      </c>
      <c r="B688" s="40" t="n">
        <v>3</v>
      </c>
      <c r="C688" s="40" t="n">
        <v>23</v>
      </c>
    </row>
    <row r="689" ht="15" customHeight="1" s="42">
      <c r="A689" s="40" t="n">
        <v>1957</v>
      </c>
      <c r="B689" s="40" t="n">
        <v>4</v>
      </c>
      <c r="C689" s="40" t="n">
        <v>104</v>
      </c>
    </row>
    <row r="690" ht="15" customHeight="1" s="42">
      <c r="A690" s="40" t="n">
        <v>1957</v>
      </c>
      <c r="B690" s="40" t="n">
        <v>5</v>
      </c>
      <c r="C690" s="40" t="n">
        <v>147</v>
      </c>
    </row>
    <row r="691" ht="15" customHeight="1" s="42">
      <c r="A691" s="40" t="n">
        <v>1957</v>
      </c>
      <c r="B691" s="40" t="n">
        <v>6</v>
      </c>
      <c r="C691" s="40" t="n">
        <v>127</v>
      </c>
    </row>
    <row r="692" ht="15" customHeight="1" s="42">
      <c r="A692" s="40" t="n">
        <v>1957</v>
      </c>
      <c r="B692" s="40" t="n">
        <v>7</v>
      </c>
      <c r="C692" s="40" t="n">
        <v>46</v>
      </c>
    </row>
    <row r="693" ht="15" customHeight="1" s="42">
      <c r="A693" s="40" t="n">
        <v>1957</v>
      </c>
      <c r="B693" s="40" t="n">
        <v>8</v>
      </c>
      <c r="C693" s="40" t="n">
        <v>41</v>
      </c>
    </row>
    <row r="694" ht="15" customHeight="1" s="42">
      <c r="A694" s="40" t="n">
        <v>1957</v>
      </c>
      <c r="B694" s="40" t="n">
        <v>9</v>
      </c>
      <c r="C694" s="40" t="n">
        <v>28</v>
      </c>
    </row>
    <row r="695" ht="15" customHeight="1" s="42">
      <c r="A695" s="40" t="n">
        <v>1957</v>
      </c>
      <c r="B695" s="40" t="n">
        <v>10</v>
      </c>
      <c r="C695" s="40" t="n">
        <v>120</v>
      </c>
    </row>
    <row r="696" ht="15" customHeight="1" s="42">
      <c r="A696" s="40" t="n">
        <v>1957</v>
      </c>
      <c r="B696" s="40" t="n">
        <v>11</v>
      </c>
      <c r="C696" s="40" t="n">
        <v>81</v>
      </c>
    </row>
    <row r="697" ht="15" customHeight="1" s="42">
      <c r="A697" s="40" t="n">
        <v>1957</v>
      </c>
      <c r="B697" s="40" t="n">
        <v>12</v>
      </c>
      <c r="C697" s="40" t="n">
        <v>43</v>
      </c>
    </row>
    <row r="698" ht="15" customHeight="1" s="42">
      <c r="A698" s="40" t="n">
        <v>1958</v>
      </c>
      <c r="B698" s="40" t="n">
        <v>1</v>
      </c>
      <c r="C698" s="40" t="n">
        <v>224</v>
      </c>
    </row>
    <row r="699" ht="15" customHeight="1" s="42">
      <c r="A699" s="40" t="n">
        <v>1958</v>
      </c>
      <c r="B699" s="40" t="n">
        <v>2</v>
      </c>
      <c r="C699" s="40" t="n">
        <v>170</v>
      </c>
    </row>
    <row r="700" ht="15" customHeight="1" s="42">
      <c r="A700" s="40" t="n">
        <v>1958</v>
      </c>
      <c r="B700" s="40" t="n">
        <v>3</v>
      </c>
      <c r="C700" s="40" t="n">
        <v>47</v>
      </c>
    </row>
    <row r="701" ht="15" customHeight="1" s="42">
      <c r="A701" s="40" t="n">
        <v>1958</v>
      </c>
      <c r="B701" s="40" t="n">
        <v>4</v>
      </c>
      <c r="C701" s="40" t="n">
        <v>18</v>
      </c>
    </row>
    <row r="702" ht="15" customHeight="1" s="42">
      <c r="A702" s="40" t="n">
        <v>1958</v>
      </c>
      <c r="B702" s="40" t="n">
        <v>5</v>
      </c>
      <c r="C702" s="40" t="n">
        <v>91</v>
      </c>
    </row>
    <row r="703" ht="15" customHeight="1" s="42">
      <c r="A703" s="40" t="n">
        <v>1958</v>
      </c>
      <c r="B703" s="40" t="n">
        <v>6</v>
      </c>
      <c r="C703" s="40" t="n">
        <v>102</v>
      </c>
    </row>
    <row r="704" ht="15" customHeight="1" s="42">
      <c r="A704" s="40" t="n">
        <v>1958</v>
      </c>
      <c r="B704" s="40" t="n">
        <v>7</v>
      </c>
      <c r="C704" s="40" t="n">
        <v>104</v>
      </c>
    </row>
    <row r="705" ht="15" customHeight="1" s="42">
      <c r="A705" s="40" t="n">
        <v>1958</v>
      </c>
      <c r="B705" s="40" t="n">
        <v>8</v>
      </c>
      <c r="C705" s="40" t="n">
        <v>249</v>
      </c>
    </row>
    <row r="706" ht="15" customHeight="1" s="42">
      <c r="A706" s="40" t="n">
        <v>1958</v>
      </c>
      <c r="B706" s="40" t="n">
        <v>9</v>
      </c>
      <c r="C706" s="40" t="n">
        <v>66</v>
      </c>
    </row>
    <row r="707" ht="15" customHeight="1" s="42">
      <c r="A707" s="40" t="n">
        <v>1958</v>
      </c>
      <c r="B707" s="40" t="n">
        <v>10</v>
      </c>
      <c r="C707" s="40" t="n">
        <v>2</v>
      </c>
    </row>
    <row r="708" ht="15" customHeight="1" s="42">
      <c r="A708" s="40" t="n">
        <v>1958</v>
      </c>
      <c r="B708" s="40" t="n">
        <v>11</v>
      </c>
      <c r="C708" s="40" t="n">
        <v>170</v>
      </c>
    </row>
    <row r="709" ht="15" customHeight="1" s="42">
      <c r="A709" s="40" t="n">
        <v>1958</v>
      </c>
      <c r="B709" s="40" t="n">
        <v>12</v>
      </c>
      <c r="C709" s="40" t="n">
        <v>130</v>
      </c>
    </row>
    <row r="710" ht="15" customHeight="1" s="42">
      <c r="A710" s="40" t="n">
        <v>1959</v>
      </c>
      <c r="B710" s="40" t="n">
        <v>1</v>
      </c>
      <c r="C710" s="40" t="n">
        <v>150</v>
      </c>
    </row>
    <row r="711" ht="15" customHeight="1" s="42">
      <c r="A711" s="40" t="n">
        <v>1959</v>
      </c>
      <c r="B711" s="40" t="n">
        <v>2</v>
      </c>
      <c r="C711" s="40" t="n">
        <v>107</v>
      </c>
    </row>
    <row r="712" ht="15" customHeight="1" s="42">
      <c r="A712" s="40" t="n">
        <v>1959</v>
      </c>
      <c r="B712" s="40" t="n">
        <v>3</v>
      </c>
      <c r="C712" s="40" t="n">
        <v>61</v>
      </c>
    </row>
    <row r="713" ht="15" customHeight="1" s="42">
      <c r="A713" s="40" t="n">
        <v>1959</v>
      </c>
      <c r="B713" s="40" t="n">
        <v>4</v>
      </c>
      <c r="C713" s="40" t="n">
        <v>499</v>
      </c>
    </row>
    <row r="714" ht="15" customHeight="1" s="42">
      <c r="A714" s="40" t="n">
        <v>1959</v>
      </c>
      <c r="B714" s="40" t="n">
        <v>5</v>
      </c>
      <c r="C714" s="40" t="n">
        <v>213</v>
      </c>
    </row>
    <row r="715" ht="15" customHeight="1" s="42">
      <c r="A715" s="40" t="n">
        <v>1959</v>
      </c>
      <c r="B715" s="40" t="n">
        <v>6</v>
      </c>
      <c r="C715" s="40" t="n">
        <v>163</v>
      </c>
    </row>
    <row r="716" ht="15" customHeight="1" s="42">
      <c r="A716" s="40" t="n">
        <v>1959</v>
      </c>
      <c r="B716" s="40" t="n">
        <v>7</v>
      </c>
      <c r="C716" s="40" t="n">
        <v>101</v>
      </c>
    </row>
    <row r="717" ht="15" customHeight="1" s="42">
      <c r="A717" s="40" t="n">
        <v>1959</v>
      </c>
      <c r="B717" s="40" t="n">
        <v>8</v>
      </c>
      <c r="C717" s="40" t="n">
        <v>104</v>
      </c>
    </row>
    <row r="718" ht="15" customHeight="1" s="42">
      <c r="A718" s="40" t="n">
        <v>1959</v>
      </c>
      <c r="B718" s="40" t="n">
        <v>9</v>
      </c>
      <c r="C718" s="40" t="n">
        <v>10</v>
      </c>
    </row>
    <row r="719" ht="15" customHeight="1" s="42">
      <c r="A719" s="40" t="n">
        <v>1959</v>
      </c>
      <c r="B719" s="40" t="n">
        <v>10</v>
      </c>
      <c r="C719" s="40" t="n">
        <v>192</v>
      </c>
    </row>
    <row r="720" ht="15" customHeight="1" s="42">
      <c r="A720" s="40" t="n">
        <v>1959</v>
      </c>
      <c r="B720" s="40" t="n">
        <v>11</v>
      </c>
      <c r="C720" s="40" t="n">
        <v>161</v>
      </c>
    </row>
    <row r="721" ht="15" customHeight="1" s="42">
      <c r="A721" s="40" t="n">
        <v>1959</v>
      </c>
      <c r="B721" s="40" t="n">
        <v>12</v>
      </c>
      <c r="C721" s="40" t="n">
        <v>28</v>
      </c>
    </row>
    <row r="722" ht="15" customHeight="1" s="42">
      <c r="A722" s="40" t="n">
        <v>1960</v>
      </c>
      <c r="B722" s="40" t="n">
        <v>1</v>
      </c>
      <c r="C722" s="40" t="n">
        <v>4</v>
      </c>
    </row>
    <row r="723" ht="15" customHeight="1" s="42">
      <c r="A723" s="40" t="n">
        <v>1960</v>
      </c>
      <c r="B723" s="40" t="n">
        <v>2</v>
      </c>
      <c r="C723" s="40" t="n">
        <v>73</v>
      </c>
    </row>
    <row r="724" ht="15" customHeight="1" s="42">
      <c r="A724" s="40" t="n">
        <v>1960</v>
      </c>
      <c r="B724" s="40" t="n">
        <v>3</v>
      </c>
      <c r="C724" s="40" t="n">
        <v>85</v>
      </c>
    </row>
    <row r="725" ht="15" customHeight="1" s="42">
      <c r="A725" s="40" t="n">
        <v>1960</v>
      </c>
      <c r="B725" s="40" t="n">
        <v>4</v>
      </c>
      <c r="C725" s="40" t="n">
        <v>39</v>
      </c>
    </row>
    <row r="726" ht="15" customHeight="1" s="42">
      <c r="A726" s="40" t="n">
        <v>1960</v>
      </c>
      <c r="B726" s="40" t="n">
        <v>5</v>
      </c>
      <c r="C726" s="40" t="n">
        <v>30</v>
      </c>
    </row>
    <row r="727" ht="15" customHeight="1" s="42">
      <c r="A727" s="40" t="n">
        <v>1960</v>
      </c>
      <c r="B727" s="40" t="n">
        <v>6</v>
      </c>
      <c r="C727" s="40" t="n">
        <v>50</v>
      </c>
    </row>
    <row r="728" ht="15" customHeight="1" s="42">
      <c r="A728" s="40" t="n">
        <v>1960</v>
      </c>
      <c r="B728" s="40" t="n">
        <v>7</v>
      </c>
      <c r="C728" s="40" t="n">
        <v>130</v>
      </c>
    </row>
    <row r="729" ht="15" customHeight="1" s="42">
      <c r="A729" s="40" t="n">
        <v>1960</v>
      </c>
      <c r="B729" s="40" t="n">
        <v>8</v>
      </c>
      <c r="C729" s="40" t="n">
        <v>83</v>
      </c>
    </row>
    <row r="730" ht="15" customHeight="1" s="42">
      <c r="A730" s="40" t="n">
        <v>1960</v>
      </c>
      <c r="B730" s="40" t="n">
        <v>9</v>
      </c>
      <c r="C730" s="40" t="n">
        <v>33</v>
      </c>
    </row>
    <row r="731" ht="15" customHeight="1" s="42">
      <c r="A731" s="40" t="n">
        <v>1960</v>
      </c>
      <c r="B731" s="40" t="n">
        <v>10</v>
      </c>
      <c r="C731" s="40" t="n">
        <v>144</v>
      </c>
    </row>
    <row r="732" ht="15" customHeight="1" s="42">
      <c r="A732" s="40" t="n">
        <v>1960</v>
      </c>
      <c r="B732" s="40" t="n">
        <v>11</v>
      </c>
      <c r="C732" s="40" t="n">
        <v>51</v>
      </c>
    </row>
    <row r="733" ht="15" customHeight="1" s="42">
      <c r="A733" s="40" t="n">
        <v>1960</v>
      </c>
      <c r="B733" s="40" t="n">
        <v>12</v>
      </c>
      <c r="C733" s="40" t="n">
        <v>54</v>
      </c>
    </row>
    <row r="734" ht="15" customHeight="1" s="42">
      <c r="A734" s="40" t="n">
        <v>1961</v>
      </c>
      <c r="B734" s="40" t="n">
        <v>1</v>
      </c>
      <c r="C734" s="40" t="n">
        <v>128</v>
      </c>
    </row>
    <row r="735" ht="15" customHeight="1" s="42">
      <c r="A735" s="40" t="n">
        <v>1961</v>
      </c>
      <c r="B735" s="40" t="n">
        <v>2</v>
      </c>
      <c r="C735" s="40" t="n">
        <v>17</v>
      </c>
    </row>
    <row r="736" ht="15" customHeight="1" s="42">
      <c r="A736" s="40" t="n">
        <v>1961</v>
      </c>
      <c r="B736" s="40" t="n">
        <v>3</v>
      </c>
      <c r="C736" s="40" t="n">
        <v>98</v>
      </c>
    </row>
    <row r="737" ht="15" customHeight="1" s="42">
      <c r="A737" s="40" t="n">
        <v>1961</v>
      </c>
      <c r="B737" s="40" t="n">
        <v>4</v>
      </c>
      <c r="C737" s="40" t="n">
        <v>78</v>
      </c>
    </row>
    <row r="738" ht="15" customHeight="1" s="42">
      <c r="A738" s="40" t="n">
        <v>1961</v>
      </c>
      <c r="B738" s="40" t="n">
        <v>5</v>
      </c>
      <c r="C738" s="40" t="n">
        <v>105</v>
      </c>
    </row>
    <row r="739" ht="15" customHeight="1" s="42">
      <c r="A739" s="40" t="n">
        <v>1961</v>
      </c>
      <c r="B739" s="40" t="n">
        <v>6</v>
      </c>
      <c r="C739" s="40" t="n">
        <v>141</v>
      </c>
    </row>
    <row r="740" ht="15" customHeight="1" s="42">
      <c r="A740" s="40" t="n">
        <v>1961</v>
      </c>
      <c r="B740" s="40" t="n">
        <v>7</v>
      </c>
      <c r="C740" s="40" t="n">
        <v>53</v>
      </c>
    </row>
    <row r="741" ht="15" customHeight="1" s="42">
      <c r="A741" s="40" t="n">
        <v>1961</v>
      </c>
      <c r="B741" s="40" t="n">
        <v>8</v>
      </c>
      <c r="C741" s="40" t="n">
        <v>50</v>
      </c>
    </row>
    <row r="742" ht="15" customHeight="1" s="42">
      <c r="A742" s="40" t="n">
        <v>1961</v>
      </c>
      <c r="B742" s="40" t="n">
        <v>9</v>
      </c>
      <c r="C742" s="40" t="n">
        <v>73</v>
      </c>
    </row>
    <row r="743" ht="15" customHeight="1" s="42">
      <c r="A743" s="40" t="n">
        <v>1961</v>
      </c>
      <c r="B743" s="40" t="n">
        <v>10</v>
      </c>
      <c r="C743" s="40" t="n">
        <v>143</v>
      </c>
    </row>
    <row r="744" ht="15" customHeight="1" s="42">
      <c r="A744" s="40" t="n">
        <v>1961</v>
      </c>
      <c r="B744" s="40" t="n">
        <v>11</v>
      </c>
      <c r="C744" s="40" t="n">
        <v>49</v>
      </c>
    </row>
    <row r="745" ht="15" customHeight="1" s="42">
      <c r="A745" s="40" t="n">
        <v>1961</v>
      </c>
      <c r="B745" s="40" t="n">
        <v>12</v>
      </c>
      <c r="C745" s="40" t="n">
        <v>81</v>
      </c>
    </row>
    <row r="746" ht="15" customHeight="1" s="42">
      <c r="A746" s="40" t="n">
        <v>1962</v>
      </c>
      <c r="B746" s="40" t="n">
        <v>1</v>
      </c>
      <c r="C746" s="40" t="n">
        <v>71</v>
      </c>
    </row>
    <row r="747" ht="15" customHeight="1" s="42">
      <c r="A747" s="40" t="n">
        <v>1962</v>
      </c>
      <c r="B747" s="40" t="n">
        <v>2</v>
      </c>
      <c r="C747" s="40" t="n">
        <v>37</v>
      </c>
    </row>
    <row r="748" ht="15" customHeight="1" s="42">
      <c r="A748" s="40" t="n">
        <v>1962</v>
      </c>
      <c r="B748" s="40" t="n">
        <v>3</v>
      </c>
      <c r="C748" s="40" t="n">
        <v>46</v>
      </c>
    </row>
    <row r="749" ht="15" customHeight="1" s="42">
      <c r="A749" s="40" t="n">
        <v>1962</v>
      </c>
      <c r="B749" s="40" t="n">
        <v>4</v>
      </c>
      <c r="C749" s="40" t="n">
        <v>168</v>
      </c>
    </row>
    <row r="750" ht="15" customHeight="1" s="42">
      <c r="A750" s="40" t="n">
        <v>1962</v>
      </c>
      <c r="B750" s="40" t="n">
        <v>5</v>
      </c>
      <c r="C750" s="40" t="n">
        <v>41</v>
      </c>
    </row>
    <row r="751" ht="15" customHeight="1" s="42">
      <c r="A751" s="40" t="n">
        <v>1962</v>
      </c>
      <c r="B751" s="40" t="n">
        <v>6</v>
      </c>
      <c r="C751" s="40" t="n">
        <v>21</v>
      </c>
    </row>
    <row r="752" ht="15" customHeight="1" s="42">
      <c r="A752" s="40" t="n">
        <v>1962</v>
      </c>
      <c r="B752" s="40" t="n">
        <v>7</v>
      </c>
      <c r="C752" s="40" t="n">
        <v>146</v>
      </c>
    </row>
    <row r="753" ht="15" customHeight="1" s="42">
      <c r="A753" s="40" t="n">
        <v>1962</v>
      </c>
      <c r="B753" s="40" t="n">
        <v>8</v>
      </c>
      <c r="C753" s="40" t="n">
        <v>70</v>
      </c>
    </row>
    <row r="754" ht="15" customHeight="1" s="42">
      <c r="A754" s="40" t="n">
        <v>1962</v>
      </c>
      <c r="B754" s="40" t="n">
        <v>9</v>
      </c>
      <c r="C754" s="40" t="n">
        <v>103</v>
      </c>
    </row>
    <row r="755" ht="15" customHeight="1" s="42">
      <c r="A755" s="40" t="n">
        <v>1962</v>
      </c>
      <c r="B755" s="40" t="n">
        <v>10</v>
      </c>
      <c r="C755" s="40" t="n">
        <v>32</v>
      </c>
    </row>
    <row r="756" ht="15" customHeight="1" s="42">
      <c r="A756" s="40" t="n">
        <v>1962</v>
      </c>
      <c r="B756" s="40" t="n">
        <v>11</v>
      </c>
      <c r="C756" s="40" t="n">
        <v>27</v>
      </c>
    </row>
    <row r="757" ht="15" customHeight="1" s="42">
      <c r="A757" s="40" t="n">
        <v>1962</v>
      </c>
      <c r="B757" s="40" t="n">
        <v>12</v>
      </c>
      <c r="C757" s="40" t="n">
        <v>83</v>
      </c>
    </row>
    <row r="758" ht="15" customHeight="1" s="42">
      <c r="A758" s="40" t="n">
        <v>1963</v>
      </c>
      <c r="B758" s="40" t="n">
        <v>1</v>
      </c>
      <c r="C758" s="40" t="n">
        <v>127</v>
      </c>
    </row>
    <row r="759" ht="15" customHeight="1" s="42">
      <c r="A759" s="40" t="n">
        <v>1963</v>
      </c>
      <c r="B759" s="40" t="n">
        <v>2</v>
      </c>
      <c r="C759" s="40" t="n">
        <v>94</v>
      </c>
    </row>
    <row r="760" ht="15" customHeight="1" s="42">
      <c r="A760" s="40" t="n">
        <v>1963</v>
      </c>
      <c r="B760" s="40" t="n">
        <v>3</v>
      </c>
      <c r="C760" s="40" t="n">
        <v>250</v>
      </c>
    </row>
    <row r="761" ht="15" customHeight="1" s="42">
      <c r="A761" s="40" t="n">
        <v>1963</v>
      </c>
      <c r="B761" s="40" t="n">
        <v>4</v>
      </c>
      <c r="C761" s="40" t="n">
        <v>51</v>
      </c>
    </row>
    <row r="762" ht="15" customHeight="1" s="42">
      <c r="A762" s="40" t="n">
        <v>1963</v>
      </c>
      <c r="B762" s="40" t="n">
        <v>5</v>
      </c>
      <c r="C762" s="40" t="n">
        <v>54</v>
      </c>
    </row>
    <row r="763" ht="15" customHeight="1" s="42">
      <c r="A763" s="40" t="n">
        <v>1963</v>
      </c>
      <c r="B763" s="40" t="n">
        <v>6</v>
      </c>
      <c r="C763" s="40" t="n">
        <v>148</v>
      </c>
    </row>
    <row r="764" ht="15" customHeight="1" s="42">
      <c r="A764" s="40" t="n">
        <v>1963</v>
      </c>
      <c r="B764" s="40" t="n">
        <v>7</v>
      </c>
      <c r="C764" s="40" t="n">
        <v>41</v>
      </c>
    </row>
    <row r="765" ht="15" customHeight="1" s="42">
      <c r="A765" s="40" t="n">
        <v>1963</v>
      </c>
      <c r="B765" s="40" t="n">
        <v>8</v>
      </c>
      <c r="C765" s="40" t="n">
        <v>178</v>
      </c>
    </row>
    <row r="766" ht="15" customHeight="1" s="42">
      <c r="A766" s="40" t="n">
        <v>1963</v>
      </c>
      <c r="B766" s="40" t="n">
        <v>9</v>
      </c>
      <c r="C766" s="40" t="n">
        <v>208</v>
      </c>
    </row>
    <row r="767" ht="15" customHeight="1" s="42">
      <c r="A767" s="40" t="n">
        <v>1963</v>
      </c>
      <c r="B767" s="40" t="n">
        <v>10</v>
      </c>
      <c r="C767" s="40" t="n">
        <v>94</v>
      </c>
    </row>
    <row r="768" ht="15" customHeight="1" s="42">
      <c r="A768" s="40" t="n">
        <v>1963</v>
      </c>
      <c r="B768" s="40" t="n">
        <v>11</v>
      </c>
      <c r="C768" s="40" t="n">
        <v>217</v>
      </c>
    </row>
    <row r="769" ht="15" customHeight="1" s="42">
      <c r="A769" s="40" t="n">
        <v>1963</v>
      </c>
      <c r="B769" s="40" t="n">
        <v>12</v>
      </c>
      <c r="C769" s="40" t="n">
        <v>168</v>
      </c>
    </row>
    <row r="770" ht="15" customHeight="1" s="42">
      <c r="A770" s="40" t="n">
        <v>1964</v>
      </c>
      <c r="B770" s="40" t="n">
        <v>1</v>
      </c>
      <c r="C770" s="40" t="n">
        <v>3</v>
      </c>
    </row>
    <row r="771" ht="15" customHeight="1" s="42">
      <c r="A771" s="40" t="n">
        <v>1964</v>
      </c>
      <c r="B771" s="40" t="n">
        <v>2</v>
      </c>
      <c r="C771" s="40" t="n">
        <v>182</v>
      </c>
    </row>
    <row r="772" ht="15" customHeight="1" s="42">
      <c r="A772" s="40" t="n">
        <v>1964</v>
      </c>
      <c r="B772" s="40" t="n">
        <v>3</v>
      </c>
      <c r="C772" s="40" t="n">
        <v>160</v>
      </c>
    </row>
    <row r="773" ht="15" customHeight="1" s="42">
      <c r="A773" s="40" t="n">
        <v>1964</v>
      </c>
      <c r="B773" s="40" t="n">
        <v>4</v>
      </c>
      <c r="C773" s="40" t="n">
        <v>42</v>
      </c>
    </row>
    <row r="774" ht="15" customHeight="1" s="42">
      <c r="A774" s="40" t="n">
        <v>1964</v>
      </c>
      <c r="B774" s="40" t="n">
        <v>5</v>
      </c>
      <c r="C774" s="40" t="n">
        <v>95</v>
      </c>
    </row>
    <row r="775" ht="15" customHeight="1" s="42">
      <c r="A775" s="40" t="n">
        <v>1964</v>
      </c>
      <c r="B775" s="40" t="n">
        <v>6</v>
      </c>
      <c r="C775" s="40" t="n">
        <v>58</v>
      </c>
    </row>
    <row r="776" ht="15" customHeight="1" s="42">
      <c r="A776" s="40" t="n">
        <v>1964</v>
      </c>
      <c r="B776" s="40" t="n">
        <v>7</v>
      </c>
      <c r="C776" s="40" t="n">
        <v>19</v>
      </c>
    </row>
    <row r="777" ht="15" customHeight="1" s="42">
      <c r="A777" s="40" t="n">
        <v>1964</v>
      </c>
      <c r="B777" s="40" t="n">
        <v>8</v>
      </c>
      <c r="C777" s="40" t="n">
        <v>67</v>
      </c>
    </row>
    <row r="778" ht="15" customHeight="1" s="42">
      <c r="A778" s="40" t="n">
        <v>1964</v>
      </c>
      <c r="B778" s="40" t="n">
        <v>9</v>
      </c>
      <c r="C778" s="40" t="n">
        <v>70</v>
      </c>
    </row>
    <row r="779" ht="15" customHeight="1" s="42">
      <c r="A779" s="40" t="n">
        <v>1964</v>
      </c>
      <c r="B779" s="40" t="n">
        <v>10</v>
      </c>
      <c r="C779" s="40" t="n">
        <v>79</v>
      </c>
    </row>
    <row r="780" ht="15" customHeight="1" s="42">
      <c r="A780" s="40" t="n">
        <v>1964</v>
      </c>
      <c r="B780" s="40" t="n">
        <v>11</v>
      </c>
      <c r="C780" s="40" t="n">
        <v>85</v>
      </c>
    </row>
    <row r="781" ht="15" customHeight="1" s="42">
      <c r="A781" s="40" t="n">
        <v>1964</v>
      </c>
      <c r="B781" s="40" t="n">
        <v>12</v>
      </c>
      <c r="C781" s="40" t="n">
        <v>126</v>
      </c>
    </row>
    <row r="782" ht="15" customHeight="1" s="42">
      <c r="A782" s="40" t="n">
        <v>1965</v>
      </c>
      <c r="B782" s="40" t="n">
        <v>1</v>
      </c>
      <c r="C782" s="40" t="n">
        <v>52</v>
      </c>
    </row>
    <row r="783" ht="15" customHeight="1" s="42">
      <c r="A783" s="40" t="n">
        <v>1965</v>
      </c>
      <c r="B783" s="40" t="n">
        <v>2</v>
      </c>
      <c r="C783" s="40" t="n">
        <v>83</v>
      </c>
    </row>
    <row r="784" ht="15" customHeight="1" s="42">
      <c r="A784" s="40" t="n">
        <v>1965</v>
      </c>
      <c r="B784" s="40" t="n">
        <v>3</v>
      </c>
      <c r="C784" s="40" t="n">
        <v>23</v>
      </c>
    </row>
    <row r="785" ht="15" customHeight="1" s="42">
      <c r="A785" s="40" t="n">
        <v>1965</v>
      </c>
      <c r="B785" s="40" t="n">
        <v>4</v>
      </c>
      <c r="C785" s="40" t="n">
        <v>156</v>
      </c>
    </row>
    <row r="786" ht="15" customHeight="1" s="42">
      <c r="A786" s="40" t="n">
        <v>1965</v>
      </c>
      <c r="B786" s="40" t="n">
        <v>5</v>
      </c>
      <c r="C786" s="40" t="n">
        <v>48</v>
      </c>
    </row>
    <row r="787" ht="15" customHeight="1" s="42">
      <c r="A787" s="40" t="n">
        <v>1965</v>
      </c>
      <c r="B787" s="40" t="n">
        <v>6</v>
      </c>
      <c r="C787" s="40" t="n">
        <v>41</v>
      </c>
    </row>
    <row r="788" ht="15" customHeight="1" s="42">
      <c r="A788" s="40" t="n">
        <v>1965</v>
      </c>
      <c r="B788" s="40" t="n">
        <v>7</v>
      </c>
      <c r="C788" s="40" t="n">
        <v>102</v>
      </c>
    </row>
    <row r="789" ht="15" customHeight="1" s="42">
      <c r="A789" s="40" t="n">
        <v>1965</v>
      </c>
      <c r="B789" s="40" t="n">
        <v>8</v>
      </c>
      <c r="C789" s="40" t="n">
        <v>80</v>
      </c>
    </row>
    <row r="790" ht="15" customHeight="1" s="42">
      <c r="A790" s="40" t="n">
        <v>1965</v>
      </c>
      <c r="B790" s="40" t="n">
        <v>9</v>
      </c>
      <c r="C790" s="40" t="n">
        <v>96</v>
      </c>
    </row>
    <row r="791" ht="15" customHeight="1" s="42">
      <c r="A791" s="40" t="n">
        <v>1965</v>
      </c>
      <c r="B791" s="40" t="n">
        <v>10</v>
      </c>
      <c r="C791" s="40" t="n">
        <v>41</v>
      </c>
    </row>
    <row r="792" ht="15" customHeight="1" s="42">
      <c r="A792" s="40" t="n">
        <v>1965</v>
      </c>
      <c r="B792" s="40" t="n">
        <v>11</v>
      </c>
      <c r="C792" s="40" t="n">
        <v>132</v>
      </c>
    </row>
    <row r="793" ht="15" customHeight="1" s="42">
      <c r="A793" s="40" t="n">
        <v>1965</v>
      </c>
      <c r="B793" s="40" t="n">
        <v>12</v>
      </c>
      <c r="C793" s="40" t="n">
        <v>127</v>
      </c>
    </row>
    <row r="794" ht="15" customHeight="1" s="42">
      <c r="A794" s="40" t="n">
        <v>1966</v>
      </c>
      <c r="B794" s="40" t="n">
        <v>1</v>
      </c>
      <c r="C794" s="40" t="n">
        <v>32</v>
      </c>
    </row>
    <row r="795" ht="15" customHeight="1" s="42">
      <c r="A795" s="40" t="n">
        <v>1966</v>
      </c>
      <c r="B795" s="40" t="n">
        <v>2</v>
      </c>
      <c r="C795" s="40" t="n">
        <v>114</v>
      </c>
    </row>
    <row r="796" ht="15" customHeight="1" s="42">
      <c r="A796" s="40" t="n">
        <v>1966</v>
      </c>
      <c r="B796" s="40" t="n">
        <v>3</v>
      </c>
      <c r="C796" s="40" t="n">
        <v>293</v>
      </c>
    </row>
    <row r="797" ht="15" customHeight="1" s="42">
      <c r="A797" s="40" t="n">
        <v>1966</v>
      </c>
      <c r="B797" s="40" t="n">
        <v>4</v>
      </c>
      <c r="C797" s="40" t="n">
        <v>146</v>
      </c>
    </row>
    <row r="798" ht="15" customHeight="1" s="42">
      <c r="A798" s="40" t="n">
        <v>1966</v>
      </c>
      <c r="B798" s="40" t="n">
        <v>5</v>
      </c>
      <c r="C798" s="40" t="n">
        <v>33</v>
      </c>
    </row>
    <row r="799" ht="15" customHeight="1" s="42">
      <c r="A799" s="40" t="n">
        <v>1966</v>
      </c>
      <c r="B799" s="40" t="n">
        <v>6</v>
      </c>
      <c r="C799" s="40" t="n">
        <v>109</v>
      </c>
    </row>
    <row r="800" ht="15" customHeight="1" s="42">
      <c r="A800" s="40" t="n">
        <v>1966</v>
      </c>
      <c r="B800" s="40" t="n">
        <v>7</v>
      </c>
      <c r="C800" s="40" t="n">
        <v>70</v>
      </c>
    </row>
    <row r="801" ht="15" customHeight="1" s="42">
      <c r="A801" s="40" t="n">
        <v>1966</v>
      </c>
      <c r="B801" s="40" t="n">
        <v>8</v>
      </c>
      <c r="C801" s="40" t="n">
        <v>27</v>
      </c>
    </row>
    <row r="802" ht="15" customHeight="1" s="42">
      <c r="A802" s="40" t="n">
        <v>1966</v>
      </c>
      <c r="B802" s="40" t="n">
        <v>9</v>
      </c>
      <c r="C802" s="40" t="n">
        <v>48</v>
      </c>
    </row>
    <row r="803" ht="15" customHeight="1" s="42">
      <c r="A803" s="40" t="n">
        <v>1966</v>
      </c>
      <c r="B803" s="40" t="n">
        <v>10</v>
      </c>
      <c r="C803" s="40" t="n">
        <v>64</v>
      </c>
    </row>
    <row r="804" ht="15" customHeight="1" s="42">
      <c r="A804" s="40" t="n">
        <v>1966</v>
      </c>
      <c r="B804" s="40" t="n">
        <v>11</v>
      </c>
      <c r="C804" s="40" t="n">
        <v>39</v>
      </c>
    </row>
    <row r="805" ht="15" customHeight="1" s="42">
      <c r="A805" s="40" t="n">
        <v>1966</v>
      </c>
      <c r="B805" s="40" t="n">
        <v>12</v>
      </c>
      <c r="C805" s="40" t="n">
        <v>115</v>
      </c>
    </row>
    <row r="806" ht="15" customHeight="1" s="42">
      <c r="A806" s="40" t="n">
        <v>1967</v>
      </c>
      <c r="B806" s="40" t="n">
        <v>1</v>
      </c>
      <c r="C806" s="40" t="n">
        <v>33</v>
      </c>
    </row>
    <row r="807" ht="15" customHeight="1" s="42">
      <c r="A807" s="40" t="n">
        <v>1967</v>
      </c>
      <c r="B807" s="40" t="n">
        <v>2</v>
      </c>
      <c r="C807" s="40" t="n">
        <v>51</v>
      </c>
    </row>
    <row r="808" ht="15" customHeight="1" s="42">
      <c r="A808" s="40" t="n">
        <v>1967</v>
      </c>
      <c r="B808" s="40" t="n">
        <v>3</v>
      </c>
      <c r="C808" s="40" t="n">
        <v>34</v>
      </c>
    </row>
    <row r="809" ht="15" customHeight="1" s="42">
      <c r="A809" s="40" t="n">
        <v>1967</v>
      </c>
      <c r="B809" s="40" t="n">
        <v>4</v>
      </c>
      <c r="C809" s="40" t="n">
        <v>49</v>
      </c>
    </row>
    <row r="810" ht="15" customHeight="1" s="42">
      <c r="A810" s="40" t="n">
        <v>1967</v>
      </c>
      <c r="B810" s="40" t="n">
        <v>5</v>
      </c>
      <c r="C810" s="40" t="n">
        <v>72</v>
      </c>
    </row>
    <row r="811" ht="15" customHeight="1" s="42">
      <c r="A811" s="40" t="n">
        <v>1967</v>
      </c>
      <c r="B811" s="40" t="n">
        <v>6</v>
      </c>
      <c r="C811" s="40" t="n">
        <v>113</v>
      </c>
    </row>
    <row r="812" ht="15" customHeight="1" s="42">
      <c r="A812" s="40" t="n">
        <v>1967</v>
      </c>
      <c r="B812" s="40" t="n">
        <v>7</v>
      </c>
      <c r="C812" s="40" t="n">
        <v>181</v>
      </c>
    </row>
    <row r="813" ht="15" customHeight="1" s="42">
      <c r="A813" s="40" t="n">
        <v>1967</v>
      </c>
      <c r="B813" s="40" t="n">
        <v>8</v>
      </c>
      <c r="C813" s="40" t="n">
        <v>93</v>
      </c>
    </row>
    <row r="814" ht="15" customHeight="1" s="42">
      <c r="A814" s="40" t="n">
        <v>1967</v>
      </c>
      <c r="B814" s="40" t="n">
        <v>9</v>
      </c>
      <c r="C814" s="40" t="n">
        <v>66</v>
      </c>
    </row>
    <row r="815" ht="15" customHeight="1" s="42">
      <c r="A815" s="40" t="n">
        <v>1967</v>
      </c>
      <c r="B815" s="40" t="n">
        <v>10</v>
      </c>
      <c r="C815" s="40" t="n">
        <v>256</v>
      </c>
    </row>
    <row r="816" ht="15" customHeight="1" s="42">
      <c r="A816" s="40" t="n">
        <v>1967</v>
      </c>
      <c r="B816" s="40" t="n">
        <v>11</v>
      </c>
      <c r="C816" s="40" t="n">
        <v>80</v>
      </c>
    </row>
    <row r="817" ht="15" customHeight="1" s="42">
      <c r="A817" s="40" t="n">
        <v>1967</v>
      </c>
      <c r="B817" s="40" t="n">
        <v>12</v>
      </c>
      <c r="C817" s="40" t="n">
        <v>7</v>
      </c>
    </row>
    <row r="818" ht="15" customHeight="1" s="42">
      <c r="A818" s="40" t="n">
        <v>1968</v>
      </c>
      <c r="B818" s="40" t="n">
        <v>1</v>
      </c>
      <c r="C818" s="40" t="n">
        <v>20</v>
      </c>
    </row>
    <row r="819" ht="15" customHeight="1" s="42">
      <c r="A819" s="40" t="n">
        <v>1968</v>
      </c>
      <c r="B819" s="40" t="n">
        <v>2</v>
      </c>
      <c r="C819" s="40" t="n">
        <v>152</v>
      </c>
    </row>
    <row r="820" ht="15" customHeight="1" s="42">
      <c r="A820" s="40" t="n">
        <v>1968</v>
      </c>
      <c r="B820" s="40" t="n">
        <v>3</v>
      </c>
      <c r="C820" s="40" t="n">
        <v>26</v>
      </c>
    </row>
    <row r="821" ht="15" customHeight="1" s="42">
      <c r="A821" s="40" t="n">
        <v>1968</v>
      </c>
      <c r="B821" s="40" t="n">
        <v>4</v>
      </c>
      <c r="C821" s="40" t="n">
        <v>7</v>
      </c>
    </row>
    <row r="822" ht="15" customHeight="1" s="42">
      <c r="A822" s="40" t="n">
        <v>1968</v>
      </c>
      <c r="B822" s="40" t="n">
        <v>5</v>
      </c>
      <c r="C822" s="40" t="n">
        <v>15</v>
      </c>
    </row>
    <row r="823" ht="15" customHeight="1" s="42">
      <c r="A823" s="40" t="n">
        <v>1968</v>
      </c>
      <c r="B823" s="40" t="n">
        <v>6</v>
      </c>
      <c r="C823" s="40" t="n">
        <v>131</v>
      </c>
    </row>
    <row r="824" ht="15" customHeight="1" s="42">
      <c r="A824" s="40" t="n">
        <v>1968</v>
      </c>
      <c r="B824" s="40" t="n">
        <v>7</v>
      </c>
      <c r="C824" s="40" t="n">
        <v>46</v>
      </c>
    </row>
    <row r="825" ht="15" customHeight="1" s="42">
      <c r="A825" s="40" t="n">
        <v>1968</v>
      </c>
      <c r="B825" s="40" t="n">
        <v>8</v>
      </c>
      <c r="C825" s="40" t="n">
        <v>19</v>
      </c>
    </row>
    <row r="826" ht="15" customHeight="1" s="42">
      <c r="A826" s="40" t="n">
        <v>1968</v>
      </c>
      <c r="B826" s="40" t="n">
        <v>9</v>
      </c>
      <c r="C826" s="40" t="n">
        <v>36</v>
      </c>
    </row>
    <row r="827" ht="15" customHeight="1" s="42">
      <c r="A827" s="40" t="n">
        <v>1968</v>
      </c>
      <c r="B827" s="40" t="n">
        <v>10</v>
      </c>
      <c r="C827" s="40" t="n">
        <v>119</v>
      </c>
    </row>
    <row r="828" ht="15" customHeight="1" s="42">
      <c r="A828" s="40" t="n">
        <v>1968</v>
      </c>
      <c r="B828" s="40" t="n">
        <v>11</v>
      </c>
      <c r="C828" s="40" t="n">
        <v>118</v>
      </c>
    </row>
    <row r="829" ht="15" customHeight="1" s="42">
      <c r="A829" s="40" t="n">
        <v>1968</v>
      </c>
      <c r="B829" s="40" t="n">
        <v>12</v>
      </c>
      <c r="C829" s="40" t="n">
        <v>286</v>
      </c>
    </row>
    <row r="830" ht="15" customHeight="1" s="42">
      <c r="A830" s="40" t="n">
        <v>1969</v>
      </c>
      <c r="B830" s="40" t="n">
        <v>1</v>
      </c>
      <c r="C830" s="40" t="n">
        <v>4</v>
      </c>
    </row>
    <row r="831" ht="15" customHeight="1" s="42">
      <c r="A831" s="40" t="n">
        <v>1969</v>
      </c>
      <c r="B831" s="40" t="n">
        <v>2</v>
      </c>
      <c r="C831" s="40" t="n">
        <v>27</v>
      </c>
    </row>
    <row r="832" ht="15" customHeight="1" s="42">
      <c r="A832" s="40" t="n">
        <v>1969</v>
      </c>
      <c r="B832" s="40" t="n">
        <v>3</v>
      </c>
      <c r="C832" s="40" t="n">
        <v>73</v>
      </c>
    </row>
    <row r="833" ht="15" customHeight="1" s="42">
      <c r="A833" s="40" t="n">
        <v>1969</v>
      </c>
      <c r="B833" s="40" t="n">
        <v>4</v>
      </c>
      <c r="C833" s="40" t="n">
        <v>29</v>
      </c>
    </row>
    <row r="834" ht="15" customHeight="1" s="42">
      <c r="A834" s="40" t="n">
        <v>1969</v>
      </c>
      <c r="B834" s="40" t="n">
        <v>5</v>
      </c>
      <c r="C834" s="40" t="n">
        <v>170</v>
      </c>
    </row>
    <row r="835" ht="15" customHeight="1" s="42">
      <c r="A835" s="40" t="n">
        <v>1969</v>
      </c>
      <c r="B835" s="40" t="n">
        <v>6</v>
      </c>
      <c r="C835" s="40" t="n">
        <v>100</v>
      </c>
    </row>
    <row r="836" ht="15" customHeight="1" s="42">
      <c r="A836" s="40" t="n">
        <v>1969</v>
      </c>
      <c r="B836" s="40" t="n">
        <v>7</v>
      </c>
      <c r="C836" s="40" t="n">
        <v>102</v>
      </c>
    </row>
    <row r="837" ht="15" customHeight="1" s="42">
      <c r="A837" s="40" t="n">
        <v>1969</v>
      </c>
      <c r="B837" s="40" t="n">
        <v>8</v>
      </c>
      <c r="C837" s="40" t="n">
        <v>32</v>
      </c>
    </row>
    <row r="838" ht="15" customHeight="1" s="42">
      <c r="A838" s="40" t="n">
        <v>1969</v>
      </c>
      <c r="B838" s="40" t="n">
        <v>9</v>
      </c>
      <c r="C838" s="40" t="n">
        <v>41</v>
      </c>
    </row>
    <row r="839" ht="15" customHeight="1" s="42">
      <c r="A839" s="40" t="n">
        <v>1969</v>
      </c>
      <c r="B839" s="40" t="n">
        <v>10</v>
      </c>
      <c r="C839" s="40" t="n">
        <v>46</v>
      </c>
    </row>
    <row r="840" ht="15" customHeight="1" s="42">
      <c r="A840" s="40" t="n">
        <v>1969</v>
      </c>
      <c r="B840" s="40" t="n">
        <v>11</v>
      </c>
      <c r="C840" s="40" t="n">
        <v>42</v>
      </c>
    </row>
    <row r="841" ht="15" customHeight="1" s="42">
      <c r="A841" s="40" t="n">
        <v>1969</v>
      </c>
      <c r="B841" s="40" t="n">
        <v>12</v>
      </c>
      <c r="C841" s="40" t="n">
        <v>37</v>
      </c>
    </row>
    <row r="842" ht="15" customHeight="1" s="42">
      <c r="A842" s="40" t="n">
        <v>1970</v>
      </c>
      <c r="B842" s="40" t="n">
        <v>1</v>
      </c>
      <c r="C842" s="40" t="n">
        <v>100</v>
      </c>
    </row>
    <row r="843" ht="15" customHeight="1" s="42">
      <c r="A843" s="40" t="n">
        <v>1970</v>
      </c>
      <c r="B843" s="40" t="n">
        <v>2</v>
      </c>
      <c r="C843" s="40" t="n">
        <v>61</v>
      </c>
    </row>
    <row r="844" ht="15" customHeight="1" s="42">
      <c r="A844" s="40" t="n">
        <v>1970</v>
      </c>
      <c r="B844" s="40" t="n">
        <v>3</v>
      </c>
      <c r="C844" s="40" t="n">
        <v>94</v>
      </c>
    </row>
    <row r="845" ht="15" customHeight="1" s="42">
      <c r="A845" s="40" t="n">
        <v>1970</v>
      </c>
      <c r="B845" s="40" t="n">
        <v>4</v>
      </c>
      <c r="C845" s="40" t="n">
        <v>88</v>
      </c>
    </row>
    <row r="846" ht="15" customHeight="1" s="42">
      <c r="A846" s="40" t="n">
        <v>1970</v>
      </c>
      <c r="B846" s="40" t="n">
        <v>5</v>
      </c>
      <c r="C846" s="40" t="n">
        <v>110</v>
      </c>
    </row>
    <row r="847" ht="15" customHeight="1" s="42">
      <c r="A847" s="40" t="n">
        <v>1970</v>
      </c>
      <c r="B847" s="40" t="n">
        <v>6</v>
      </c>
      <c r="C847" s="40" t="n">
        <v>75</v>
      </c>
    </row>
    <row r="848" ht="15" customHeight="1" s="42">
      <c r="A848" s="40" t="n">
        <v>1970</v>
      </c>
      <c r="B848" s="40" t="n">
        <v>7</v>
      </c>
      <c r="C848" s="40" t="n">
        <v>97</v>
      </c>
    </row>
    <row r="849" ht="15" customHeight="1" s="42">
      <c r="A849" s="40" t="n">
        <v>1970</v>
      </c>
      <c r="B849" s="40" t="n">
        <v>8</v>
      </c>
      <c r="C849" s="40" t="n">
        <v>84</v>
      </c>
    </row>
    <row r="850" ht="15" customHeight="1" s="42">
      <c r="A850" s="40" t="n">
        <v>1970</v>
      </c>
      <c r="B850" s="40" t="n">
        <v>9</v>
      </c>
      <c r="C850" s="40" t="n">
        <v>38</v>
      </c>
    </row>
    <row r="851" ht="15" customHeight="1" s="42">
      <c r="A851" s="40" t="n">
        <v>1970</v>
      </c>
      <c r="B851" s="40" t="n">
        <v>10</v>
      </c>
      <c r="C851" s="40" t="n">
        <v>142</v>
      </c>
    </row>
    <row r="852" ht="15" customHeight="1" s="42">
      <c r="A852" s="40" t="n">
        <v>1970</v>
      </c>
      <c r="B852" s="40" t="n">
        <v>11</v>
      </c>
      <c r="C852" s="40" t="n">
        <v>28</v>
      </c>
    </row>
    <row r="853" ht="15" customHeight="1" s="42">
      <c r="A853" s="40" t="n">
        <v>1970</v>
      </c>
      <c r="B853" s="40" t="n">
        <v>12</v>
      </c>
      <c r="C853" s="40" t="n">
        <v>58</v>
      </c>
    </row>
    <row r="854" ht="15" customHeight="1" s="42">
      <c r="A854" s="40" t="n">
        <v>1971</v>
      </c>
      <c r="B854" s="40" t="n">
        <v>1</v>
      </c>
      <c r="C854" s="40" t="n">
        <v>200</v>
      </c>
    </row>
    <row r="855" ht="15" customHeight="1" s="42">
      <c r="A855" s="40" t="n">
        <v>1971</v>
      </c>
      <c r="B855" s="40" t="n">
        <v>2</v>
      </c>
      <c r="C855" s="40" t="n">
        <v>175</v>
      </c>
    </row>
    <row r="856" ht="15" customHeight="1" s="42">
      <c r="A856" s="40" t="n">
        <v>1971</v>
      </c>
      <c r="B856" s="40" t="n">
        <v>3</v>
      </c>
      <c r="C856" s="40" t="n">
        <v>70</v>
      </c>
    </row>
    <row r="857" ht="15" customHeight="1" s="42">
      <c r="A857" s="40" t="n">
        <v>1971</v>
      </c>
      <c r="B857" s="40" t="n">
        <v>4</v>
      </c>
      <c r="C857" s="40" t="n">
        <v>24</v>
      </c>
    </row>
    <row r="858" ht="15" customHeight="1" s="42">
      <c r="A858" s="40" t="n">
        <v>1971</v>
      </c>
      <c r="B858" s="40" t="n">
        <v>5</v>
      </c>
      <c r="C858" s="40" t="n">
        <v>107</v>
      </c>
    </row>
    <row r="859" ht="15" customHeight="1" s="42">
      <c r="A859" s="40" t="n">
        <v>1971</v>
      </c>
      <c r="B859" s="40" t="n">
        <v>6</v>
      </c>
      <c r="C859" s="40" t="n">
        <v>57</v>
      </c>
    </row>
    <row r="860" ht="15" customHeight="1" s="42">
      <c r="A860" s="40" t="n">
        <v>1971</v>
      </c>
      <c r="B860" s="40" t="n">
        <v>7</v>
      </c>
      <c r="C860" s="40" t="n">
        <v>65</v>
      </c>
    </row>
    <row r="861" ht="15" customHeight="1" s="42">
      <c r="A861" s="40" t="n">
        <v>1971</v>
      </c>
      <c r="B861" s="40" t="n">
        <v>8</v>
      </c>
      <c r="C861" s="40" t="n">
        <v>11</v>
      </c>
    </row>
    <row r="862" ht="15" customHeight="1" s="42">
      <c r="A862" s="40" t="n">
        <v>1971</v>
      </c>
      <c r="B862" s="40" t="n">
        <v>9</v>
      </c>
      <c r="C862" s="40" t="n">
        <v>147</v>
      </c>
    </row>
    <row r="863" ht="15" customHeight="1" s="42">
      <c r="A863" s="40" t="n">
        <v>1971</v>
      </c>
      <c r="B863" s="40" t="n">
        <v>10</v>
      </c>
      <c r="C863" s="40" t="n">
        <v>55</v>
      </c>
    </row>
    <row r="864" ht="15" customHeight="1" s="42">
      <c r="A864" s="40" t="n">
        <v>1971</v>
      </c>
      <c r="B864" s="40" t="n">
        <v>11</v>
      </c>
      <c r="C864" s="40" t="n">
        <v>14</v>
      </c>
    </row>
    <row r="865" ht="15" customHeight="1" s="42">
      <c r="A865" s="40" t="n">
        <v>1971</v>
      </c>
      <c r="B865" s="40" t="n">
        <v>12</v>
      </c>
      <c r="C865" s="40" t="n">
        <v>146</v>
      </c>
    </row>
    <row r="866" ht="15" customHeight="1" s="42">
      <c r="A866" s="40" t="n">
        <v>1972</v>
      </c>
      <c r="B866" s="40" t="n">
        <v>1</v>
      </c>
      <c r="C866" s="40" t="n">
        <v>14</v>
      </c>
    </row>
    <row r="867" ht="15" customHeight="1" s="42">
      <c r="A867" s="40" t="n">
        <v>1972</v>
      </c>
      <c r="B867" s="40" t="n">
        <v>2</v>
      </c>
      <c r="C867" s="40" t="n">
        <v>54</v>
      </c>
    </row>
    <row r="868" ht="15" customHeight="1" s="42">
      <c r="A868" s="40" t="n">
        <v>1972</v>
      </c>
      <c r="B868" s="40" t="n">
        <v>3</v>
      </c>
      <c r="C868" s="40" t="n">
        <v>110</v>
      </c>
    </row>
    <row r="869" ht="15" customHeight="1" s="42">
      <c r="A869" s="40" t="n">
        <v>1972</v>
      </c>
      <c r="B869" s="40" t="n">
        <v>4</v>
      </c>
      <c r="C869" s="40" t="n">
        <v>43</v>
      </c>
    </row>
    <row r="870" ht="15" customHeight="1" s="42">
      <c r="A870" s="40" t="n">
        <v>1972</v>
      </c>
      <c r="B870" s="40" t="n">
        <v>5</v>
      </c>
      <c r="C870" s="40" t="n">
        <v>54</v>
      </c>
    </row>
    <row r="871" ht="15" customHeight="1" s="42">
      <c r="A871" s="40" t="n">
        <v>1972</v>
      </c>
      <c r="B871" s="40" t="n">
        <v>6</v>
      </c>
      <c r="C871" s="40" t="n">
        <v>130</v>
      </c>
    </row>
    <row r="872" ht="15" customHeight="1" s="42">
      <c r="A872" s="40" t="n">
        <v>1972</v>
      </c>
      <c r="B872" s="40" t="n">
        <v>7</v>
      </c>
      <c r="C872" s="40" t="n">
        <v>101</v>
      </c>
    </row>
    <row r="873" ht="15" customHeight="1" s="42">
      <c r="A873" s="40" t="n">
        <v>1972</v>
      </c>
      <c r="B873" s="40" t="n">
        <v>8</v>
      </c>
      <c r="C873" s="40" t="n">
        <v>204</v>
      </c>
    </row>
    <row r="874" ht="15" customHeight="1" s="42">
      <c r="A874" s="40" t="n">
        <v>1972</v>
      </c>
      <c r="B874" s="40" t="n">
        <v>9</v>
      </c>
      <c r="C874" s="40" t="n">
        <v>134</v>
      </c>
    </row>
    <row r="875" ht="15" customHeight="1" s="42">
      <c r="A875" s="40" t="n">
        <v>1972</v>
      </c>
      <c r="B875" s="40" t="n">
        <v>10</v>
      </c>
      <c r="C875" s="40" t="n">
        <v>89</v>
      </c>
    </row>
    <row r="876" ht="15" customHeight="1" s="42">
      <c r="A876" s="40" t="n">
        <v>1972</v>
      </c>
      <c r="B876" s="40" t="n">
        <v>11</v>
      </c>
      <c r="C876" s="40" t="n">
        <v>63</v>
      </c>
    </row>
    <row r="877" ht="15" customHeight="1" s="42">
      <c r="A877" s="40" t="n">
        <v>1972</v>
      </c>
      <c r="B877" s="40" t="n">
        <v>12</v>
      </c>
      <c r="C877" s="40" t="n">
        <v>102</v>
      </c>
    </row>
    <row r="878" ht="15" customHeight="1" s="42">
      <c r="A878" s="40" t="n">
        <v>1973</v>
      </c>
      <c r="B878" s="40" t="n">
        <v>1</v>
      </c>
      <c r="C878" s="40" t="n">
        <v>94</v>
      </c>
    </row>
    <row r="879" ht="15" customHeight="1" s="42">
      <c r="A879" s="40" t="n">
        <v>1973</v>
      </c>
      <c r="B879" s="40" t="n">
        <v>2</v>
      </c>
      <c r="C879" s="40" t="n">
        <v>163</v>
      </c>
    </row>
    <row r="880" ht="15" customHeight="1" s="42">
      <c r="A880" s="40" t="n">
        <v>1973</v>
      </c>
      <c r="B880" s="40" t="n">
        <v>3</v>
      </c>
      <c r="C880" s="40" t="n">
        <v>34</v>
      </c>
    </row>
    <row r="881" ht="15" customHeight="1" s="42">
      <c r="A881" s="40" t="n">
        <v>1973</v>
      </c>
      <c r="B881" s="40" t="n">
        <v>4</v>
      </c>
      <c r="C881" s="40" t="n">
        <v>158</v>
      </c>
    </row>
    <row r="882" ht="15" customHeight="1" s="42">
      <c r="A882" s="40" t="n">
        <v>1973</v>
      </c>
      <c r="B882" s="40" t="n">
        <v>5</v>
      </c>
      <c r="C882" s="40" t="n">
        <v>21</v>
      </c>
    </row>
    <row r="883" ht="15" customHeight="1" s="42">
      <c r="A883" s="40" t="n">
        <v>1973</v>
      </c>
      <c r="B883" s="40" t="n">
        <v>6</v>
      </c>
      <c r="C883" s="40" t="n">
        <v>92</v>
      </c>
    </row>
    <row r="884" ht="15" customHeight="1" s="42">
      <c r="A884" s="40" t="n">
        <v>1973</v>
      </c>
      <c r="B884" s="40" t="n">
        <v>7</v>
      </c>
      <c r="C884" s="40" t="n">
        <v>161</v>
      </c>
    </row>
    <row r="885" ht="15" customHeight="1" s="42">
      <c r="A885" s="40" t="n">
        <v>1973</v>
      </c>
      <c r="B885" s="40" t="n">
        <v>8</v>
      </c>
      <c r="C885" s="40" t="n">
        <v>6</v>
      </c>
    </row>
    <row r="886" ht="15" customHeight="1" s="42">
      <c r="A886" s="40" t="n">
        <v>1973</v>
      </c>
      <c r="B886" s="40" t="n">
        <v>9</v>
      </c>
      <c r="C886" s="40" t="n">
        <v>25</v>
      </c>
    </row>
    <row r="887" ht="15" customHeight="1" s="42">
      <c r="A887" s="40" t="n">
        <v>1973</v>
      </c>
      <c r="B887" s="40" t="n">
        <v>10</v>
      </c>
      <c r="C887" s="40" t="n">
        <v>153</v>
      </c>
    </row>
    <row r="888" ht="15" customHeight="1" s="42">
      <c r="A888" s="40" t="n">
        <v>1973</v>
      </c>
      <c r="B888" s="40" t="n">
        <v>11</v>
      </c>
      <c r="C888" s="40" t="n">
        <v>20</v>
      </c>
    </row>
    <row r="889" ht="15" customHeight="1" s="42">
      <c r="A889" s="40" t="n">
        <v>1973</v>
      </c>
      <c r="B889" s="40" t="n">
        <v>12</v>
      </c>
      <c r="C889" s="40" t="n">
        <v>31</v>
      </c>
    </row>
    <row r="890" ht="15" customHeight="1" s="42">
      <c r="A890" s="40" t="n">
        <v>1974</v>
      </c>
      <c r="B890" s="40" t="n">
        <v>1</v>
      </c>
      <c r="C890" s="40" t="n">
        <v>375</v>
      </c>
    </row>
    <row r="891" ht="15" customHeight="1" s="42">
      <c r="A891" s="40" t="n">
        <v>1974</v>
      </c>
      <c r="B891" s="40" t="n">
        <v>2</v>
      </c>
      <c r="C891" s="40" t="n">
        <v>88</v>
      </c>
    </row>
    <row r="892" ht="15" customHeight="1" s="42">
      <c r="A892" s="40" t="n">
        <v>1974</v>
      </c>
      <c r="B892" s="40" t="n">
        <v>3</v>
      </c>
      <c r="C892" s="40" t="n">
        <v>109</v>
      </c>
    </row>
    <row r="893" ht="15" customHeight="1" s="42">
      <c r="A893" s="40" t="n">
        <v>1974</v>
      </c>
      <c r="B893" s="40" t="n">
        <v>4</v>
      </c>
      <c r="C893" s="40" t="n">
        <v>21</v>
      </c>
    </row>
    <row r="894" ht="15" customHeight="1" s="42">
      <c r="A894" s="40" t="n">
        <v>1974</v>
      </c>
      <c r="B894" s="40" t="n">
        <v>5</v>
      </c>
      <c r="C894" s="40" t="n">
        <v>166</v>
      </c>
    </row>
    <row r="895" ht="15" customHeight="1" s="42">
      <c r="A895" s="40" t="n">
        <v>1974</v>
      </c>
      <c r="B895" s="40" t="n">
        <v>6</v>
      </c>
      <c r="C895" s="40" t="n">
        <v>8</v>
      </c>
    </row>
    <row r="896" ht="15" customHeight="1" s="42">
      <c r="A896" s="40" t="n">
        <v>1974</v>
      </c>
      <c r="B896" s="40" t="n">
        <v>7</v>
      </c>
      <c r="C896" s="40" t="n">
        <v>64</v>
      </c>
    </row>
    <row r="897" ht="15" customHeight="1" s="42">
      <c r="A897" s="40" t="n">
        <v>1974</v>
      </c>
      <c r="B897" s="40" t="n">
        <v>8</v>
      </c>
      <c r="C897" s="40" t="n">
        <v>142</v>
      </c>
    </row>
    <row r="898" ht="15" customHeight="1" s="42">
      <c r="A898" s="40" t="n">
        <v>1974</v>
      </c>
      <c r="B898" s="40" t="n">
        <v>9</v>
      </c>
      <c r="C898" s="40" t="n">
        <v>94</v>
      </c>
    </row>
    <row r="899" ht="15" customHeight="1" s="42">
      <c r="A899" s="40" t="n">
        <v>1974</v>
      </c>
      <c r="B899" s="40" t="n">
        <v>10</v>
      </c>
      <c r="C899" s="40" t="n">
        <v>71</v>
      </c>
    </row>
    <row r="900" ht="15" customHeight="1" s="42">
      <c r="A900" s="40" t="n">
        <v>1974</v>
      </c>
      <c r="B900" s="40" t="n">
        <v>11</v>
      </c>
      <c r="C900" s="40" t="n">
        <v>18</v>
      </c>
    </row>
    <row r="901" ht="15" customHeight="1" s="42">
      <c r="A901" s="40" t="n">
        <v>1974</v>
      </c>
      <c r="B901" s="40" t="n">
        <v>12</v>
      </c>
      <c r="C901" s="40" t="n">
        <v>33</v>
      </c>
    </row>
    <row r="902" ht="15" customHeight="1" s="42">
      <c r="A902" s="40" t="n">
        <v>1975</v>
      </c>
      <c r="B902" s="40" t="n">
        <v>1</v>
      </c>
      <c r="C902" s="40" t="n">
        <v>102</v>
      </c>
    </row>
    <row r="903" ht="15" customHeight="1" s="42">
      <c r="A903" s="40" t="n">
        <v>1975</v>
      </c>
      <c r="B903" s="40" t="n">
        <v>2</v>
      </c>
      <c r="C903" s="40" t="n">
        <v>196</v>
      </c>
    </row>
    <row r="904" ht="15" customHeight="1" s="42">
      <c r="A904" s="40" t="n">
        <v>1975</v>
      </c>
      <c r="B904" s="40" t="n">
        <v>3</v>
      </c>
      <c r="C904" s="40" t="n">
        <v>43</v>
      </c>
    </row>
    <row r="905" ht="15" customHeight="1" s="42">
      <c r="A905" s="40" t="n">
        <v>1975</v>
      </c>
      <c r="B905" s="40" t="n">
        <v>4</v>
      </c>
      <c r="C905" s="40" t="n">
        <v>11</v>
      </c>
    </row>
    <row r="906" ht="15" customHeight="1" s="42">
      <c r="A906" s="40" t="n">
        <v>1975</v>
      </c>
      <c r="B906" s="40" t="n">
        <v>5</v>
      </c>
      <c r="C906" s="40" t="n">
        <v>147</v>
      </c>
    </row>
    <row r="907" ht="15" customHeight="1" s="42">
      <c r="A907" s="40" t="n">
        <v>1975</v>
      </c>
      <c r="B907" s="40" t="n">
        <v>6</v>
      </c>
      <c r="C907" s="40" t="n">
        <v>57</v>
      </c>
    </row>
    <row r="908" ht="15" customHeight="1" s="42">
      <c r="A908" s="40" t="n">
        <v>1975</v>
      </c>
      <c r="B908" s="40" t="n">
        <v>7</v>
      </c>
      <c r="C908" s="40" t="n">
        <v>99</v>
      </c>
    </row>
    <row r="909" ht="15" customHeight="1" s="42">
      <c r="A909" s="40" t="n">
        <v>1975</v>
      </c>
      <c r="B909" s="40" t="n">
        <v>8</v>
      </c>
      <c r="C909" s="40" t="n">
        <v>108</v>
      </c>
    </row>
    <row r="910" ht="15" customHeight="1" s="42">
      <c r="A910" s="40" t="n">
        <v>1975</v>
      </c>
      <c r="B910" s="40" t="n">
        <v>9</v>
      </c>
      <c r="C910" s="40" t="n">
        <v>58</v>
      </c>
    </row>
    <row r="911" ht="15" customHeight="1" s="42">
      <c r="A911" s="40" t="n">
        <v>1975</v>
      </c>
      <c r="B911" s="40" t="n">
        <v>10</v>
      </c>
      <c r="C911" s="40" t="n">
        <v>15</v>
      </c>
    </row>
    <row r="912" ht="15" customHeight="1" s="42">
      <c r="A912" s="40" t="n">
        <v>1975</v>
      </c>
      <c r="B912" s="40" t="n">
        <v>11</v>
      </c>
      <c r="C912" s="40" t="n">
        <v>74</v>
      </c>
    </row>
    <row r="913" ht="15" customHeight="1" s="42">
      <c r="A913" s="40" t="n">
        <v>1975</v>
      </c>
      <c r="B913" s="40" t="n">
        <v>12</v>
      </c>
      <c r="C913" s="40" t="n">
        <v>46</v>
      </c>
    </row>
    <row r="914" ht="15" customHeight="1" s="42">
      <c r="A914" s="40" t="n">
        <v>1976</v>
      </c>
      <c r="B914" s="40" t="n">
        <v>1</v>
      </c>
      <c r="C914" s="40" t="n">
        <v>120</v>
      </c>
    </row>
    <row r="915" ht="15" customHeight="1" s="42">
      <c r="A915" s="40" t="n">
        <v>1976</v>
      </c>
      <c r="B915" s="40" t="n">
        <v>2</v>
      </c>
      <c r="C915" s="40" t="n">
        <v>73</v>
      </c>
    </row>
    <row r="916" ht="15" customHeight="1" s="42">
      <c r="A916" s="40" t="n">
        <v>1976</v>
      </c>
      <c r="B916" s="40" t="n">
        <v>3</v>
      </c>
      <c r="C916" s="40" t="n">
        <v>107</v>
      </c>
    </row>
    <row r="917" ht="15" customHeight="1" s="42">
      <c r="A917" s="40" t="n">
        <v>1976</v>
      </c>
      <c r="B917" s="40" t="n">
        <v>4</v>
      </c>
      <c r="C917" s="40" t="n">
        <v>61</v>
      </c>
    </row>
    <row r="918" ht="15" customHeight="1" s="42">
      <c r="A918" s="40" t="n">
        <v>1976</v>
      </c>
      <c r="B918" s="40" t="n">
        <v>5</v>
      </c>
      <c r="C918" s="40" t="n">
        <v>26</v>
      </c>
    </row>
    <row r="919" ht="15" customHeight="1" s="42">
      <c r="A919" s="40" t="n">
        <v>1976</v>
      </c>
      <c r="B919" s="40" t="n">
        <v>6</v>
      </c>
      <c r="C919" s="40" t="n">
        <v>84</v>
      </c>
    </row>
    <row r="920" ht="15" customHeight="1" s="42">
      <c r="A920" s="40" t="n">
        <v>1976</v>
      </c>
      <c r="B920" s="40" t="n">
        <v>7</v>
      </c>
      <c r="C920" s="40" t="n">
        <v>110</v>
      </c>
    </row>
    <row r="921" ht="15" customHeight="1" s="42">
      <c r="A921" s="40" t="n">
        <v>1976</v>
      </c>
      <c r="B921" s="40" t="n">
        <v>8</v>
      </c>
      <c r="C921" s="40" t="n">
        <v>83</v>
      </c>
    </row>
    <row r="922" ht="15" customHeight="1" s="42">
      <c r="A922" s="40" t="n">
        <v>1976</v>
      </c>
      <c r="B922" s="40" t="n">
        <v>9</v>
      </c>
      <c r="C922" s="40" t="n">
        <v>86</v>
      </c>
    </row>
    <row r="923" ht="15" customHeight="1" s="42">
      <c r="A923" s="40" t="n">
        <v>1976</v>
      </c>
      <c r="B923" s="40" t="n">
        <v>10</v>
      </c>
      <c r="C923" s="40" t="n">
        <v>117</v>
      </c>
    </row>
    <row r="924" ht="15" customHeight="1" s="42">
      <c r="A924" s="40" t="n">
        <v>1976</v>
      </c>
      <c r="B924" s="40" t="n">
        <v>11</v>
      </c>
      <c r="C924" s="40" t="n">
        <v>88</v>
      </c>
    </row>
    <row r="925" ht="15" customHeight="1" s="42">
      <c r="A925" s="40" t="n">
        <v>1976</v>
      </c>
      <c r="B925" s="40" t="n">
        <v>12</v>
      </c>
      <c r="C925" s="40" t="n">
        <v>127</v>
      </c>
    </row>
    <row r="926" ht="15" customHeight="1" s="42">
      <c r="A926" s="40" t="n">
        <v>1977</v>
      </c>
      <c r="B926" s="40" t="n">
        <v>1</v>
      </c>
      <c r="C926" s="40" t="n">
        <v>44</v>
      </c>
    </row>
    <row r="927" ht="15" customHeight="1" s="42">
      <c r="A927" s="40" t="n">
        <v>1977</v>
      </c>
      <c r="B927" s="40" t="n">
        <v>2</v>
      </c>
      <c r="C927" s="40" t="n">
        <v>262</v>
      </c>
    </row>
    <row r="928" ht="15" customHeight="1" s="42">
      <c r="A928" s="40" t="n">
        <v>1977</v>
      </c>
      <c r="B928" s="40" t="n">
        <v>3</v>
      </c>
      <c r="C928" s="40" t="n">
        <v>56</v>
      </c>
    </row>
    <row r="929" ht="15" customHeight="1" s="42">
      <c r="A929" s="40" t="n">
        <v>1977</v>
      </c>
      <c r="B929" s="40" t="n">
        <v>4</v>
      </c>
      <c r="C929" s="40" t="n">
        <v>58</v>
      </c>
    </row>
    <row r="930" ht="15" customHeight="1" s="42">
      <c r="A930" s="40" t="n">
        <v>1977</v>
      </c>
      <c r="B930" s="40" t="n">
        <v>5</v>
      </c>
      <c r="C930" s="40" t="n">
        <v>94</v>
      </c>
    </row>
    <row r="931" ht="15" customHeight="1" s="42">
      <c r="A931" s="40" t="n">
        <v>1977</v>
      </c>
      <c r="B931" s="40" t="n">
        <v>6</v>
      </c>
      <c r="C931" s="40" t="n">
        <v>44</v>
      </c>
    </row>
    <row r="932" ht="15" customHeight="1" s="42">
      <c r="A932" s="40" t="n">
        <v>1977</v>
      </c>
      <c r="B932" s="40" t="n">
        <v>7</v>
      </c>
      <c r="C932" s="40" t="n">
        <v>48</v>
      </c>
    </row>
    <row r="933" ht="15" customHeight="1" s="42">
      <c r="A933" s="40" t="n">
        <v>1977</v>
      </c>
      <c r="B933" s="40" t="n">
        <v>8</v>
      </c>
      <c r="C933" s="40" t="n">
        <v>47</v>
      </c>
    </row>
    <row r="934" ht="15" customHeight="1" s="42">
      <c r="A934" s="40" t="n">
        <v>1977</v>
      </c>
      <c r="B934" s="40" t="n">
        <v>9</v>
      </c>
      <c r="C934" s="40" t="n">
        <v>295</v>
      </c>
    </row>
    <row r="935" ht="15" customHeight="1" s="42">
      <c r="A935" s="40" t="n">
        <v>1977</v>
      </c>
      <c r="B935" s="40" t="n">
        <v>10</v>
      </c>
      <c r="C935" s="40" t="n">
        <v>171</v>
      </c>
    </row>
    <row r="936" ht="15" customHeight="1" s="42">
      <c r="A936" s="40" t="n">
        <v>1977</v>
      </c>
      <c r="B936" s="40" t="n">
        <v>11</v>
      </c>
      <c r="C936" s="40" t="n">
        <v>68</v>
      </c>
    </row>
    <row r="937" ht="15" customHeight="1" s="42">
      <c r="A937" s="40" t="n">
        <v>1977</v>
      </c>
      <c r="B937" s="40" t="n">
        <v>12</v>
      </c>
      <c r="C937" s="40" t="n">
        <v>26</v>
      </c>
    </row>
    <row r="938" ht="15" customHeight="1" s="42">
      <c r="A938" s="40" t="n">
        <v>1978</v>
      </c>
      <c r="B938" s="40" t="n">
        <v>1</v>
      </c>
      <c r="C938" s="40" t="n">
        <v>99</v>
      </c>
    </row>
    <row r="939" ht="15" customHeight="1" s="42">
      <c r="A939" s="40" t="n">
        <v>1978</v>
      </c>
      <c r="B939" s="40" t="n">
        <v>2</v>
      </c>
      <c r="C939" s="40" t="n">
        <v>154</v>
      </c>
    </row>
    <row r="940" ht="15" customHeight="1" s="42">
      <c r="A940" s="40" t="n">
        <v>1978</v>
      </c>
      <c r="B940" s="40" t="n">
        <v>3</v>
      </c>
      <c r="C940" s="40" t="n">
        <v>174</v>
      </c>
    </row>
    <row r="941" ht="15" customHeight="1" s="42">
      <c r="A941" s="40" t="n">
        <v>1978</v>
      </c>
      <c r="B941" s="40" t="n">
        <v>4</v>
      </c>
      <c r="C941" s="40" t="n">
        <v>6</v>
      </c>
    </row>
    <row r="942" ht="15" customHeight="1" s="42">
      <c r="A942" s="40" t="n">
        <v>1978</v>
      </c>
      <c r="B942" s="40" t="n">
        <v>5</v>
      </c>
      <c r="C942" s="40" t="n">
        <v>38</v>
      </c>
    </row>
    <row r="943" ht="15" customHeight="1" s="42">
      <c r="A943" s="40" t="n">
        <v>1978</v>
      </c>
      <c r="B943" s="40" t="n">
        <v>6</v>
      </c>
      <c r="C943" s="40" t="n">
        <v>118</v>
      </c>
    </row>
    <row r="944" ht="15" customHeight="1" s="42">
      <c r="A944" s="40" t="n">
        <v>1978</v>
      </c>
      <c r="B944" s="40" t="n">
        <v>7</v>
      </c>
      <c r="C944" s="40" t="n">
        <v>147</v>
      </c>
    </row>
    <row r="945" ht="15" customHeight="1" s="42">
      <c r="A945" s="40" t="n">
        <v>1978</v>
      </c>
      <c r="B945" s="40" t="n">
        <v>8</v>
      </c>
      <c r="C945" s="40" t="n">
        <v>34</v>
      </c>
    </row>
    <row r="946" ht="15" customHeight="1" s="42">
      <c r="A946" s="40" t="n">
        <v>1978</v>
      </c>
      <c r="B946" s="40" t="n">
        <v>9</v>
      </c>
      <c r="C946" s="40" t="n">
        <v>191</v>
      </c>
    </row>
    <row r="947" ht="15" customHeight="1" s="42">
      <c r="A947" s="40" t="n">
        <v>1978</v>
      </c>
      <c r="B947" s="40" t="n">
        <v>10</v>
      </c>
      <c r="C947" s="40" t="n">
        <v>109</v>
      </c>
    </row>
    <row r="948" ht="15" customHeight="1" s="42">
      <c r="A948" s="40" t="n">
        <v>1978</v>
      </c>
      <c r="B948" s="40" t="n">
        <v>11</v>
      </c>
      <c r="C948" s="40" t="n">
        <v>185</v>
      </c>
    </row>
    <row r="949" ht="15" customHeight="1" s="42">
      <c r="A949" s="40" t="n">
        <v>1978</v>
      </c>
      <c r="B949" s="40" t="n">
        <v>12</v>
      </c>
      <c r="C949" s="40" t="n">
        <v>49</v>
      </c>
    </row>
    <row r="950" ht="15" customHeight="1" s="42">
      <c r="A950" s="40" t="n">
        <v>1979</v>
      </c>
      <c r="B950" s="40" t="n">
        <v>1</v>
      </c>
      <c r="C950" s="40" t="n">
        <v>10</v>
      </c>
    </row>
    <row r="951" ht="15" customHeight="1" s="42">
      <c r="A951" s="40" t="n">
        <v>1979</v>
      </c>
      <c r="B951" s="40" t="n">
        <v>2</v>
      </c>
      <c r="C951" s="40" t="n">
        <v>50</v>
      </c>
    </row>
    <row r="952" ht="15" customHeight="1" s="42">
      <c r="A952" s="40" t="n">
        <v>1979</v>
      </c>
      <c r="B952" s="40" t="n">
        <v>3</v>
      </c>
      <c r="C952" s="40" t="n">
        <v>83</v>
      </c>
    </row>
    <row r="953" ht="15" customHeight="1" s="42">
      <c r="A953" s="40" t="n">
        <v>1979</v>
      </c>
      <c r="B953" s="40" t="n">
        <v>4</v>
      </c>
      <c r="C953" s="40" t="n">
        <v>26</v>
      </c>
    </row>
    <row r="954" ht="15" customHeight="1" s="42">
      <c r="A954" s="40" t="n">
        <v>1979</v>
      </c>
      <c r="B954" s="40" t="n">
        <v>5</v>
      </c>
      <c r="C954" s="40" t="n">
        <v>33</v>
      </c>
    </row>
    <row r="955" ht="15" customHeight="1" s="42">
      <c r="A955" s="40" t="n">
        <v>1979</v>
      </c>
      <c r="B955" s="40" t="n">
        <v>6</v>
      </c>
      <c r="C955" s="40" t="n">
        <v>12</v>
      </c>
    </row>
    <row r="956" ht="15" customHeight="1" s="42">
      <c r="A956" s="40" t="n">
        <v>1979</v>
      </c>
      <c r="B956" s="40" t="n">
        <v>7</v>
      </c>
      <c r="C956" s="40" t="n">
        <v>57</v>
      </c>
    </row>
    <row r="957" ht="15" customHeight="1" s="42">
      <c r="A957" s="40" t="n">
        <v>1979</v>
      </c>
      <c r="B957" s="40" t="n">
        <v>8</v>
      </c>
      <c r="C957" s="40" t="n">
        <v>173</v>
      </c>
    </row>
    <row r="958" ht="15" customHeight="1" s="42">
      <c r="A958" s="40" t="n">
        <v>1979</v>
      </c>
      <c r="B958" s="40" t="n">
        <v>9</v>
      </c>
      <c r="C958" s="40" t="n">
        <v>43</v>
      </c>
    </row>
    <row r="959" ht="15" customHeight="1" s="42">
      <c r="A959" s="40" t="n">
        <v>1979</v>
      </c>
      <c r="B959" s="40" t="n">
        <v>10</v>
      </c>
      <c r="C959" s="40" t="n">
        <v>54</v>
      </c>
    </row>
    <row r="960" ht="15" customHeight="1" s="42">
      <c r="A960" s="40" t="n">
        <v>1979</v>
      </c>
      <c r="B960" s="40" t="n">
        <v>11</v>
      </c>
      <c r="C960" s="40" t="n">
        <v>38</v>
      </c>
    </row>
    <row r="961" ht="15" customHeight="1" s="42">
      <c r="A961" s="40" t="n">
        <v>1979</v>
      </c>
      <c r="B961" s="40" t="n">
        <v>12</v>
      </c>
      <c r="C961" s="40" t="n">
        <v>56</v>
      </c>
    </row>
    <row r="962" ht="15" customHeight="1" s="42">
      <c r="A962" s="40" t="n">
        <v>1980</v>
      </c>
      <c r="B962" s="40" t="n">
        <v>1</v>
      </c>
      <c r="C962" s="40" t="n">
        <v>60</v>
      </c>
    </row>
    <row r="963" ht="15" customHeight="1" s="42">
      <c r="A963" s="40" t="n">
        <v>1980</v>
      </c>
      <c r="B963" s="40" t="n">
        <v>2</v>
      </c>
      <c r="C963" s="40" t="n">
        <v>110</v>
      </c>
    </row>
    <row r="964" ht="15" customHeight="1" s="42">
      <c r="A964" s="40" t="n">
        <v>1980</v>
      </c>
      <c r="B964" s="40" t="n">
        <v>3</v>
      </c>
      <c r="C964" s="40" t="n">
        <v>128</v>
      </c>
    </row>
    <row r="965" ht="15" customHeight="1" s="42">
      <c r="A965" s="40" t="n">
        <v>1980</v>
      </c>
      <c r="B965" s="40" t="n">
        <v>4</v>
      </c>
      <c r="C965" s="40" t="n">
        <v>275</v>
      </c>
    </row>
    <row r="966" ht="15" customHeight="1" s="42">
      <c r="A966" s="40" t="n">
        <v>1980</v>
      </c>
      <c r="B966" s="40" t="n">
        <v>5</v>
      </c>
      <c r="C966" s="40" t="n">
        <v>146</v>
      </c>
    </row>
    <row r="967" ht="15" customHeight="1" s="42">
      <c r="A967" s="40" t="n">
        <v>1980</v>
      </c>
      <c r="B967" s="40" t="n">
        <v>6</v>
      </c>
      <c r="C967" s="40" t="n">
        <v>140</v>
      </c>
    </row>
    <row r="968" ht="15" customHeight="1" s="42">
      <c r="A968" s="40" t="n">
        <v>1980</v>
      </c>
      <c r="B968" s="40" t="n">
        <v>7</v>
      </c>
      <c r="C968" s="40" t="n">
        <v>100</v>
      </c>
    </row>
    <row r="969" ht="15" customHeight="1" s="42">
      <c r="A969" s="40" t="n">
        <v>1980</v>
      </c>
      <c r="B969" s="40" t="n">
        <v>8</v>
      </c>
      <c r="C969" s="40" t="n">
        <v>100</v>
      </c>
    </row>
    <row r="970" ht="15" customHeight="1" s="42">
      <c r="A970" s="40" t="n">
        <v>1980</v>
      </c>
      <c r="B970" s="40" t="n">
        <v>9</v>
      </c>
      <c r="C970" s="40" t="n">
        <v>62</v>
      </c>
    </row>
    <row r="971" ht="15" customHeight="1" s="42">
      <c r="A971" s="40" t="n">
        <v>1980</v>
      </c>
      <c r="B971" s="40" t="n">
        <v>10</v>
      </c>
      <c r="C971" s="40" t="n">
        <v>87</v>
      </c>
    </row>
    <row r="972" ht="15" customHeight="1" s="42">
      <c r="A972" s="40" t="n">
        <v>1980</v>
      </c>
      <c r="B972" s="40" t="n">
        <v>11</v>
      </c>
      <c r="C972" s="40" t="n">
        <v>179</v>
      </c>
    </row>
    <row r="973" ht="15" customHeight="1" s="42">
      <c r="A973" s="40" t="n">
        <v>1980</v>
      </c>
      <c r="B973" s="40" t="n">
        <v>12</v>
      </c>
      <c r="C973" s="40" t="n">
        <v>30</v>
      </c>
    </row>
    <row r="974" ht="15" customHeight="1" s="42">
      <c r="A974" s="40" t="n">
        <v>1981</v>
      </c>
      <c r="B974" s="40" t="n">
        <v>1</v>
      </c>
      <c r="C974" s="40" t="n">
        <v>130</v>
      </c>
    </row>
    <row r="975" ht="15" customHeight="1" s="42">
      <c r="A975" s="40" t="n">
        <v>1981</v>
      </c>
      <c r="B975" s="40" t="n">
        <v>2</v>
      </c>
      <c r="C975" s="40" t="n">
        <v>113</v>
      </c>
    </row>
    <row r="976" ht="15" customHeight="1" s="42">
      <c r="A976" s="40" t="n">
        <v>1981</v>
      </c>
      <c r="B976" s="40" t="n">
        <v>3</v>
      </c>
      <c r="C976" s="40" t="n">
        <v>63</v>
      </c>
    </row>
    <row r="977" ht="15" customHeight="1" s="42">
      <c r="A977" s="40" t="n">
        <v>1981</v>
      </c>
      <c r="B977" s="40" t="n">
        <v>4</v>
      </c>
      <c r="C977" s="40" t="n">
        <v>92</v>
      </c>
    </row>
    <row r="978" ht="15" customHeight="1" s="42">
      <c r="A978" s="40" t="n">
        <v>1981</v>
      </c>
      <c r="B978" s="40" t="n">
        <v>5</v>
      </c>
      <c r="C978" s="40" t="n">
        <v>288</v>
      </c>
    </row>
    <row r="979" ht="15" customHeight="1" s="42">
      <c r="A979" s="40" t="n">
        <v>1981</v>
      </c>
      <c r="B979" s="40" t="n">
        <v>6</v>
      </c>
      <c r="C979" s="40" t="n">
        <v>46</v>
      </c>
    </row>
    <row r="980" ht="15" customHeight="1" s="42">
      <c r="A980" s="40" t="n">
        <v>1981</v>
      </c>
      <c r="B980" s="40" t="n">
        <v>7</v>
      </c>
      <c r="C980" s="40" t="n">
        <v>86</v>
      </c>
    </row>
    <row r="981" ht="15" customHeight="1" s="42">
      <c r="A981" s="40" t="n">
        <v>1981</v>
      </c>
      <c r="B981" s="40" t="n">
        <v>8</v>
      </c>
      <c r="C981" s="40" t="n">
        <v>69</v>
      </c>
    </row>
    <row r="982" ht="15" customHeight="1" s="42">
      <c r="A982" s="40" t="n">
        <v>1981</v>
      </c>
      <c r="B982" s="40" t="n">
        <v>9</v>
      </c>
      <c r="C982" s="40" t="n">
        <v>134</v>
      </c>
    </row>
    <row r="983" ht="15" customHeight="1" s="42">
      <c r="A983" s="40" t="n">
        <v>1981</v>
      </c>
      <c r="B983" s="40" t="n">
        <v>10</v>
      </c>
      <c r="C983" s="40" t="n">
        <v>89</v>
      </c>
    </row>
    <row r="984" ht="15" customHeight="1" s="42">
      <c r="A984" s="40" t="n">
        <v>1981</v>
      </c>
      <c r="B984" s="40" t="n">
        <v>11</v>
      </c>
      <c r="C984" s="40" t="n">
        <v>64</v>
      </c>
    </row>
    <row r="985" ht="15" customHeight="1" s="42">
      <c r="A985" s="40" t="n">
        <v>1981</v>
      </c>
      <c r="B985" s="40" t="n">
        <v>12</v>
      </c>
      <c r="C985" s="40" t="n">
        <v>103</v>
      </c>
    </row>
    <row r="986" ht="15" customHeight="1" s="42">
      <c r="A986" s="40" t="n">
        <v>1982</v>
      </c>
      <c r="B986" s="40" t="n">
        <v>1</v>
      </c>
      <c r="C986" s="40" t="n">
        <v>34</v>
      </c>
    </row>
    <row r="987" ht="15" customHeight="1" s="42">
      <c r="A987" s="40" t="n">
        <v>1982</v>
      </c>
      <c r="B987" s="40" t="n">
        <v>2</v>
      </c>
      <c r="C987" s="40" t="n">
        <v>102</v>
      </c>
    </row>
    <row r="988" ht="15" customHeight="1" s="42">
      <c r="A988" s="40" t="n">
        <v>1982</v>
      </c>
      <c r="B988" s="40" t="n">
        <v>3</v>
      </c>
      <c r="C988" s="40" t="n">
        <v>72</v>
      </c>
    </row>
    <row r="989" ht="15" customHeight="1" s="42">
      <c r="A989" s="40" t="n">
        <v>1982</v>
      </c>
      <c r="B989" s="40" t="n">
        <v>4</v>
      </c>
      <c r="C989" s="40" t="n">
        <v>34</v>
      </c>
    </row>
    <row r="990" ht="15" customHeight="1" s="42">
      <c r="A990" s="40" t="n">
        <v>1982</v>
      </c>
      <c r="B990" s="40" t="n">
        <v>5</v>
      </c>
      <c r="C990" s="40" t="n">
        <v>125</v>
      </c>
    </row>
    <row r="991" ht="15" customHeight="1" s="42">
      <c r="A991" s="40" t="n">
        <v>1982</v>
      </c>
      <c r="B991" s="40" t="n">
        <v>6</v>
      </c>
      <c r="C991" s="40" t="n">
        <v>220</v>
      </c>
    </row>
    <row r="992" ht="15" customHeight="1" s="42">
      <c r="A992" s="40" t="n">
        <v>1982</v>
      </c>
      <c r="B992" s="40" t="n">
        <v>7</v>
      </c>
      <c r="C992" s="40" t="n">
        <v>113</v>
      </c>
    </row>
    <row r="993" ht="15" customHeight="1" s="42">
      <c r="A993" s="40" t="n">
        <v>1982</v>
      </c>
      <c r="B993" s="40" t="n">
        <v>8</v>
      </c>
      <c r="C993" s="40" t="n">
        <v>71</v>
      </c>
    </row>
    <row r="994" ht="15" customHeight="1" s="42">
      <c r="A994" s="40" t="n">
        <v>1982</v>
      </c>
      <c r="B994" s="40" t="n">
        <v>9</v>
      </c>
      <c r="C994" s="40" t="n">
        <v>152</v>
      </c>
    </row>
    <row r="995" ht="15" customHeight="1" s="42">
      <c r="A995" s="40" t="n">
        <v>1982</v>
      </c>
      <c r="B995" s="40" t="n">
        <v>10</v>
      </c>
      <c r="C995" s="40" t="n">
        <v>64</v>
      </c>
    </row>
    <row r="996" ht="15" customHeight="1" s="42">
      <c r="A996" s="40" t="n">
        <v>1982</v>
      </c>
      <c r="B996" s="40" t="n">
        <v>11</v>
      </c>
      <c r="C996" s="40" t="n">
        <v>39</v>
      </c>
    </row>
    <row r="997" ht="15" customHeight="1" s="42">
      <c r="A997" s="40" t="n">
        <v>1982</v>
      </c>
      <c r="B997" s="40" t="n">
        <v>12</v>
      </c>
      <c r="C997" s="40" t="n">
        <v>58</v>
      </c>
    </row>
    <row r="998" ht="15" customHeight="1" s="42">
      <c r="A998" s="40" t="n">
        <v>1983</v>
      </c>
      <c r="B998" s="40" t="n">
        <v>1</v>
      </c>
      <c r="C998" s="40" t="n">
        <v>91</v>
      </c>
    </row>
    <row r="999" ht="15" customHeight="1" s="42">
      <c r="A999" s="40" t="n">
        <v>1983</v>
      </c>
      <c r="B999" s="40" t="n">
        <v>2</v>
      </c>
      <c r="C999" s="40" t="n">
        <v>112</v>
      </c>
    </row>
    <row r="1000" ht="15" customHeight="1" s="42">
      <c r="A1000" s="40" t="n">
        <v>1983</v>
      </c>
      <c r="B1000" s="40" t="n">
        <v>3</v>
      </c>
      <c r="C1000" s="40" t="n">
        <v>36</v>
      </c>
    </row>
    <row r="1001" ht="15" customHeight="1" s="42">
      <c r="A1001" s="40" t="n">
        <v>1983</v>
      </c>
      <c r="B1001" s="40" t="n">
        <v>4</v>
      </c>
      <c r="C1001" s="40" t="n">
        <v>73</v>
      </c>
    </row>
    <row r="1002" ht="15" customHeight="1" s="42">
      <c r="A1002" s="40" t="n">
        <v>1983</v>
      </c>
      <c r="B1002" s="40" t="n">
        <v>5</v>
      </c>
      <c r="C1002" s="40" t="n">
        <v>43</v>
      </c>
    </row>
    <row r="1003" ht="15" customHeight="1" s="42">
      <c r="A1003" s="40" t="n">
        <v>1983</v>
      </c>
      <c r="B1003" s="40" t="n">
        <v>6</v>
      </c>
      <c r="C1003" s="40" t="n">
        <v>104</v>
      </c>
    </row>
    <row r="1004" ht="15" customHeight="1" s="42">
      <c r="A1004" s="40" t="n">
        <v>1983</v>
      </c>
      <c r="B1004" s="40" t="n">
        <v>7</v>
      </c>
      <c r="C1004" s="40" t="n">
        <v>23</v>
      </c>
    </row>
    <row r="1005" ht="15" customHeight="1" s="42">
      <c r="A1005" s="40" t="n">
        <v>1983</v>
      </c>
      <c r="B1005" s="40" t="n">
        <v>8</v>
      </c>
      <c r="C1005" s="40" t="n">
        <v>198</v>
      </c>
    </row>
    <row r="1006" ht="15" customHeight="1" s="42">
      <c r="A1006" s="40" t="n">
        <v>1983</v>
      </c>
      <c r="B1006" s="40" t="n">
        <v>9</v>
      </c>
      <c r="C1006" s="40" t="n">
        <v>105</v>
      </c>
    </row>
    <row r="1007" ht="15" customHeight="1" s="42">
      <c r="A1007" s="40" t="n">
        <v>1983</v>
      </c>
      <c r="B1007" s="40" t="n">
        <v>10</v>
      </c>
      <c r="C1007" s="40" t="n">
        <v>265</v>
      </c>
    </row>
    <row r="1008" ht="15" customHeight="1" s="42">
      <c r="A1008" s="40" t="n">
        <v>1983</v>
      </c>
      <c r="B1008" s="40" t="n">
        <v>11</v>
      </c>
      <c r="C1008" s="40" t="n">
        <v>128</v>
      </c>
    </row>
    <row r="1009" ht="15" customHeight="1" s="42">
      <c r="A1009" s="40" t="n">
        <v>1983</v>
      </c>
      <c r="B1009" s="40" t="n">
        <v>12</v>
      </c>
      <c r="C1009" s="40" t="n">
        <v>54</v>
      </c>
    </row>
    <row r="1010" ht="15" customHeight="1" s="42">
      <c r="A1010" s="40" t="n">
        <v>1984</v>
      </c>
      <c r="B1010" s="40" t="n">
        <v>1</v>
      </c>
      <c r="C1010" s="40" t="n">
        <v>157</v>
      </c>
    </row>
    <row r="1011" ht="15" customHeight="1" s="42">
      <c r="A1011" s="40" t="n">
        <v>1984</v>
      </c>
      <c r="B1011" s="40" t="n">
        <v>2</v>
      </c>
      <c r="C1011" s="40" t="n">
        <v>121</v>
      </c>
    </row>
    <row r="1012" ht="15" customHeight="1" s="42">
      <c r="A1012" s="40" t="n">
        <v>1984</v>
      </c>
      <c r="B1012" s="40" t="n">
        <v>3</v>
      </c>
      <c r="C1012" s="40" t="n">
        <v>66</v>
      </c>
    </row>
    <row r="1013" ht="15" customHeight="1" s="42">
      <c r="A1013" s="40" t="n">
        <v>1984</v>
      </c>
      <c r="B1013" s="40" t="n">
        <v>4</v>
      </c>
      <c r="C1013" s="40" t="n">
        <v>134</v>
      </c>
    </row>
    <row r="1014" ht="15" customHeight="1" s="42">
      <c r="A1014" s="40" t="n">
        <v>1984</v>
      </c>
      <c r="B1014" s="40" t="n">
        <v>5</v>
      </c>
      <c r="C1014" s="40" t="n">
        <v>160</v>
      </c>
    </row>
    <row r="1015" ht="15" customHeight="1" s="42">
      <c r="A1015" s="40" t="n">
        <v>1984</v>
      </c>
      <c r="B1015" s="40" t="n">
        <v>6</v>
      </c>
      <c r="C1015" s="40" t="n">
        <v>87</v>
      </c>
    </row>
    <row r="1016" ht="15" customHeight="1" s="42">
      <c r="A1016" s="40" t="n">
        <v>1984</v>
      </c>
      <c r="B1016" s="40" t="n">
        <v>7</v>
      </c>
      <c r="C1016" s="40" t="n">
        <v>120</v>
      </c>
    </row>
    <row r="1017" ht="15" customHeight="1" s="42">
      <c r="A1017" s="40" t="n">
        <v>1984</v>
      </c>
      <c r="B1017" s="40" t="n">
        <v>8</v>
      </c>
      <c r="C1017" s="40" t="n">
        <v>36</v>
      </c>
    </row>
    <row r="1018" ht="15" customHeight="1" s="42">
      <c r="A1018" s="40" t="n">
        <v>1984</v>
      </c>
      <c r="B1018" s="40" t="n">
        <v>9</v>
      </c>
      <c r="C1018" s="40" t="n">
        <v>65</v>
      </c>
    </row>
    <row r="1019" ht="15" customHeight="1" s="42">
      <c r="A1019" s="40" t="n">
        <v>1984</v>
      </c>
      <c r="B1019" s="40" t="n">
        <v>10</v>
      </c>
      <c r="C1019" s="40" t="n">
        <v>220</v>
      </c>
    </row>
    <row r="1020" ht="15" customHeight="1" s="42">
      <c r="A1020" s="40" t="n">
        <v>1984</v>
      </c>
      <c r="B1020" s="40" t="n">
        <v>11</v>
      </c>
      <c r="C1020" s="40" t="n">
        <v>68</v>
      </c>
    </row>
    <row r="1021" ht="15" customHeight="1" s="42">
      <c r="A1021" s="40" t="n">
        <v>1984</v>
      </c>
      <c r="B1021" s="40" t="n">
        <v>12</v>
      </c>
      <c r="C1021" s="40" t="n">
        <v>30</v>
      </c>
    </row>
    <row r="1022" ht="15" customHeight="1" s="42">
      <c r="A1022" s="40" t="n">
        <v>1985</v>
      </c>
      <c r="B1022" s="40" t="n">
        <v>1</v>
      </c>
      <c r="C1022" s="40" t="n">
        <v>50</v>
      </c>
    </row>
    <row r="1023" ht="15" customHeight="1" s="42">
      <c r="A1023" s="40" t="n">
        <v>1985</v>
      </c>
      <c r="B1023" s="40" t="n">
        <v>2</v>
      </c>
      <c r="C1023" s="40" t="n">
        <v>30</v>
      </c>
    </row>
    <row r="1024" ht="15" customHeight="1" s="42">
      <c r="A1024" s="40" t="n">
        <v>1985</v>
      </c>
      <c r="B1024" s="40" t="n">
        <v>3</v>
      </c>
      <c r="C1024" s="40" t="n">
        <v>230</v>
      </c>
    </row>
    <row r="1025" ht="15" customHeight="1" s="42">
      <c r="A1025" s="40" t="n">
        <v>1985</v>
      </c>
      <c r="B1025" s="40" t="n">
        <v>4</v>
      </c>
      <c r="C1025" s="40" t="n">
        <v>130</v>
      </c>
    </row>
    <row r="1026" ht="15" customHeight="1" s="42">
      <c r="A1026" s="40" t="n">
        <v>1985</v>
      </c>
      <c r="B1026" s="40" t="n">
        <v>5</v>
      </c>
      <c r="C1026" s="40" t="n">
        <v>223</v>
      </c>
    </row>
    <row r="1027" ht="15" customHeight="1" s="42">
      <c r="A1027" s="40" t="n">
        <v>1985</v>
      </c>
      <c r="B1027" s="40" t="n">
        <v>6</v>
      </c>
      <c r="C1027" s="40" t="n">
        <v>162</v>
      </c>
    </row>
    <row r="1028" ht="15" customHeight="1" s="42">
      <c r="A1028" s="40" t="n">
        <v>1985</v>
      </c>
      <c r="B1028" s="40" t="n">
        <v>7</v>
      </c>
      <c r="C1028" s="40" t="n">
        <v>30</v>
      </c>
    </row>
    <row r="1029" ht="15" customHeight="1" s="42">
      <c r="A1029" s="40" t="n">
        <v>1985</v>
      </c>
      <c r="B1029" s="40" t="n">
        <v>8</v>
      </c>
      <c r="C1029" s="40" t="n">
        <v>54</v>
      </c>
    </row>
    <row r="1030" ht="15" customHeight="1" s="42">
      <c r="A1030" s="40" t="n">
        <v>1985</v>
      </c>
      <c r="B1030" s="40" t="n">
        <v>9</v>
      </c>
      <c r="C1030" s="40" t="n">
        <v>115</v>
      </c>
    </row>
    <row r="1031" ht="15" customHeight="1" s="42">
      <c r="A1031" s="40" t="n">
        <v>1985</v>
      </c>
      <c r="B1031" s="40" t="n">
        <v>10</v>
      </c>
      <c r="C1031" s="40" t="n">
        <v>183</v>
      </c>
    </row>
    <row r="1032" ht="15" customHeight="1" s="42">
      <c r="A1032" s="40" t="n">
        <v>1985</v>
      </c>
      <c r="B1032" s="40" t="n">
        <v>11</v>
      </c>
      <c r="C1032" s="40" t="n">
        <v>183</v>
      </c>
    </row>
    <row r="1033" ht="15" customHeight="1" s="42">
      <c r="A1033" s="40" t="n">
        <v>1985</v>
      </c>
      <c r="B1033" s="40" t="n">
        <v>12</v>
      </c>
      <c r="C1033" s="40" t="n">
        <v>15</v>
      </c>
    </row>
    <row r="1034" ht="15" customHeight="1" s="42">
      <c r="A1034" s="40" t="n">
        <v>1986</v>
      </c>
      <c r="B1034" s="40" t="n">
        <v>1</v>
      </c>
      <c r="C1034" s="40" t="n">
        <v>125</v>
      </c>
    </row>
    <row r="1035" ht="15" customHeight="1" s="42">
      <c r="A1035" s="40" t="n">
        <v>1986</v>
      </c>
      <c r="B1035" s="40" t="n">
        <v>2</v>
      </c>
      <c r="C1035" s="40" t="n">
        <v>24</v>
      </c>
    </row>
    <row r="1036" ht="15" customHeight="1" s="42">
      <c r="A1036" s="40" t="n">
        <v>1986</v>
      </c>
      <c r="B1036" s="40" t="n">
        <v>3</v>
      </c>
      <c r="C1036" s="40" t="n">
        <v>34</v>
      </c>
    </row>
    <row r="1037" ht="15" customHeight="1" s="42">
      <c r="A1037" s="40" t="n">
        <v>1986</v>
      </c>
      <c r="B1037" s="40" t="n">
        <v>4</v>
      </c>
      <c r="C1037" s="40" t="n">
        <v>132</v>
      </c>
    </row>
    <row r="1038" ht="15" customHeight="1" s="42">
      <c r="A1038" s="40" t="n">
        <v>1986</v>
      </c>
      <c r="B1038" s="40" t="n">
        <v>5</v>
      </c>
      <c r="C1038" s="40" t="n">
        <v>89</v>
      </c>
    </row>
    <row r="1039" ht="15" customHeight="1" s="42">
      <c r="A1039" s="40" t="n">
        <v>1986</v>
      </c>
      <c r="B1039" s="40" t="n">
        <v>6</v>
      </c>
      <c r="C1039" s="40" t="n">
        <v>151</v>
      </c>
    </row>
    <row r="1040" ht="15" customHeight="1" s="42">
      <c r="A1040" s="40" t="n">
        <v>1986</v>
      </c>
      <c r="B1040" s="40" t="n">
        <v>7</v>
      </c>
      <c r="C1040" s="40" t="n">
        <v>52</v>
      </c>
    </row>
    <row r="1041" ht="15" customHeight="1" s="42">
      <c r="A1041" s="40" t="n">
        <v>1986</v>
      </c>
      <c r="B1041" s="40" t="n">
        <v>8</v>
      </c>
      <c r="C1041" s="40" t="n">
        <v>319</v>
      </c>
    </row>
    <row r="1042" ht="15" customHeight="1" s="42">
      <c r="A1042" s="40" t="n">
        <v>1986</v>
      </c>
      <c r="B1042" s="40" t="n">
        <v>9</v>
      </c>
      <c r="C1042" s="40" t="n">
        <v>148</v>
      </c>
    </row>
    <row r="1043" ht="15" customHeight="1" s="42">
      <c r="A1043" s="40" t="n">
        <v>1986</v>
      </c>
      <c r="B1043" s="40" t="n">
        <v>10</v>
      </c>
      <c r="C1043" s="40" t="n">
        <v>134</v>
      </c>
    </row>
    <row r="1044" ht="15" customHeight="1" s="42">
      <c r="A1044" s="40" t="n">
        <v>1986</v>
      </c>
      <c r="B1044" s="40" t="n">
        <v>11</v>
      </c>
      <c r="C1044" s="40" t="n">
        <v>190</v>
      </c>
    </row>
    <row r="1045" ht="15" customHeight="1" s="42">
      <c r="A1045" s="40" t="n">
        <v>1986</v>
      </c>
      <c r="B1045" s="40" t="n">
        <v>12</v>
      </c>
      <c r="C1045" s="40" t="n">
        <v>40</v>
      </c>
    </row>
    <row r="1046" ht="15" customHeight="1" s="42">
      <c r="A1046" s="40" t="n">
        <v>1987</v>
      </c>
      <c r="B1046" s="40" t="n">
        <v>1</v>
      </c>
      <c r="C1046" s="40" t="n">
        <v>39</v>
      </c>
    </row>
    <row r="1047" ht="15" customHeight="1" s="42">
      <c r="A1047" s="40" t="n">
        <v>1987</v>
      </c>
      <c r="B1047" s="40" t="n">
        <v>2</v>
      </c>
      <c r="C1047" s="40" t="n">
        <v>132</v>
      </c>
    </row>
    <row r="1048" ht="15" customHeight="1" s="42">
      <c r="A1048" s="40" t="n">
        <v>1987</v>
      </c>
      <c r="B1048" s="40" t="n">
        <v>3</v>
      </c>
      <c r="C1048" s="40" t="n">
        <v>159</v>
      </c>
    </row>
    <row r="1049" ht="15" customHeight="1" s="42">
      <c r="A1049" s="40" t="n">
        <v>1987</v>
      </c>
      <c r="B1049" s="40" t="n">
        <v>4</v>
      </c>
      <c r="C1049" s="40" t="n">
        <v>45</v>
      </c>
    </row>
    <row r="1050" ht="15" customHeight="1" s="42">
      <c r="A1050" s="40" t="n">
        <v>1987</v>
      </c>
      <c r="B1050" s="40" t="n">
        <v>5</v>
      </c>
      <c r="C1050" s="40" t="n">
        <v>27</v>
      </c>
    </row>
    <row r="1051" ht="15" customHeight="1" s="42">
      <c r="A1051" s="40" t="n">
        <v>1987</v>
      </c>
      <c r="B1051" s="40" t="n">
        <v>6</v>
      </c>
      <c r="C1051" s="40" t="n">
        <v>1</v>
      </c>
    </row>
    <row r="1052" ht="15" customHeight="1" s="42">
      <c r="A1052" s="40" t="n">
        <v>1987</v>
      </c>
      <c r="B1052" s="40" t="n">
        <v>7</v>
      </c>
      <c r="C1052" s="40" t="n">
        <v>123</v>
      </c>
    </row>
    <row r="1053" ht="15" customHeight="1" s="42">
      <c r="A1053" s="40" t="n">
        <v>1987</v>
      </c>
      <c r="B1053" s="40" t="n">
        <v>8</v>
      </c>
      <c r="C1053" s="40" t="n">
        <v>39</v>
      </c>
    </row>
    <row r="1054" ht="15" customHeight="1" s="42">
      <c r="A1054" s="40" t="n">
        <v>1987</v>
      </c>
      <c r="B1054" s="40" t="n">
        <v>9</v>
      </c>
      <c r="C1054" s="40" t="n">
        <v>48</v>
      </c>
    </row>
    <row r="1055" ht="15" customHeight="1" s="42">
      <c r="A1055" s="40" t="n">
        <v>1987</v>
      </c>
      <c r="B1055" s="40" t="n">
        <v>10</v>
      </c>
      <c r="C1055" s="40" t="n">
        <v>73</v>
      </c>
    </row>
    <row r="1056" ht="15" customHeight="1" s="42">
      <c r="A1056" s="40" t="n">
        <v>1987</v>
      </c>
      <c r="B1056" s="40" t="n">
        <v>11</v>
      </c>
      <c r="C1056" s="40" t="n">
        <v>48</v>
      </c>
    </row>
    <row r="1057" ht="15" customHeight="1" s="42">
      <c r="A1057" s="40" t="n">
        <v>1987</v>
      </c>
      <c r="B1057" s="40" t="n">
        <v>12</v>
      </c>
      <c r="C1057" s="40" t="n">
        <v>67</v>
      </c>
    </row>
    <row r="1058" ht="15" customHeight="1" s="42">
      <c r="A1058" s="40" t="n">
        <v>1988</v>
      </c>
      <c r="B1058" s="40" t="n">
        <v>1</v>
      </c>
      <c r="C1058" s="40" t="n">
        <v>120</v>
      </c>
    </row>
    <row r="1059" ht="15" customHeight="1" s="42">
      <c r="A1059" s="40" t="n">
        <v>1988</v>
      </c>
      <c r="B1059" s="40" t="n">
        <v>2</v>
      </c>
      <c r="C1059" s="40" t="n">
        <v>86</v>
      </c>
    </row>
    <row r="1060" ht="15" customHeight="1" s="42">
      <c r="A1060" s="40" t="n">
        <v>1988</v>
      </c>
      <c r="B1060" s="40" t="n">
        <v>3</v>
      </c>
      <c r="C1060" s="40" t="n">
        <v>317</v>
      </c>
    </row>
    <row r="1061" ht="15" customHeight="1" s="42">
      <c r="A1061" s="40" t="n">
        <v>1988</v>
      </c>
      <c r="B1061" s="40" t="n">
        <v>4</v>
      </c>
      <c r="C1061" s="40" t="n">
        <v>27</v>
      </c>
    </row>
    <row r="1062" ht="15" customHeight="1" s="42">
      <c r="A1062" s="40" t="n">
        <v>1988</v>
      </c>
      <c r="B1062" s="40" t="n">
        <v>5</v>
      </c>
      <c r="C1062" s="40" t="n">
        <v>21</v>
      </c>
    </row>
    <row r="1063" ht="15" customHeight="1" s="42">
      <c r="A1063" s="40" t="n">
        <v>1988</v>
      </c>
      <c r="B1063" s="40" t="n">
        <v>6</v>
      </c>
      <c r="C1063" s="40" t="n">
        <v>6</v>
      </c>
    </row>
    <row r="1064" ht="15" customHeight="1" s="42">
      <c r="A1064" s="40" t="n">
        <v>1988</v>
      </c>
      <c r="B1064" s="40" t="n">
        <v>7</v>
      </c>
      <c r="C1064" s="40" t="n">
        <v>58</v>
      </c>
    </row>
    <row r="1065" ht="15" customHeight="1" s="42">
      <c r="A1065" s="40" t="n">
        <v>1988</v>
      </c>
      <c r="B1065" s="40" t="n">
        <v>8</v>
      </c>
      <c r="C1065" s="40" t="n">
        <v>92</v>
      </c>
    </row>
    <row r="1066" ht="15" customHeight="1" s="42">
      <c r="A1066" s="40" t="n">
        <v>1988</v>
      </c>
      <c r="B1066" s="40" t="n">
        <v>9</v>
      </c>
      <c r="C1066" s="40" t="n">
        <v>34</v>
      </c>
    </row>
    <row r="1067" ht="15" customHeight="1" s="42">
      <c r="A1067" s="40" t="n">
        <v>1988</v>
      </c>
      <c r="B1067" s="40" t="n">
        <v>10</v>
      </c>
      <c r="C1067" s="40" t="n">
        <v>116</v>
      </c>
    </row>
    <row r="1068" ht="15" customHeight="1" s="42">
      <c r="A1068" s="40" t="n">
        <v>1988</v>
      </c>
      <c r="B1068" s="40" t="n">
        <v>11</v>
      </c>
      <c r="C1068" s="40" t="n">
        <v>77</v>
      </c>
    </row>
    <row r="1069" ht="15" customHeight="1" s="42">
      <c r="A1069" s="40" t="n">
        <v>1988</v>
      </c>
      <c r="B1069" s="40" t="n">
        <v>12</v>
      </c>
      <c r="C1069" s="40" t="n">
        <v>96</v>
      </c>
    </row>
    <row r="1070" ht="15" customHeight="1" s="42">
      <c r="A1070" s="40" t="n">
        <v>1989</v>
      </c>
      <c r="B1070" s="40" t="n">
        <v>1</v>
      </c>
      <c r="C1070" s="40" t="n">
        <v>14</v>
      </c>
    </row>
    <row r="1071" ht="15" customHeight="1" s="42">
      <c r="A1071" s="40" t="n">
        <v>1989</v>
      </c>
      <c r="B1071" s="40" t="n">
        <v>2</v>
      </c>
      <c r="C1071" s="40" t="n">
        <v>42</v>
      </c>
    </row>
    <row r="1072" ht="15" customHeight="1" s="42">
      <c r="A1072" s="40" t="n">
        <v>1989</v>
      </c>
      <c r="B1072" s="40" t="n">
        <v>3</v>
      </c>
      <c r="C1072" s="40" t="n">
        <v>104</v>
      </c>
    </row>
    <row r="1073" ht="15" customHeight="1" s="42">
      <c r="A1073" s="40" t="n">
        <v>1989</v>
      </c>
      <c r="B1073" s="40" t="n">
        <v>4</v>
      </c>
      <c r="C1073" s="40" t="n">
        <v>153</v>
      </c>
    </row>
    <row r="1074" ht="15" customHeight="1" s="42">
      <c r="A1074" s="40" t="n">
        <v>1989</v>
      </c>
      <c r="B1074" s="40" t="n">
        <v>5</v>
      </c>
      <c r="C1074" s="40" t="n">
        <v>22</v>
      </c>
    </row>
    <row r="1075" ht="15" customHeight="1" s="42">
      <c r="A1075" s="40" t="n">
        <v>1989</v>
      </c>
      <c r="B1075" s="40" t="n">
        <v>6</v>
      </c>
      <c r="C1075" s="40" t="n">
        <v>24</v>
      </c>
    </row>
    <row r="1076" ht="15" customHeight="1" s="42">
      <c r="A1076" s="40" t="n">
        <v>1989</v>
      </c>
      <c r="B1076" s="40" t="n">
        <v>7</v>
      </c>
      <c r="C1076" s="40" t="n">
        <v>60</v>
      </c>
    </row>
    <row r="1077" ht="15" customHeight="1" s="42">
      <c r="A1077" s="40" t="n">
        <v>1989</v>
      </c>
      <c r="B1077" s="40" t="n">
        <v>8</v>
      </c>
      <c r="C1077" s="40" t="n">
        <v>160</v>
      </c>
    </row>
    <row r="1078" ht="15" customHeight="1" s="42">
      <c r="A1078" s="40" t="n">
        <v>1989</v>
      </c>
      <c r="B1078" s="40" t="n">
        <v>9</v>
      </c>
      <c r="C1078" s="40" t="n">
        <v>34</v>
      </c>
    </row>
    <row r="1079" ht="15" customHeight="1" s="42">
      <c r="A1079" s="40" t="n">
        <v>1989</v>
      </c>
      <c r="B1079" s="40" t="n">
        <v>10</v>
      </c>
      <c r="C1079" s="40" t="n">
        <v>25</v>
      </c>
    </row>
    <row r="1080" ht="15" customHeight="1" s="42">
      <c r="A1080" s="40" t="n">
        <v>1989</v>
      </c>
      <c r="B1080" s="40" t="n">
        <v>11</v>
      </c>
      <c r="C1080" s="40" t="n">
        <v>70</v>
      </c>
    </row>
    <row r="1081" ht="15" customHeight="1" s="42">
      <c r="A1081" s="40" t="n">
        <v>1989</v>
      </c>
      <c r="B1081" s="40" t="n">
        <v>12</v>
      </c>
      <c r="C1081" s="40" t="n">
        <v>115</v>
      </c>
    </row>
    <row r="1082" ht="15" customHeight="1" s="42">
      <c r="A1082" s="40" t="n">
        <v>1990</v>
      </c>
      <c r="B1082" s="40" t="n">
        <v>1</v>
      </c>
      <c r="C1082" s="40" t="n">
        <v>127</v>
      </c>
    </row>
    <row r="1083" ht="15" customHeight="1" s="42">
      <c r="A1083" s="40" t="n">
        <v>1990</v>
      </c>
      <c r="B1083" s="40" t="n">
        <v>2</v>
      </c>
      <c r="C1083" s="40" t="n">
        <v>142</v>
      </c>
    </row>
    <row r="1084" ht="15" customHeight="1" s="42">
      <c r="A1084" s="40" t="n">
        <v>1990</v>
      </c>
      <c r="B1084" s="40" t="n">
        <v>3</v>
      </c>
      <c r="C1084" s="40" t="n">
        <v>62</v>
      </c>
    </row>
    <row r="1085" ht="15" customHeight="1" s="42">
      <c r="A1085" s="40" t="n">
        <v>1990</v>
      </c>
      <c r="B1085" s="40" t="n">
        <v>4</v>
      </c>
      <c r="C1085" s="40" t="n">
        <v>172</v>
      </c>
    </row>
    <row r="1086" ht="15" customHeight="1" s="42">
      <c r="A1086" s="40" t="n">
        <v>1990</v>
      </c>
      <c r="B1086" s="40" t="n">
        <v>5</v>
      </c>
      <c r="C1086" s="40" t="n">
        <v>72</v>
      </c>
    </row>
    <row r="1087" ht="15" customHeight="1" s="42">
      <c r="A1087" s="40" t="n">
        <v>1990</v>
      </c>
      <c r="B1087" s="40" t="n">
        <v>6</v>
      </c>
      <c r="C1087" s="40" t="n">
        <v>52</v>
      </c>
    </row>
    <row r="1088" ht="15" customHeight="1" s="42">
      <c r="A1088" s="40" t="n">
        <v>1990</v>
      </c>
      <c r="B1088" s="40" t="n">
        <v>7</v>
      </c>
      <c r="C1088" s="40" t="n">
        <v>21</v>
      </c>
    </row>
    <row r="1089" ht="15" customHeight="1" s="42">
      <c r="A1089" s="40" t="n">
        <v>1990</v>
      </c>
      <c r="B1089" s="40" t="n">
        <v>8</v>
      </c>
      <c r="C1089" s="40" t="n">
        <v>24</v>
      </c>
    </row>
    <row r="1090" ht="15" customHeight="1" s="42">
      <c r="A1090" s="40" t="n">
        <v>1990</v>
      </c>
      <c r="B1090" s="40" t="n">
        <v>9</v>
      </c>
      <c r="C1090" s="40" t="n">
        <v>69</v>
      </c>
    </row>
    <row r="1091" ht="15" customHeight="1" s="42">
      <c r="A1091" s="40" t="n">
        <v>1990</v>
      </c>
      <c r="B1091" s="40" t="n">
        <v>10</v>
      </c>
      <c r="C1091" s="40" t="n">
        <v>132</v>
      </c>
    </row>
    <row r="1092" ht="15" customHeight="1" s="42">
      <c r="A1092" s="40" t="n">
        <v>1990</v>
      </c>
      <c r="B1092" s="40" t="n">
        <v>11</v>
      </c>
      <c r="C1092" s="40" t="n">
        <v>234</v>
      </c>
    </row>
    <row r="1093" ht="15" customHeight="1" s="42">
      <c r="A1093" s="40" t="n">
        <v>1990</v>
      </c>
      <c r="B1093" s="40" t="n">
        <v>12</v>
      </c>
      <c r="C1093" s="40" t="n">
        <v>150</v>
      </c>
    </row>
    <row r="1094" ht="15" customHeight="1" s="42">
      <c r="A1094" s="40" t="n">
        <v>1991</v>
      </c>
      <c r="B1094" s="40" t="n">
        <v>1</v>
      </c>
      <c r="C1094" s="40" t="n">
        <v>63</v>
      </c>
    </row>
    <row r="1095" ht="15" customHeight="1" s="42">
      <c r="A1095" s="40" t="n">
        <v>1991</v>
      </c>
      <c r="B1095" s="40" t="n">
        <v>2</v>
      </c>
      <c r="C1095" s="40" t="n">
        <v>52</v>
      </c>
    </row>
    <row r="1096" ht="15" customHeight="1" s="42">
      <c r="A1096" s="40" t="n">
        <v>1991</v>
      </c>
      <c r="B1096" s="40" t="n">
        <v>3</v>
      </c>
      <c r="C1096" s="40" t="n">
        <v>18</v>
      </c>
    </row>
    <row r="1097" ht="15" customHeight="1" s="42">
      <c r="A1097" s="40" t="n">
        <v>1991</v>
      </c>
      <c r="B1097" s="40" t="n">
        <v>4</v>
      </c>
      <c r="C1097" s="40" t="n">
        <v>103</v>
      </c>
    </row>
    <row r="1098" ht="15" customHeight="1" s="42">
      <c r="A1098" s="40" t="n">
        <v>1991</v>
      </c>
      <c r="B1098" s="40" t="n">
        <v>5</v>
      </c>
      <c r="C1098" s="40" t="n">
        <v>88</v>
      </c>
    </row>
    <row r="1099" ht="15" customHeight="1" s="42">
      <c r="A1099" s="40" t="n">
        <v>1991</v>
      </c>
      <c r="B1099" s="40" t="n">
        <v>6</v>
      </c>
      <c r="C1099" s="40" t="n">
        <v>125</v>
      </c>
    </row>
    <row r="1100" ht="15" customHeight="1" s="42">
      <c r="A1100" s="40" t="n">
        <v>1991</v>
      </c>
      <c r="B1100" s="40" t="n">
        <v>7</v>
      </c>
      <c r="C1100" s="40" t="n">
        <v>160</v>
      </c>
    </row>
    <row r="1101" ht="15" customHeight="1" s="42">
      <c r="A1101" s="40" t="n">
        <v>1991</v>
      </c>
      <c r="B1101" s="40" t="n">
        <v>8</v>
      </c>
      <c r="C1101" s="40" t="n">
        <v>107</v>
      </c>
    </row>
    <row r="1102" ht="15" customHeight="1" s="42">
      <c r="A1102" s="40" t="n">
        <v>1991</v>
      </c>
      <c r="B1102" s="40" t="n">
        <v>9</v>
      </c>
      <c r="C1102" s="40" t="n">
        <v>87</v>
      </c>
    </row>
    <row r="1103" ht="15" customHeight="1" s="42">
      <c r="A1103" s="40" t="n">
        <v>1991</v>
      </c>
      <c r="B1103" s="40" t="n">
        <v>10</v>
      </c>
      <c r="C1103" s="40" t="n">
        <v>116</v>
      </c>
    </row>
    <row r="1104" ht="15" customHeight="1" s="42">
      <c r="A1104" s="40" t="n">
        <v>1991</v>
      </c>
      <c r="B1104" s="40" t="n">
        <v>11</v>
      </c>
      <c r="C1104" s="40" t="n">
        <v>79</v>
      </c>
    </row>
    <row r="1105" ht="15" customHeight="1" s="42">
      <c r="A1105" s="40" t="n">
        <v>1991</v>
      </c>
      <c r="B1105" s="40" t="n">
        <v>12</v>
      </c>
      <c r="C1105" s="40" t="n">
        <v>50</v>
      </c>
    </row>
    <row r="1106" ht="15" customHeight="1" s="42">
      <c r="A1106" s="40" t="n">
        <v>1992</v>
      </c>
      <c r="B1106" s="40" t="n">
        <v>1</v>
      </c>
      <c r="C1106" s="40" t="n">
        <v>49</v>
      </c>
    </row>
    <row r="1107" ht="15" customHeight="1" s="42">
      <c r="A1107" s="40" t="n">
        <v>1992</v>
      </c>
      <c r="B1107" s="40" t="n">
        <v>2</v>
      </c>
      <c r="C1107" s="40" t="n">
        <v>67</v>
      </c>
    </row>
    <row r="1108" ht="15" customHeight="1" s="42">
      <c r="A1108" s="40" t="n">
        <v>1992</v>
      </c>
      <c r="B1108" s="40" t="n">
        <v>3</v>
      </c>
      <c r="C1108" s="40" t="n">
        <v>53</v>
      </c>
    </row>
    <row r="1109" ht="15" customHeight="1" s="42">
      <c r="A1109" s="40" t="n">
        <v>1992</v>
      </c>
      <c r="B1109" s="40" t="n">
        <v>4</v>
      </c>
      <c r="C1109" s="40" t="n">
        <v>143</v>
      </c>
    </row>
    <row r="1110" ht="15" customHeight="1" s="42">
      <c r="A1110" s="40" t="n">
        <v>1992</v>
      </c>
      <c r="B1110" s="40" t="n">
        <v>5</v>
      </c>
      <c r="C1110" s="40" t="n">
        <v>64</v>
      </c>
    </row>
    <row r="1111" ht="15" customHeight="1" s="42">
      <c r="A1111" s="40" t="n">
        <v>1992</v>
      </c>
      <c r="B1111" s="40" t="n">
        <v>6</v>
      </c>
      <c r="C1111" s="40" t="n">
        <v>160</v>
      </c>
    </row>
    <row r="1112" ht="15" customHeight="1" s="42">
      <c r="A1112" s="40" t="n">
        <v>1992</v>
      </c>
      <c r="B1112" s="40" t="n">
        <v>7</v>
      </c>
      <c r="C1112" s="40" t="n">
        <v>53</v>
      </c>
    </row>
    <row r="1113" ht="15" customHeight="1" s="42">
      <c r="A1113" s="40" t="n">
        <v>1992</v>
      </c>
      <c r="B1113" s="40" t="n">
        <v>8</v>
      </c>
      <c r="C1113" s="40" t="n">
        <v>82</v>
      </c>
    </row>
    <row r="1114" ht="15" customHeight="1" s="42">
      <c r="A1114" s="40" t="n">
        <v>1992</v>
      </c>
      <c r="B1114" s="40" t="n">
        <v>9</v>
      </c>
      <c r="C1114" s="40" t="n">
        <v>65</v>
      </c>
    </row>
    <row r="1115" ht="15" customHeight="1" s="42">
      <c r="A1115" s="40" t="n">
        <v>1992</v>
      </c>
      <c r="B1115" s="40" t="n">
        <v>10</v>
      </c>
      <c r="C1115" s="40" t="n">
        <v>139</v>
      </c>
    </row>
    <row r="1116" ht="15" customHeight="1" s="42">
      <c r="A1116" s="40" t="n">
        <v>1992</v>
      </c>
      <c r="B1116" s="40" t="n">
        <v>11</v>
      </c>
      <c r="C1116" s="40" t="n">
        <v>59</v>
      </c>
    </row>
    <row r="1117" ht="15" customHeight="1" s="42">
      <c r="A1117" s="40" t="n">
        <v>1992</v>
      </c>
      <c r="B1117" s="40" t="n">
        <v>12</v>
      </c>
      <c r="C1117" s="40" t="n">
        <v>0</v>
      </c>
    </row>
    <row r="1118" ht="15" customHeight="1" s="42">
      <c r="A1118" s="40" t="n">
        <v>1993</v>
      </c>
      <c r="B1118" s="40" t="n">
        <v>1</v>
      </c>
      <c r="C1118" s="40" t="n">
        <v>90</v>
      </c>
    </row>
    <row r="1119" ht="15" customHeight="1" s="42">
      <c r="A1119" s="40" t="n">
        <v>1993</v>
      </c>
      <c r="B1119" s="40" t="n">
        <v>2</v>
      </c>
      <c r="C1119" s="40" t="n">
        <v>276</v>
      </c>
    </row>
    <row r="1120" ht="15" customHeight="1" s="42">
      <c r="A1120" s="40" t="n">
        <v>1993</v>
      </c>
      <c r="B1120" s="40" t="n">
        <v>3</v>
      </c>
      <c r="C1120" s="40" t="n">
        <v>26</v>
      </c>
    </row>
    <row r="1121" ht="15" customHeight="1" s="42">
      <c r="A1121" s="40" t="n">
        <v>1993</v>
      </c>
      <c r="B1121" s="40" t="n">
        <v>4</v>
      </c>
      <c r="C1121" s="40" t="n">
        <v>345</v>
      </c>
    </row>
    <row r="1122" ht="15" customHeight="1" s="42">
      <c r="A1122" s="40" t="n">
        <v>1993</v>
      </c>
      <c r="B1122" s="40" t="n">
        <v>5</v>
      </c>
      <c r="C1122" s="40" t="n">
        <v>75</v>
      </c>
    </row>
    <row r="1123" ht="15" customHeight="1" s="42">
      <c r="A1123" s="40" t="n">
        <v>1993</v>
      </c>
      <c r="B1123" s="40" t="n">
        <v>6</v>
      </c>
      <c r="C1123" s="40" t="n">
        <v>64</v>
      </c>
    </row>
    <row r="1124" ht="15" customHeight="1" s="42">
      <c r="A1124" s="40" t="n">
        <v>1993</v>
      </c>
      <c r="B1124" s="40" t="n">
        <v>7</v>
      </c>
      <c r="C1124" s="40" t="n">
        <v>57</v>
      </c>
    </row>
    <row r="1125" ht="15" customHeight="1" s="42">
      <c r="A1125" s="40" t="n">
        <v>1993</v>
      </c>
      <c r="B1125" s="40" t="n">
        <v>8</v>
      </c>
      <c r="C1125" s="40" t="n">
        <v>44</v>
      </c>
    </row>
    <row r="1126" ht="15" customHeight="1" s="42">
      <c r="A1126" s="40" t="n">
        <v>1993</v>
      </c>
      <c r="B1126" s="40" t="n">
        <v>9</v>
      </c>
      <c r="C1126" s="40" t="n">
        <v>52</v>
      </c>
    </row>
    <row r="1127" ht="15" customHeight="1" s="42">
      <c r="A1127" s="40" t="n">
        <v>1993</v>
      </c>
      <c r="B1127" s="40" t="n">
        <v>10</v>
      </c>
      <c r="C1127" s="40" t="n">
        <v>216</v>
      </c>
    </row>
    <row r="1128" ht="15" customHeight="1" s="42">
      <c r="A1128" s="40" t="n">
        <v>1993</v>
      </c>
      <c r="B1128" s="40" t="n">
        <v>11</v>
      </c>
      <c r="C1128" s="40" t="n">
        <v>201</v>
      </c>
    </row>
    <row r="1129" ht="15" customHeight="1" s="42">
      <c r="A1129" s="40" t="n">
        <v>1993</v>
      </c>
      <c r="B1129" s="40" t="n">
        <v>12</v>
      </c>
      <c r="C1129" s="40" t="n">
        <v>133</v>
      </c>
    </row>
    <row r="1130" ht="15" customHeight="1" s="42">
      <c r="A1130" s="40" t="n">
        <v>1994</v>
      </c>
      <c r="B1130" s="40" t="n">
        <v>1</v>
      </c>
      <c r="C1130" s="40" t="n">
        <v>45</v>
      </c>
    </row>
    <row r="1131" ht="15" customHeight="1" s="42">
      <c r="A1131" s="40" t="n">
        <v>1994</v>
      </c>
      <c r="B1131" s="40" t="n">
        <v>2</v>
      </c>
      <c r="C1131" s="40" t="n">
        <v>44</v>
      </c>
    </row>
    <row r="1132" ht="15" customHeight="1" s="42">
      <c r="A1132" s="40" t="n">
        <v>1994</v>
      </c>
      <c r="B1132" s="40" t="n">
        <v>3</v>
      </c>
      <c r="C1132" s="40" t="n">
        <v>98</v>
      </c>
    </row>
    <row r="1133" ht="15" customHeight="1" s="42">
      <c r="A1133" s="40" t="n">
        <v>1994</v>
      </c>
      <c r="B1133" s="40" t="n">
        <v>4</v>
      </c>
      <c r="C1133" s="40" t="n">
        <v>141</v>
      </c>
    </row>
    <row r="1134" ht="15" customHeight="1" s="42">
      <c r="A1134" s="40" t="n">
        <v>1994</v>
      </c>
      <c r="B1134" s="40" t="n">
        <v>5</v>
      </c>
      <c r="C1134" s="40" t="n">
        <v>153</v>
      </c>
    </row>
    <row r="1135" ht="15" customHeight="1" s="42">
      <c r="A1135" s="40" t="n">
        <v>1994</v>
      </c>
      <c r="B1135" s="40" t="n">
        <v>6</v>
      </c>
      <c r="C1135" s="40" t="n">
        <v>51</v>
      </c>
    </row>
    <row r="1136" ht="15" customHeight="1" s="42">
      <c r="A1136" s="40" t="n">
        <v>1994</v>
      </c>
      <c r="B1136" s="40" t="n">
        <v>7</v>
      </c>
      <c r="C1136" s="40" t="n">
        <v>145</v>
      </c>
    </row>
    <row r="1137" ht="15" customHeight="1" s="42">
      <c r="A1137" s="40" t="n">
        <v>1994</v>
      </c>
      <c r="B1137" s="40" t="n">
        <v>8</v>
      </c>
      <c r="C1137" s="40" t="n">
        <v>33</v>
      </c>
    </row>
    <row r="1138" ht="15" customHeight="1" s="42">
      <c r="A1138" s="40" t="n">
        <v>1994</v>
      </c>
      <c r="B1138" s="40" t="n">
        <v>9</v>
      </c>
      <c r="C1138" s="40" t="n">
        <v>75</v>
      </c>
    </row>
    <row r="1139" ht="15" customHeight="1" s="42">
      <c r="A1139" s="40" t="n">
        <v>1994</v>
      </c>
      <c r="B1139" s="40" t="n">
        <v>10</v>
      </c>
      <c r="C1139" s="40" t="n">
        <v>160</v>
      </c>
    </row>
    <row r="1140" ht="15" customHeight="1" s="42">
      <c r="A1140" s="40" t="n">
        <v>1994</v>
      </c>
      <c r="B1140" s="40" t="n">
        <v>11</v>
      </c>
      <c r="C1140" s="40" t="n">
        <v>166</v>
      </c>
    </row>
    <row r="1141" ht="15" customHeight="1" s="42">
      <c r="A1141" s="40" t="n">
        <v>1994</v>
      </c>
      <c r="B1141" s="40" t="n">
        <v>12</v>
      </c>
      <c r="C1141" s="40" t="n">
        <v>77</v>
      </c>
    </row>
    <row r="1142" ht="15" customHeight="1" s="42">
      <c r="A1142" s="40" t="n">
        <v>1995</v>
      </c>
      <c r="B1142" s="40" t="n">
        <v>1</v>
      </c>
      <c r="C1142" s="40" t="n">
        <v>58</v>
      </c>
    </row>
    <row r="1143" ht="15" customHeight="1" s="42">
      <c r="A1143" s="40" t="n">
        <v>1995</v>
      </c>
      <c r="B1143" s="40" t="n">
        <v>2</v>
      </c>
      <c r="C1143" s="40" t="n">
        <v>93</v>
      </c>
    </row>
    <row r="1144" ht="15" customHeight="1" s="42">
      <c r="A1144" s="40" t="n">
        <v>1995</v>
      </c>
      <c r="B1144" s="40" t="n">
        <v>3</v>
      </c>
      <c r="C1144" s="40" t="n">
        <v>146</v>
      </c>
    </row>
    <row r="1145" ht="15" customHeight="1" s="42">
      <c r="A1145" s="40" t="n">
        <v>1995</v>
      </c>
      <c r="B1145" s="40" t="n">
        <v>4</v>
      </c>
      <c r="C1145" s="40" t="n">
        <v>124</v>
      </c>
    </row>
    <row r="1146" ht="15" customHeight="1" s="42">
      <c r="A1146" s="40" t="n">
        <v>1995</v>
      </c>
      <c r="B1146" s="40" t="n">
        <v>5</v>
      </c>
      <c r="C1146" s="40" t="n">
        <v>70</v>
      </c>
    </row>
    <row r="1147" ht="15" customHeight="1" s="42">
      <c r="A1147" s="40" t="n">
        <v>1995</v>
      </c>
      <c r="B1147" s="40" t="n">
        <v>6</v>
      </c>
      <c r="C1147" s="40" t="n">
        <v>89</v>
      </c>
    </row>
    <row r="1148" ht="15" customHeight="1" s="42">
      <c r="A1148" s="40" t="n">
        <v>1995</v>
      </c>
      <c r="B1148" s="40" t="n">
        <v>7</v>
      </c>
      <c r="C1148" s="40" t="n">
        <v>52</v>
      </c>
    </row>
    <row r="1149" ht="15" customHeight="1" s="42">
      <c r="A1149" s="40" t="n">
        <v>1995</v>
      </c>
      <c r="B1149" s="40" t="n">
        <v>8</v>
      </c>
      <c r="C1149" s="40" t="n">
        <v>24</v>
      </c>
    </row>
    <row r="1150" ht="15" customHeight="1" s="42">
      <c r="A1150" s="40" t="n">
        <v>1995</v>
      </c>
      <c r="B1150" s="40" t="n">
        <v>9</v>
      </c>
      <c r="C1150" s="40" t="n">
        <v>47</v>
      </c>
    </row>
    <row r="1151" ht="15" customHeight="1" s="42">
      <c r="A1151" s="40" t="n">
        <v>1995</v>
      </c>
      <c r="B1151" s="40" t="n">
        <v>10</v>
      </c>
      <c r="C1151" s="40" t="n">
        <v>63</v>
      </c>
    </row>
    <row r="1152" ht="15" customHeight="1" s="42">
      <c r="A1152" s="40" t="n">
        <v>1995</v>
      </c>
      <c r="B1152" s="40" t="n">
        <v>11</v>
      </c>
      <c r="C1152" s="40" t="n">
        <v>163</v>
      </c>
    </row>
    <row r="1153" ht="15" customHeight="1" s="42">
      <c r="A1153" s="40" t="n">
        <v>1995</v>
      </c>
      <c r="B1153" s="40" t="n">
        <v>12</v>
      </c>
      <c r="C1153" s="40" t="n">
        <v>48</v>
      </c>
    </row>
    <row r="1154" ht="15" customHeight="1" s="42">
      <c r="A1154" s="40" t="n">
        <v>1996</v>
      </c>
      <c r="B1154" s="40" t="n">
        <v>1</v>
      </c>
      <c r="C1154" s="40" t="n">
        <v>72</v>
      </c>
    </row>
    <row r="1155" ht="15" customHeight="1" s="42">
      <c r="A1155" s="40" t="n">
        <v>1996</v>
      </c>
      <c r="B1155" s="40" t="n">
        <v>2</v>
      </c>
      <c r="C1155" s="40" t="n">
        <v>58</v>
      </c>
    </row>
    <row r="1156" ht="15" customHeight="1" s="42">
      <c r="A1156" s="40" t="n">
        <v>1996</v>
      </c>
      <c r="B1156" s="40" t="n">
        <v>3</v>
      </c>
      <c r="C1156" s="40" t="n">
        <v>70</v>
      </c>
    </row>
    <row r="1157" ht="15" customHeight="1" s="42">
      <c r="A1157" s="40" t="n">
        <v>1996</v>
      </c>
      <c r="B1157" s="40" t="n">
        <v>4</v>
      </c>
      <c r="C1157" s="40" t="n">
        <v>151</v>
      </c>
    </row>
    <row r="1158" ht="15" customHeight="1" s="42">
      <c r="A1158" s="40" t="n">
        <v>1996</v>
      </c>
      <c r="B1158" s="40" t="n">
        <v>5</v>
      </c>
      <c r="C1158" s="40" t="n">
        <v>24</v>
      </c>
    </row>
    <row r="1159" ht="15" customHeight="1" s="42">
      <c r="A1159" s="40" t="n">
        <v>1996</v>
      </c>
      <c r="B1159" s="40" t="n">
        <v>6</v>
      </c>
      <c r="C1159" s="40" t="n">
        <v>65</v>
      </c>
    </row>
    <row r="1160" ht="15" customHeight="1" s="42">
      <c r="A1160" s="40" t="n">
        <v>1996</v>
      </c>
      <c r="B1160" s="40" t="n">
        <v>7</v>
      </c>
      <c r="C1160" s="40" t="n">
        <v>50</v>
      </c>
    </row>
    <row r="1161" ht="15" customHeight="1" s="42">
      <c r="A1161" s="40" t="n">
        <v>1996</v>
      </c>
      <c r="B1161" s="40" t="n">
        <v>8</v>
      </c>
      <c r="C1161" s="40" t="n">
        <v>31</v>
      </c>
    </row>
    <row r="1162" ht="15" customHeight="1" s="42">
      <c r="A1162" s="40" t="n">
        <v>1996</v>
      </c>
      <c r="B1162" s="40" t="n">
        <v>9</v>
      </c>
      <c r="C1162" s="40" t="n">
        <v>111</v>
      </c>
    </row>
    <row r="1163" ht="15" customHeight="1" s="42">
      <c r="A1163" s="40" t="n">
        <v>1996</v>
      </c>
      <c r="B1163" s="40" t="n">
        <v>10</v>
      </c>
      <c r="C1163" s="40" t="n">
        <v>80</v>
      </c>
    </row>
    <row r="1164" ht="15" customHeight="1" s="42">
      <c r="A1164" s="40" t="n">
        <v>1996</v>
      </c>
      <c r="B1164" s="40" t="n">
        <v>11</v>
      </c>
      <c r="C1164" s="40" t="n">
        <v>100</v>
      </c>
    </row>
    <row r="1165" ht="15" customHeight="1" s="42">
      <c r="A1165" s="40" t="n">
        <v>1996</v>
      </c>
      <c r="B1165" s="40" t="n">
        <v>12</v>
      </c>
      <c r="C1165" s="40" t="n">
        <v>90</v>
      </c>
    </row>
    <row r="1166" ht="15" customHeight="1" s="42">
      <c r="A1166" s="40" t="n">
        <v>1997</v>
      </c>
      <c r="B1166" s="40" t="n">
        <v>1</v>
      </c>
      <c r="C1166" s="40" t="n">
        <v>53</v>
      </c>
    </row>
    <row r="1167" ht="15" customHeight="1" s="42">
      <c r="A1167" s="40" t="n">
        <v>1997</v>
      </c>
      <c r="B1167" s="40" t="n">
        <v>2</v>
      </c>
      <c r="C1167" s="40" t="n">
        <v>65</v>
      </c>
    </row>
    <row r="1168" ht="15" customHeight="1" s="42">
      <c r="A1168" s="40" t="n">
        <v>1997</v>
      </c>
      <c r="B1168" s="40" t="n">
        <v>3</v>
      </c>
      <c r="C1168" s="40" t="n">
        <v>51</v>
      </c>
    </row>
    <row r="1169" ht="15" customHeight="1" s="42">
      <c r="A1169" s="40" t="n">
        <v>1997</v>
      </c>
      <c r="B1169" s="40" t="n">
        <v>4</v>
      </c>
      <c r="C1169" s="40" t="n">
        <v>46</v>
      </c>
    </row>
    <row r="1170" ht="15" customHeight="1" s="42">
      <c r="A1170" s="40" t="n">
        <v>1997</v>
      </c>
      <c r="B1170" s="40" t="n">
        <v>5</v>
      </c>
      <c r="C1170" s="40" t="n">
        <v>85</v>
      </c>
    </row>
    <row r="1171" ht="15" customHeight="1" s="42">
      <c r="A1171" s="40" t="n">
        <v>1997</v>
      </c>
      <c r="B1171" s="40" t="n">
        <v>6</v>
      </c>
      <c r="C1171" s="40" t="n">
        <v>72</v>
      </c>
    </row>
    <row r="1172" ht="15" customHeight="1" s="42">
      <c r="A1172" s="40" t="n">
        <v>1997</v>
      </c>
      <c r="B1172" s="40" t="n">
        <v>7</v>
      </c>
      <c r="C1172" s="40" t="n">
        <v>40</v>
      </c>
    </row>
    <row r="1173" ht="15" customHeight="1" s="42">
      <c r="A1173" s="40" t="n">
        <v>1997</v>
      </c>
      <c r="B1173" s="40" t="n">
        <v>8</v>
      </c>
      <c r="C1173" s="40" t="n">
        <v>165</v>
      </c>
    </row>
    <row r="1174" ht="15" customHeight="1" s="42">
      <c r="A1174" s="40" t="n">
        <v>1997</v>
      </c>
      <c r="B1174" s="40" t="n">
        <v>9</v>
      </c>
      <c r="C1174" s="40" t="n">
        <v>33</v>
      </c>
    </row>
    <row r="1175" ht="15" customHeight="1" s="42">
      <c r="A1175" s="40" t="n">
        <v>1997</v>
      </c>
      <c r="B1175" s="40" t="n">
        <v>10</v>
      </c>
      <c r="C1175" s="40" t="n">
        <v>54</v>
      </c>
    </row>
    <row r="1176" ht="15" customHeight="1" s="42">
      <c r="A1176" s="40" t="n">
        <v>1997</v>
      </c>
      <c r="B1176" s="40" t="n">
        <v>11</v>
      </c>
      <c r="C1176" s="40" t="n">
        <v>85</v>
      </c>
    </row>
    <row r="1177" ht="15" customHeight="1" s="42">
      <c r="A1177" s="40" t="n">
        <v>1997</v>
      </c>
      <c r="B1177" s="40" t="n">
        <v>12</v>
      </c>
      <c r="C1177" s="40" t="n">
        <v>257</v>
      </c>
    </row>
    <row r="1178" ht="15" customHeight="1" s="42">
      <c r="A1178" s="59" t="n">
        <v>1998</v>
      </c>
      <c r="B1178" s="40" t="n">
        <v>1</v>
      </c>
      <c r="C1178" s="40" t="n">
        <v>169.4</v>
      </c>
      <c r="G1178" s="60" t="n"/>
    </row>
    <row r="1179" ht="15" customHeight="1" s="42">
      <c r="A1179" s="59" t="n">
        <v>1998</v>
      </c>
      <c r="B1179" s="40" t="n">
        <v>2</v>
      </c>
      <c r="C1179" s="40" t="n">
        <v>34.2</v>
      </c>
      <c r="G1179" s="60" t="n"/>
    </row>
    <row r="1180" ht="15" customHeight="1" s="42">
      <c r="A1180" s="59" t="n">
        <v>1998</v>
      </c>
      <c r="B1180" s="40" t="n">
        <v>3</v>
      </c>
      <c r="C1180" s="40" t="n">
        <v>133.6</v>
      </c>
      <c r="G1180" s="60" t="n"/>
    </row>
    <row r="1181" ht="15" customHeight="1" s="42">
      <c r="A1181" s="59" t="n">
        <v>1998</v>
      </c>
      <c r="B1181" s="40" t="n">
        <v>4</v>
      </c>
      <c r="C1181" s="40" t="n">
        <v>115.7</v>
      </c>
      <c r="G1181" s="60" t="n"/>
    </row>
    <row r="1182" ht="15" customHeight="1" s="42">
      <c r="A1182" s="59" t="n">
        <v>1998</v>
      </c>
      <c r="B1182" s="40" t="n">
        <v>5</v>
      </c>
      <c r="C1182" s="40" t="n">
        <v>64.8</v>
      </c>
      <c r="G1182" s="60" t="n"/>
    </row>
    <row r="1183" ht="15" customHeight="1" s="42">
      <c r="A1183" s="59" t="n">
        <v>1998</v>
      </c>
      <c r="B1183" s="40" t="n">
        <v>6</v>
      </c>
      <c r="C1183" s="40" t="n">
        <v>23.7</v>
      </c>
      <c r="G1183" s="60" t="n"/>
    </row>
    <row r="1184" ht="15" customHeight="1" s="42">
      <c r="A1184" s="59" t="n">
        <v>1998</v>
      </c>
      <c r="B1184" s="40" t="n">
        <v>7</v>
      </c>
      <c r="C1184" s="40" t="n">
        <v>78.7</v>
      </c>
      <c r="G1184" s="60" t="n"/>
    </row>
    <row r="1185" ht="15" customHeight="1" s="42">
      <c r="A1185" s="59" t="n">
        <v>1998</v>
      </c>
      <c r="B1185" s="40" t="n">
        <v>8</v>
      </c>
      <c r="C1185" s="40" t="n">
        <v>13.4</v>
      </c>
      <c r="G1185" s="60" t="n"/>
    </row>
    <row r="1186" ht="15" customHeight="1" s="42">
      <c r="A1186" s="59" t="n">
        <v>1998</v>
      </c>
      <c r="B1186" s="40" t="n">
        <v>9</v>
      </c>
      <c r="C1186" s="40" t="n">
        <v>91.40000000000001</v>
      </c>
      <c r="G1186" s="60" t="n"/>
    </row>
    <row r="1187" ht="15" customHeight="1" s="42">
      <c r="A1187" s="59" t="n">
        <v>1998</v>
      </c>
      <c r="B1187" s="40" t="n">
        <v>10</v>
      </c>
      <c r="C1187" s="40" t="n">
        <v>31.7</v>
      </c>
      <c r="G1187" s="60" t="n"/>
    </row>
    <row r="1188" ht="15" customHeight="1" s="42">
      <c r="A1188" s="59" t="n">
        <v>1998</v>
      </c>
      <c r="B1188" s="40" t="n">
        <v>11</v>
      </c>
      <c r="C1188" s="40" t="n">
        <v>98.7</v>
      </c>
      <c r="G1188" s="60" t="n"/>
    </row>
    <row r="1189" ht="15" customHeight="1" s="42">
      <c r="A1189" s="59" t="n">
        <v>1998</v>
      </c>
      <c r="B1189" s="40" t="n">
        <v>12</v>
      </c>
      <c r="C1189" s="40" t="n">
        <v>205.3</v>
      </c>
      <c r="G1189" s="60" t="n"/>
    </row>
    <row r="1190" ht="15" customHeight="1" s="42">
      <c r="A1190" s="40" t="n">
        <v>1999</v>
      </c>
      <c r="B1190" s="40" t="n">
        <v>1</v>
      </c>
      <c r="C1190" s="40" t="n">
        <v>194.1</v>
      </c>
      <c r="G1190" s="60" t="n"/>
    </row>
    <row r="1191" ht="15" customHeight="1" s="42">
      <c r="A1191" s="40" t="n">
        <v>1999</v>
      </c>
      <c r="B1191" s="40" t="n">
        <v>2</v>
      </c>
      <c r="C1191" s="40" t="n">
        <v>98.7</v>
      </c>
      <c r="G1191" s="60" t="n"/>
    </row>
    <row r="1192" ht="15" customHeight="1" s="42">
      <c r="A1192" s="40" t="n">
        <v>1999</v>
      </c>
      <c r="B1192" s="40" t="n">
        <v>3</v>
      </c>
      <c r="C1192" s="40" t="n">
        <v>137.2</v>
      </c>
      <c r="G1192" s="60" t="n"/>
    </row>
    <row r="1193" ht="15" customHeight="1" s="42">
      <c r="A1193" s="40" t="n">
        <v>1999</v>
      </c>
      <c r="B1193" s="40" t="n">
        <v>4</v>
      </c>
      <c r="C1193" s="40" t="n">
        <v>67.2</v>
      </c>
      <c r="G1193" s="60" t="n"/>
    </row>
    <row r="1194" ht="15" customHeight="1" s="42">
      <c r="A1194" s="40" t="n">
        <v>1999</v>
      </c>
      <c r="B1194" s="40" t="n">
        <v>5</v>
      </c>
      <c r="C1194" s="40" t="n">
        <v>53.2</v>
      </c>
      <c r="G1194" s="60" t="n"/>
    </row>
    <row r="1195" ht="15" customHeight="1" s="42">
      <c r="A1195" s="40" t="n">
        <v>1999</v>
      </c>
      <c r="B1195" s="40" t="n">
        <v>6</v>
      </c>
      <c r="C1195" s="40" t="n">
        <v>88.09999999999999</v>
      </c>
      <c r="G1195" s="60" t="n"/>
    </row>
    <row r="1196" ht="15" customHeight="1" s="42">
      <c r="A1196" s="40" t="n">
        <v>1999</v>
      </c>
      <c r="B1196" s="40" t="n">
        <v>7</v>
      </c>
      <c r="C1196" s="40" t="n">
        <v>101.3</v>
      </c>
      <c r="G1196" s="60" t="n"/>
    </row>
    <row r="1197" ht="15" customHeight="1" s="42">
      <c r="A1197" s="40" t="n">
        <v>1999</v>
      </c>
      <c r="B1197" s="40" t="n">
        <v>8</v>
      </c>
      <c r="C1197" s="40" t="n">
        <v>109.7</v>
      </c>
      <c r="G1197" s="60" t="n"/>
    </row>
    <row r="1198" ht="15" customHeight="1" s="42">
      <c r="A1198" s="40" t="n">
        <v>1999</v>
      </c>
      <c r="B1198" s="40" t="n">
        <v>9</v>
      </c>
      <c r="C1198" s="40" t="n">
        <v>91</v>
      </c>
      <c r="G1198" s="60" t="n"/>
    </row>
    <row r="1199" ht="15" customHeight="1" s="42">
      <c r="A1199" s="40" t="n">
        <v>1999</v>
      </c>
      <c r="B1199" s="40" t="n">
        <v>10</v>
      </c>
      <c r="C1199" s="40" t="n">
        <v>71.8</v>
      </c>
      <c r="G1199" s="60" t="n"/>
    </row>
    <row r="1200" ht="15" customHeight="1" s="42">
      <c r="A1200" s="40" t="n">
        <v>1999</v>
      </c>
      <c r="B1200" s="40" t="n">
        <v>11</v>
      </c>
      <c r="C1200" s="40" t="n">
        <v>35.3</v>
      </c>
      <c r="G1200" s="60" t="n"/>
    </row>
    <row r="1201" ht="15" customHeight="1" s="42">
      <c r="A1201" s="40" t="n">
        <v>1999</v>
      </c>
      <c r="B1201" s="40" t="n">
        <v>12</v>
      </c>
      <c r="C1201" s="40" t="n">
        <v>87.40000000000001</v>
      </c>
      <c r="G1201" s="60" t="n"/>
    </row>
    <row r="1202" ht="15" customHeight="1" s="42">
      <c r="A1202" s="40" t="n">
        <v>2000</v>
      </c>
      <c r="B1202" s="40" t="n">
        <v>1</v>
      </c>
      <c r="C1202" s="40" t="n">
        <v>32.5</v>
      </c>
      <c r="G1202" s="60" t="n"/>
    </row>
    <row r="1203" ht="15" customHeight="1" s="42">
      <c r="A1203" s="40" t="n">
        <v>2000</v>
      </c>
      <c r="B1203" s="40" t="n">
        <v>2</v>
      </c>
      <c r="C1203" s="40" t="n">
        <v>23</v>
      </c>
      <c r="G1203" s="60" t="n"/>
    </row>
    <row r="1204" ht="15" customHeight="1" s="42">
      <c r="A1204" s="40" t="n">
        <v>2000</v>
      </c>
      <c r="B1204" s="40" t="n">
        <v>3</v>
      </c>
      <c r="C1204" s="40" t="n">
        <v>95</v>
      </c>
      <c r="G1204" s="60" t="n"/>
    </row>
    <row r="1205" ht="15" customHeight="1" s="42">
      <c r="A1205" s="40" t="n">
        <v>2000</v>
      </c>
      <c r="B1205" s="40" t="n">
        <v>4</v>
      </c>
      <c r="C1205" s="40" t="n">
        <v>225.1</v>
      </c>
      <c r="G1205" s="60" t="n"/>
    </row>
    <row r="1206" ht="15" customHeight="1" s="42">
      <c r="A1206" s="40" t="n">
        <v>2000</v>
      </c>
      <c r="B1206" s="40" t="n">
        <v>5</v>
      </c>
      <c r="C1206" s="40" t="n">
        <v>235.6</v>
      </c>
      <c r="G1206" s="60" t="n"/>
    </row>
    <row r="1207" ht="15" customHeight="1" s="42">
      <c r="A1207" s="40" t="n">
        <v>2000</v>
      </c>
      <c r="B1207" s="40" t="n">
        <v>6</v>
      </c>
      <c r="C1207" s="40" t="n">
        <v>127.1</v>
      </c>
      <c r="G1207" s="60" t="n"/>
    </row>
    <row r="1208" ht="15" customHeight="1" s="42">
      <c r="A1208" s="40" t="n">
        <v>2000</v>
      </c>
      <c r="B1208" s="40" t="n">
        <v>7</v>
      </c>
      <c r="C1208" s="40" t="n">
        <v>142.9</v>
      </c>
      <c r="G1208" s="60" t="n"/>
    </row>
    <row r="1209" ht="15" customHeight="1" s="42">
      <c r="A1209" s="40" t="n">
        <v>2000</v>
      </c>
      <c r="B1209" s="40" t="n">
        <v>8</v>
      </c>
      <c r="C1209" s="40" t="n">
        <v>129.2</v>
      </c>
      <c r="G1209" s="60" t="n"/>
    </row>
    <row r="1210" ht="15" customHeight="1" s="42">
      <c r="A1210" s="40" t="n">
        <v>2000</v>
      </c>
      <c r="B1210" s="40" t="n">
        <v>9</v>
      </c>
      <c r="C1210" s="40" t="n">
        <v>120.4</v>
      </c>
      <c r="G1210" s="60" t="n"/>
    </row>
    <row r="1211" ht="15" customHeight="1" s="42">
      <c r="A1211" s="40" t="n">
        <v>2000</v>
      </c>
      <c r="B1211" s="40" t="n">
        <v>10</v>
      </c>
      <c r="C1211" s="40" t="n">
        <v>123.9</v>
      </c>
      <c r="G1211" s="60" t="n"/>
    </row>
    <row r="1212" ht="15" customHeight="1" s="42">
      <c r="A1212" s="40" t="n">
        <v>2000</v>
      </c>
      <c r="B1212" s="40" t="n">
        <v>11</v>
      </c>
      <c r="C1212" s="40" t="n">
        <v>87.5</v>
      </c>
      <c r="G1212" s="60" t="n"/>
    </row>
    <row r="1213" ht="15" customHeight="1" s="42">
      <c r="A1213" s="40" t="n">
        <v>2000</v>
      </c>
      <c r="B1213" s="40" t="n">
        <v>12</v>
      </c>
      <c r="C1213" s="40" t="n">
        <v>139.4</v>
      </c>
      <c r="G1213" s="60" t="n"/>
    </row>
    <row r="1214" ht="15" customHeight="1" s="42">
      <c r="A1214" s="40" t="n">
        <v>2001</v>
      </c>
      <c r="B1214" s="40" t="n">
        <v>1</v>
      </c>
      <c r="C1214" s="40" t="n">
        <v>132.1</v>
      </c>
      <c r="G1214" s="60" t="n"/>
    </row>
    <row r="1215" ht="15" customHeight="1" s="42">
      <c r="A1215" s="40" t="n">
        <v>2001</v>
      </c>
      <c r="B1215" s="40" t="n">
        <v>2</v>
      </c>
      <c r="C1215" s="40" t="n">
        <v>152.7</v>
      </c>
      <c r="G1215" s="60" t="n"/>
    </row>
    <row r="1216" ht="15" customHeight="1" s="42">
      <c r="A1216" s="40" t="n">
        <v>2001</v>
      </c>
      <c r="B1216" s="40" t="n">
        <v>3</v>
      </c>
      <c r="C1216" s="40" t="n">
        <v>242.9</v>
      </c>
      <c r="G1216" s="60" t="n"/>
    </row>
    <row r="1217" ht="15" customHeight="1" s="42">
      <c r="A1217" s="40" t="n">
        <v>2001</v>
      </c>
      <c r="B1217" s="40" t="n">
        <v>4</v>
      </c>
      <c r="C1217" s="40" t="n">
        <v>65.3</v>
      </c>
      <c r="G1217" s="60" t="n"/>
    </row>
    <row r="1218" ht="15" customHeight="1" s="42">
      <c r="A1218" s="40" t="n">
        <v>2001</v>
      </c>
      <c r="B1218" s="40" t="n">
        <v>5</v>
      </c>
      <c r="C1218" s="40" t="n">
        <v>65</v>
      </c>
      <c r="G1218" s="60" t="n"/>
    </row>
    <row r="1219" ht="15" customHeight="1" s="42">
      <c r="A1219" s="40" t="n">
        <v>2001</v>
      </c>
      <c r="B1219" s="40" t="n">
        <v>6</v>
      </c>
      <c r="C1219" s="40" t="n">
        <v>161.6</v>
      </c>
      <c r="G1219" s="60" t="n"/>
    </row>
    <row r="1220" ht="15" customHeight="1" s="42">
      <c r="A1220" s="40" t="n">
        <v>2001</v>
      </c>
      <c r="B1220" s="40" t="n">
        <v>7</v>
      </c>
      <c r="C1220" s="40" t="n">
        <v>104.3</v>
      </c>
      <c r="G1220" s="60" t="n"/>
    </row>
    <row r="1221" ht="15" customHeight="1" s="42">
      <c r="A1221" s="40" t="n">
        <v>2001</v>
      </c>
      <c r="B1221" s="40" t="n">
        <v>8</v>
      </c>
      <c r="C1221" s="40" t="n">
        <v>134.1</v>
      </c>
      <c r="G1221" s="60" t="n"/>
    </row>
    <row r="1222" ht="15" customHeight="1" s="42">
      <c r="A1222" s="40" t="n">
        <v>2001</v>
      </c>
      <c r="B1222" s="40" t="n">
        <v>9</v>
      </c>
      <c r="C1222" s="40" t="n">
        <v>54</v>
      </c>
      <c r="G1222" s="60" t="n"/>
    </row>
    <row r="1223" ht="15" customHeight="1" s="42">
      <c r="A1223" s="40" t="n">
        <v>2001</v>
      </c>
      <c r="B1223" s="40" t="n">
        <v>10</v>
      </c>
      <c r="C1223" s="40" t="n">
        <v>179.2</v>
      </c>
      <c r="G1223" s="60" t="n"/>
    </row>
    <row r="1224" ht="15" customHeight="1" s="42">
      <c r="A1224" s="40" t="n">
        <v>2001</v>
      </c>
      <c r="B1224" s="40" t="n">
        <v>11</v>
      </c>
      <c r="C1224" s="40" t="n">
        <v>179.3</v>
      </c>
      <c r="G1224" s="60" t="n"/>
    </row>
    <row r="1225" ht="15" customHeight="1" s="42">
      <c r="A1225" s="40" t="n">
        <v>2001</v>
      </c>
      <c r="B1225" s="40" t="n">
        <v>12</v>
      </c>
      <c r="C1225" s="40" t="n">
        <v>37</v>
      </c>
      <c r="G1225" s="60" t="n"/>
    </row>
    <row r="1226" ht="15" customHeight="1" s="42">
      <c r="A1226" s="40" t="n">
        <v>2002</v>
      </c>
      <c r="B1226" s="40" t="n">
        <v>1</v>
      </c>
      <c r="C1226" s="40" t="n">
        <v>109.3</v>
      </c>
      <c r="G1226" s="60" t="n"/>
    </row>
    <row r="1227" ht="15" customHeight="1" s="42">
      <c r="A1227" s="40" t="n">
        <v>2002</v>
      </c>
      <c r="B1227" s="40" t="n">
        <v>2</v>
      </c>
      <c r="C1227" s="40" t="n">
        <v>118.9</v>
      </c>
      <c r="G1227" s="60" t="n"/>
    </row>
    <row r="1228" ht="15" customHeight="1" s="42">
      <c r="A1228" s="40" t="n">
        <v>2002</v>
      </c>
      <c r="B1228" s="40" t="n">
        <v>3</v>
      </c>
      <c r="C1228" s="40" t="n">
        <v>450.3</v>
      </c>
      <c r="G1228" s="60" t="n"/>
    </row>
    <row r="1229" ht="15" customHeight="1" s="42">
      <c r="A1229" s="40" t="n">
        <v>2002</v>
      </c>
      <c r="B1229" s="40" t="n">
        <v>4</v>
      </c>
      <c r="C1229" s="40" t="n">
        <v>71.90000000000001</v>
      </c>
      <c r="G1229" s="60" t="n"/>
    </row>
    <row r="1230" ht="15" customHeight="1" s="42">
      <c r="A1230" s="40" t="n">
        <v>2002</v>
      </c>
      <c r="B1230" s="40" t="n">
        <v>5</v>
      </c>
      <c r="C1230" s="40" t="n">
        <v>139.2</v>
      </c>
      <c r="G1230" s="60" t="n"/>
    </row>
    <row r="1231" ht="15" customHeight="1" s="42">
      <c r="A1231" s="40" t="n">
        <v>2002</v>
      </c>
      <c r="B1231" s="40" t="n">
        <v>6</v>
      </c>
      <c r="C1231" s="40" t="n">
        <v>32.9</v>
      </c>
      <c r="G1231" s="60" t="n"/>
    </row>
    <row r="1232" ht="15" customHeight="1" s="42">
      <c r="A1232" s="40" t="n">
        <v>2002</v>
      </c>
      <c r="B1232" s="40" t="n">
        <v>7</v>
      </c>
      <c r="C1232" s="40" t="n">
        <v>87.59999999999999</v>
      </c>
      <c r="G1232" s="60" t="n"/>
    </row>
    <row r="1233" ht="15" customHeight="1" s="42">
      <c r="A1233" s="40" t="n">
        <v>2002</v>
      </c>
      <c r="B1233" s="40" t="n">
        <v>8</v>
      </c>
      <c r="C1233" s="40" t="n">
        <v>75.7</v>
      </c>
      <c r="G1233" s="60" t="n"/>
    </row>
    <row r="1234" ht="15" customHeight="1" s="42">
      <c r="A1234" s="40" t="n">
        <v>2002</v>
      </c>
      <c r="B1234" s="40" t="n">
        <v>9</v>
      </c>
      <c r="C1234" s="40" t="n">
        <v>71.7</v>
      </c>
      <c r="G1234" s="60" t="n"/>
    </row>
    <row r="1235" ht="15" customHeight="1" s="42">
      <c r="A1235" s="40" t="n">
        <v>2002</v>
      </c>
      <c r="B1235" s="40" t="n">
        <v>10</v>
      </c>
      <c r="C1235" s="40" t="n">
        <v>103.2</v>
      </c>
      <c r="G1235" s="60" t="n"/>
    </row>
    <row r="1236" ht="15" customHeight="1" s="42">
      <c r="A1236" s="40" t="n">
        <v>2002</v>
      </c>
      <c r="B1236" s="40" t="n">
        <v>11</v>
      </c>
      <c r="C1236" s="40" t="n">
        <v>124.1</v>
      </c>
      <c r="G1236" s="60" t="n"/>
    </row>
    <row r="1237" ht="15" customHeight="1" s="42">
      <c r="A1237" s="40" t="n">
        <v>2002</v>
      </c>
      <c r="B1237" s="40" t="n">
        <v>12</v>
      </c>
      <c r="C1237" s="40" t="n">
        <v>87.5</v>
      </c>
      <c r="G1237" s="60" t="n"/>
    </row>
    <row r="1238" ht="15" customHeight="1" s="42">
      <c r="A1238" s="40" t="n">
        <v>2003</v>
      </c>
      <c r="B1238" s="40" t="n">
        <v>1</v>
      </c>
      <c r="C1238" s="40" t="n">
        <v>80</v>
      </c>
      <c r="G1238" s="60" t="n"/>
    </row>
    <row r="1239" ht="15" customHeight="1" s="42">
      <c r="A1239" s="40" t="n">
        <v>2003</v>
      </c>
      <c r="B1239" s="40" t="n">
        <v>2</v>
      </c>
      <c r="C1239" s="40" t="n">
        <v>118.2</v>
      </c>
      <c r="G1239" s="60" t="n"/>
    </row>
    <row r="1240" ht="15" customHeight="1" s="42">
      <c r="A1240" s="40" t="n">
        <v>2003</v>
      </c>
      <c r="B1240" s="40" t="n">
        <v>3</v>
      </c>
      <c r="C1240" s="40" t="n">
        <v>20.8</v>
      </c>
      <c r="G1240" s="60" t="n"/>
    </row>
    <row r="1241" ht="15" customHeight="1" s="42">
      <c r="A1241" s="40" t="n">
        <v>2003</v>
      </c>
      <c r="B1241" s="40" t="n">
        <v>4</v>
      </c>
      <c r="C1241" s="40" t="n">
        <v>69.2</v>
      </c>
      <c r="G1241" s="60" t="n"/>
    </row>
    <row r="1242" ht="15" customHeight="1" s="42">
      <c r="A1242" s="40" t="n">
        <v>2003</v>
      </c>
      <c r="B1242" s="40" t="n">
        <v>5</v>
      </c>
      <c r="C1242" s="40" t="n">
        <v>91.40000000000001</v>
      </c>
      <c r="G1242" s="60" t="n"/>
    </row>
    <row r="1243" ht="15" customHeight="1" s="42">
      <c r="A1243" s="40" t="n">
        <v>2003</v>
      </c>
      <c r="B1243" s="40" t="n">
        <v>6</v>
      </c>
      <c r="C1243" s="40" t="n">
        <v>123.9</v>
      </c>
      <c r="G1243" s="60" t="n"/>
    </row>
    <row r="1244" ht="15" customHeight="1" s="42">
      <c r="A1244" s="40" t="n">
        <v>2003</v>
      </c>
      <c r="B1244" s="40" t="n">
        <v>7</v>
      </c>
      <c r="C1244" s="40" t="n">
        <v>71.90000000000001</v>
      </c>
      <c r="G1244" s="60" t="n"/>
    </row>
    <row r="1245" ht="15" customHeight="1" s="42">
      <c r="A1245" s="40" t="n">
        <v>2003</v>
      </c>
      <c r="B1245" s="40" t="n">
        <v>8</v>
      </c>
      <c r="C1245" s="40" t="n">
        <v>60.8</v>
      </c>
      <c r="G1245" s="60" t="n"/>
    </row>
    <row r="1246" ht="15" customHeight="1" s="42">
      <c r="A1246" s="40" t="n">
        <v>2003</v>
      </c>
      <c r="B1246" s="40" t="n">
        <v>9</v>
      </c>
      <c r="C1246" s="40" t="n">
        <v>180.8</v>
      </c>
      <c r="G1246" s="60" t="n"/>
    </row>
    <row r="1247" ht="15" customHeight="1" s="42">
      <c r="A1247" s="40" t="n">
        <v>2003</v>
      </c>
      <c r="B1247" s="40" t="n">
        <v>10</v>
      </c>
      <c r="C1247" s="40" t="n">
        <v>65.40000000000001</v>
      </c>
      <c r="G1247" s="60" t="n"/>
    </row>
    <row r="1248" ht="15" customHeight="1" s="42">
      <c r="A1248" s="40" t="n">
        <v>2003</v>
      </c>
      <c r="B1248" s="40" t="n">
        <v>11</v>
      </c>
      <c r="C1248" s="40" t="n">
        <v>169.5</v>
      </c>
      <c r="G1248" s="60" t="n"/>
    </row>
    <row r="1249" ht="15" customHeight="1" s="42">
      <c r="A1249" s="40" t="n">
        <v>2003</v>
      </c>
      <c r="B1249" s="40" t="n">
        <v>12</v>
      </c>
      <c r="C1249" s="40" t="n">
        <v>135</v>
      </c>
      <c r="G1249" s="60" t="n"/>
    </row>
    <row r="1250" ht="15" customHeight="1" s="42">
      <c r="A1250" s="40" t="n">
        <v>2004</v>
      </c>
      <c r="B1250" s="40" t="n">
        <v>1</v>
      </c>
      <c r="C1250" s="40" t="n">
        <v>67.7</v>
      </c>
      <c r="G1250" s="60" t="n"/>
    </row>
    <row r="1251" ht="15" customHeight="1" s="42">
      <c r="A1251" s="40" t="n">
        <v>2004</v>
      </c>
      <c r="B1251" s="40" t="n">
        <v>2</v>
      </c>
      <c r="C1251" s="40" t="n">
        <v>86.7</v>
      </c>
      <c r="G1251" s="60" t="n"/>
    </row>
    <row r="1252" ht="15" customHeight="1" s="42">
      <c r="A1252" s="40" t="n">
        <v>2004</v>
      </c>
      <c r="B1252" s="40" t="n">
        <v>3</v>
      </c>
      <c r="C1252" s="40" t="n">
        <v>15.4</v>
      </c>
      <c r="G1252" s="60" t="n"/>
    </row>
    <row r="1253" ht="15" customHeight="1" s="42">
      <c r="A1253" s="40" t="n">
        <v>2004</v>
      </c>
      <c r="B1253" s="40" t="n">
        <v>4</v>
      </c>
      <c r="C1253" s="40" t="n">
        <v>244.5</v>
      </c>
      <c r="G1253" s="60" t="n"/>
    </row>
    <row r="1254" ht="15" customHeight="1" s="42">
      <c r="A1254" s="40" t="n">
        <v>2004</v>
      </c>
      <c r="B1254" s="40" t="n">
        <v>5</v>
      </c>
      <c r="C1254" s="40" t="n">
        <v>38</v>
      </c>
      <c r="G1254" s="60" t="n"/>
    </row>
    <row r="1255" ht="15" customHeight="1" s="42">
      <c r="A1255" s="40" t="n">
        <v>2004</v>
      </c>
      <c r="B1255" s="40" t="n">
        <v>6</v>
      </c>
      <c r="C1255" s="40" t="n">
        <v>76.5</v>
      </c>
      <c r="G1255" s="60" t="n"/>
    </row>
    <row r="1256" ht="15" customHeight="1" s="42">
      <c r="A1256" s="40" t="n">
        <v>2004</v>
      </c>
      <c r="B1256" s="40" t="n">
        <v>7</v>
      </c>
      <c r="C1256" s="40" t="n">
        <v>41.7</v>
      </c>
      <c r="G1256" s="60" t="n"/>
    </row>
    <row r="1257" ht="15" customHeight="1" s="42">
      <c r="A1257" s="40" t="n">
        <v>2004</v>
      </c>
      <c r="B1257" s="40" t="n">
        <v>8</v>
      </c>
      <c r="C1257" s="40" t="n">
        <v>75</v>
      </c>
      <c r="G1257" s="60" t="n"/>
    </row>
    <row r="1258" ht="15" customHeight="1" s="42">
      <c r="A1258" s="40" t="n">
        <v>2004</v>
      </c>
      <c r="B1258" s="40" t="n">
        <v>9</v>
      </c>
      <c r="C1258" s="40" t="n">
        <v>53.2</v>
      </c>
      <c r="G1258" s="60" t="n"/>
    </row>
    <row r="1259" ht="15" customHeight="1" s="42">
      <c r="A1259" s="40" t="n">
        <v>2004</v>
      </c>
      <c r="B1259" s="40" t="n">
        <v>10</v>
      </c>
      <c r="C1259" s="40" t="n">
        <v>114.7</v>
      </c>
      <c r="G1259" s="60" t="n"/>
    </row>
    <row r="1260" ht="15" customHeight="1" s="42">
      <c r="A1260" s="40" t="n">
        <v>2004</v>
      </c>
      <c r="B1260" s="40" t="n">
        <v>11</v>
      </c>
      <c r="C1260" s="40" t="n">
        <v>90.8</v>
      </c>
      <c r="G1260" s="60" t="n"/>
    </row>
    <row r="1261" ht="15" customHeight="1" s="42">
      <c r="A1261" s="40" t="n">
        <v>2004</v>
      </c>
      <c r="B1261" s="40" t="n">
        <v>12</v>
      </c>
      <c r="C1261" s="40" t="n">
        <v>42.7</v>
      </c>
      <c r="G1261" s="60" t="n"/>
    </row>
    <row r="1262" ht="15" customHeight="1" s="42">
      <c r="A1262" s="40" t="n">
        <v>2005</v>
      </c>
      <c r="B1262" s="40" t="n">
        <v>1</v>
      </c>
      <c r="C1262" s="40" t="n">
        <v>244.9</v>
      </c>
      <c r="G1262" s="60" t="n"/>
    </row>
    <row r="1263" ht="15" customHeight="1" s="42">
      <c r="A1263" s="40" t="n">
        <v>2005</v>
      </c>
      <c r="B1263" s="40" t="n">
        <v>2</v>
      </c>
      <c r="C1263" s="40" t="n">
        <v>47</v>
      </c>
      <c r="G1263" s="60" t="n"/>
    </row>
    <row r="1264" ht="15" customHeight="1" s="42">
      <c r="A1264" s="40" t="n">
        <v>2005</v>
      </c>
      <c r="B1264" s="40" t="n">
        <v>3</v>
      </c>
      <c r="C1264" s="40" t="n">
        <v>83.8</v>
      </c>
      <c r="G1264" s="60" t="n"/>
    </row>
    <row r="1265" ht="15" customHeight="1" s="42">
      <c r="A1265" s="40" t="n">
        <v>2005</v>
      </c>
      <c r="B1265" s="40" t="n">
        <v>4</v>
      </c>
      <c r="C1265" s="40" t="n">
        <v>180</v>
      </c>
      <c r="G1265" s="60" t="n"/>
    </row>
    <row r="1266" ht="15" customHeight="1" s="42">
      <c r="A1266" s="40" t="n">
        <v>2005</v>
      </c>
      <c r="B1266" s="40" t="n">
        <v>5</v>
      </c>
      <c r="C1266" s="40" t="n">
        <v>91.2</v>
      </c>
      <c r="G1266" s="60" t="n"/>
    </row>
    <row r="1267" ht="15" customHeight="1" s="42">
      <c r="A1267" s="40" t="n">
        <v>2005</v>
      </c>
      <c r="B1267" s="40" t="n">
        <v>6</v>
      </c>
      <c r="C1267" s="40" t="n">
        <v>133.7</v>
      </c>
      <c r="G1267" s="60" t="n"/>
    </row>
    <row r="1268" ht="15" customHeight="1" s="42">
      <c r="A1268" s="40" t="n">
        <v>2005</v>
      </c>
      <c r="B1268" s="40" t="n">
        <v>7</v>
      </c>
      <c r="C1268" s="40" t="n">
        <v>155</v>
      </c>
      <c r="G1268" s="60" t="n"/>
    </row>
    <row r="1269" ht="15" customHeight="1" s="42">
      <c r="A1269" s="40" t="n">
        <v>2005</v>
      </c>
      <c r="B1269" s="40" t="n">
        <v>8</v>
      </c>
      <c r="C1269" s="40" t="n">
        <v>63.9</v>
      </c>
      <c r="G1269" s="60" t="n"/>
    </row>
    <row r="1270" ht="15" customHeight="1" s="42">
      <c r="A1270" s="40" t="n">
        <v>2005</v>
      </c>
      <c r="B1270" s="40" t="n">
        <v>9</v>
      </c>
      <c r="C1270" s="40" t="n">
        <v>109.4</v>
      </c>
      <c r="G1270" s="60" t="n"/>
    </row>
    <row r="1271" ht="15" customHeight="1" s="42">
      <c r="A1271" s="40" t="n">
        <v>2005</v>
      </c>
      <c r="B1271" s="40" t="n">
        <v>10</v>
      </c>
      <c r="C1271" s="40" t="n">
        <v>60.9</v>
      </c>
      <c r="G1271" s="60" t="n"/>
    </row>
    <row r="1272" ht="15" customHeight="1" s="42">
      <c r="A1272" s="40" t="n">
        <v>2005</v>
      </c>
      <c r="B1272" s="40" t="n">
        <v>11</v>
      </c>
      <c r="C1272" s="40" t="n">
        <v>44.7</v>
      </c>
      <c r="G1272" s="60" t="n"/>
    </row>
    <row r="1273" ht="15" customHeight="1" s="42">
      <c r="A1273" s="40" t="n">
        <v>2005</v>
      </c>
      <c r="B1273" s="40" t="n">
        <v>12</v>
      </c>
      <c r="C1273" s="40" t="n">
        <v>59.6</v>
      </c>
      <c r="G1273" s="60" t="n"/>
    </row>
    <row r="1274" ht="15" customHeight="1" s="42">
      <c r="A1274" s="40" t="n">
        <v>2006</v>
      </c>
      <c r="B1274" s="40" t="n">
        <v>1</v>
      </c>
      <c r="C1274" s="40" t="n">
        <v>161.6</v>
      </c>
      <c r="G1274" s="60" t="n"/>
    </row>
    <row r="1275" ht="15" customHeight="1" s="42">
      <c r="A1275" s="40" t="n">
        <v>2006</v>
      </c>
      <c r="B1275" s="40" t="n">
        <v>2</v>
      </c>
      <c r="C1275" s="40" t="n">
        <v>57.2</v>
      </c>
      <c r="G1275" s="60" t="n"/>
    </row>
    <row r="1276" ht="15" customHeight="1" s="42">
      <c r="A1276" s="40" t="n">
        <v>2006</v>
      </c>
      <c r="B1276" s="40" t="n">
        <v>3</v>
      </c>
      <c r="C1276" s="40" t="n">
        <v>146.2</v>
      </c>
      <c r="G1276" s="60" t="n"/>
    </row>
    <row r="1277" ht="15" customHeight="1" s="42">
      <c r="A1277" s="40" t="n">
        <v>2006</v>
      </c>
      <c r="B1277" s="40" t="n">
        <v>4</v>
      </c>
      <c r="C1277" s="40" t="n">
        <v>37.3</v>
      </c>
      <c r="G1277" s="60" t="n"/>
    </row>
    <row r="1278" ht="15" customHeight="1" s="42">
      <c r="A1278" s="40" t="n">
        <v>2006</v>
      </c>
      <c r="B1278" s="40" t="n">
        <v>5</v>
      </c>
      <c r="C1278" s="40" t="n">
        <v>13.3</v>
      </c>
      <c r="G1278" s="60" t="n"/>
    </row>
    <row r="1279" ht="15" customHeight="1" s="42">
      <c r="A1279" s="40" t="n">
        <v>2006</v>
      </c>
      <c r="B1279" s="40" t="n">
        <v>6</v>
      </c>
      <c r="C1279" s="40" t="n">
        <v>192.5</v>
      </c>
      <c r="G1279" s="60" t="n"/>
    </row>
    <row r="1280" ht="15" customHeight="1" s="42">
      <c r="A1280" s="40" t="n">
        <v>2006</v>
      </c>
      <c r="B1280" s="40" t="n">
        <v>7</v>
      </c>
      <c r="C1280" s="40" t="n">
        <v>73.8</v>
      </c>
      <c r="G1280" s="60" t="n"/>
    </row>
    <row r="1281" ht="15" customHeight="1" s="42">
      <c r="A1281" s="40" t="n">
        <v>2006</v>
      </c>
      <c r="B1281" s="40" t="n">
        <v>8</v>
      </c>
      <c r="C1281" s="40" t="n">
        <v>40.1</v>
      </c>
      <c r="G1281" s="60" t="n"/>
    </row>
    <row r="1282" ht="15" customHeight="1" s="42">
      <c r="A1282" s="40" t="n">
        <v>2006</v>
      </c>
      <c r="B1282" s="40" t="n">
        <v>9</v>
      </c>
      <c r="C1282" s="40" t="n">
        <v>35.6</v>
      </c>
      <c r="G1282" s="60" t="n"/>
    </row>
    <row r="1283" ht="15" customHeight="1" s="42">
      <c r="A1283" s="40" t="n">
        <v>2006</v>
      </c>
      <c r="B1283" s="40" t="n">
        <v>10</v>
      </c>
      <c r="C1283" s="40" t="n">
        <v>92.7</v>
      </c>
      <c r="G1283" s="60" t="n"/>
    </row>
    <row r="1284" ht="15" customHeight="1" s="42">
      <c r="A1284" s="40" t="n">
        <v>2006</v>
      </c>
      <c r="B1284" s="40" t="n">
        <v>11</v>
      </c>
      <c r="C1284" s="40" t="n">
        <v>90.40000000000001</v>
      </c>
      <c r="G1284" s="60" t="n"/>
    </row>
    <row r="1285" ht="15" customHeight="1" s="42">
      <c r="A1285" s="40" t="n">
        <v>2006</v>
      </c>
      <c r="B1285" s="40" t="n">
        <v>12</v>
      </c>
      <c r="C1285" s="40" t="n">
        <v>143.8</v>
      </c>
      <c r="G1285" s="60" t="n"/>
    </row>
    <row r="1286" ht="15" customHeight="1" s="42">
      <c r="A1286" s="40" t="n">
        <v>2007</v>
      </c>
      <c r="B1286" s="40" t="n">
        <v>1</v>
      </c>
      <c r="C1286" s="40" t="n">
        <v>42.2</v>
      </c>
      <c r="G1286" s="60" t="n"/>
    </row>
    <row r="1287" ht="15" customHeight="1" s="42">
      <c r="A1287" s="40" t="n">
        <v>2007</v>
      </c>
      <c r="B1287" s="40" t="n">
        <v>2</v>
      </c>
      <c r="C1287" s="40" t="n">
        <v>142.6</v>
      </c>
      <c r="G1287" s="60" t="n"/>
    </row>
    <row r="1288" ht="15" customHeight="1" s="42">
      <c r="A1288" s="40" t="n">
        <v>2007</v>
      </c>
      <c r="B1288" s="40" t="n">
        <v>3</v>
      </c>
      <c r="C1288" s="40" t="n">
        <v>231.1</v>
      </c>
      <c r="G1288" s="60" t="n"/>
    </row>
    <row r="1289" ht="15" customHeight="1" s="42">
      <c r="A1289" s="40" t="n">
        <v>2007</v>
      </c>
      <c r="B1289" s="40" t="n">
        <v>4</v>
      </c>
      <c r="C1289" s="40" t="n">
        <v>162</v>
      </c>
      <c r="G1289" s="60" t="n"/>
    </row>
    <row r="1290" ht="15" customHeight="1" s="42">
      <c r="A1290" s="40" t="n">
        <v>2007</v>
      </c>
      <c r="B1290" s="40" t="n">
        <v>5</v>
      </c>
      <c r="C1290" s="40" t="n">
        <v>85.2</v>
      </c>
      <c r="G1290" s="60" t="n"/>
    </row>
    <row r="1291" ht="15" customHeight="1" s="42">
      <c r="A1291" s="40" t="n">
        <v>2007</v>
      </c>
      <c r="B1291" s="40" t="n">
        <v>6</v>
      </c>
      <c r="C1291" s="40" t="n">
        <v>46.7</v>
      </c>
      <c r="G1291" s="60" t="n"/>
    </row>
    <row r="1292" ht="15" customHeight="1" s="42">
      <c r="A1292" s="40" t="n">
        <v>2007</v>
      </c>
      <c r="B1292" s="40" t="n">
        <v>7</v>
      </c>
      <c r="C1292" s="40" t="n">
        <v>16.4</v>
      </c>
      <c r="G1292" s="60" t="n"/>
    </row>
    <row r="1293" ht="15" customHeight="1" s="42">
      <c r="A1293" s="40" t="n">
        <v>2007</v>
      </c>
      <c r="B1293" s="40" t="n">
        <v>8</v>
      </c>
      <c r="C1293" s="40" t="n">
        <v>83.40000000000001</v>
      </c>
      <c r="G1293" s="60" t="n"/>
    </row>
    <row r="1294" ht="15" customHeight="1" s="42">
      <c r="A1294" s="40" t="n">
        <v>2007</v>
      </c>
      <c r="B1294" s="40" t="n">
        <v>9</v>
      </c>
      <c r="C1294" s="40" t="n">
        <v>131.9</v>
      </c>
      <c r="G1294" s="60" t="n"/>
    </row>
    <row r="1295" ht="15" customHeight="1" s="42">
      <c r="A1295" s="40" t="n">
        <v>2007</v>
      </c>
      <c r="B1295" s="40" t="n">
        <v>10</v>
      </c>
      <c r="C1295" s="40" t="n">
        <v>156.6</v>
      </c>
      <c r="G1295" s="60" t="n"/>
    </row>
    <row r="1296" ht="15" customHeight="1" s="42">
      <c r="A1296" s="40" t="n">
        <v>2007</v>
      </c>
      <c r="B1296" s="40" t="n">
        <v>11</v>
      </c>
      <c r="C1296" s="40" t="n">
        <v>65.90000000000001</v>
      </c>
      <c r="G1296" s="60" t="n"/>
    </row>
    <row r="1297" ht="15" customHeight="1" s="42">
      <c r="A1297" s="40" t="n">
        <v>2007</v>
      </c>
      <c r="B1297" s="40" t="n">
        <v>12</v>
      </c>
      <c r="C1297" s="40" t="n">
        <v>19.7</v>
      </c>
      <c r="G1297" s="60" t="n"/>
    </row>
    <row r="1298" ht="15" customHeight="1" s="42">
      <c r="A1298" s="40" t="n">
        <v>2008</v>
      </c>
      <c r="B1298" s="40" t="n">
        <v>1</v>
      </c>
      <c r="C1298" s="40" t="n">
        <v>60.1</v>
      </c>
      <c r="G1298" s="60" t="n"/>
    </row>
    <row r="1299" ht="15" customHeight="1" s="42">
      <c r="A1299" s="40" t="n">
        <v>2008</v>
      </c>
      <c r="B1299" s="40" t="n">
        <v>2</v>
      </c>
      <c r="C1299" s="40" t="n">
        <v>120.4</v>
      </c>
      <c r="G1299" s="60" t="n"/>
    </row>
    <row r="1300" ht="15" customHeight="1" s="42">
      <c r="A1300" s="40" t="n">
        <v>2008</v>
      </c>
      <c r="B1300" s="40" t="n">
        <v>3</v>
      </c>
      <c r="C1300" s="40" t="n">
        <v>80.59999999999999</v>
      </c>
      <c r="G1300" s="60" t="n"/>
    </row>
    <row r="1301" ht="15" customHeight="1" s="42">
      <c r="A1301" s="40" t="n">
        <v>2008</v>
      </c>
      <c r="B1301" s="40" t="n">
        <v>4</v>
      </c>
      <c r="C1301" s="40" t="n">
        <v>14.2</v>
      </c>
      <c r="G1301" s="60" t="n"/>
    </row>
    <row r="1302" ht="15" customHeight="1" s="42">
      <c r="A1302" s="40" t="n">
        <v>2008</v>
      </c>
      <c r="B1302" s="40" t="n">
        <v>5</v>
      </c>
      <c r="C1302" s="40" t="n">
        <v>26.7</v>
      </c>
      <c r="G1302" s="60" t="n"/>
    </row>
    <row r="1303" ht="15" customHeight="1" s="42">
      <c r="A1303" s="40" t="n">
        <v>2008</v>
      </c>
      <c r="B1303" s="40" t="n">
        <v>6</v>
      </c>
      <c r="C1303" s="40" t="n">
        <v>115.9</v>
      </c>
      <c r="G1303" s="60" t="n"/>
    </row>
    <row r="1304" ht="15" customHeight="1" s="42">
      <c r="A1304" s="40" t="n">
        <v>2008</v>
      </c>
      <c r="B1304" s="40" t="n">
        <v>7</v>
      </c>
      <c r="C1304" s="40" t="n">
        <v>63.3</v>
      </c>
      <c r="G1304" s="60" t="n"/>
    </row>
    <row r="1305" ht="15" customHeight="1" s="42">
      <c r="A1305" s="40" t="n">
        <v>2008</v>
      </c>
      <c r="B1305" s="40" t="n">
        <v>8</v>
      </c>
      <c r="C1305" s="40" t="n">
        <v>66.59999999999999</v>
      </c>
      <c r="G1305" s="60" t="n"/>
    </row>
    <row r="1306" ht="15" customHeight="1" s="42">
      <c r="A1306" s="40" t="n">
        <v>2008</v>
      </c>
      <c r="B1306" s="40" t="n">
        <v>9</v>
      </c>
      <c r="C1306" s="40" t="n">
        <v>30.2</v>
      </c>
      <c r="G1306" s="60" t="n"/>
    </row>
    <row r="1307" ht="15" customHeight="1" s="42">
      <c r="A1307" s="40" t="n">
        <v>2008</v>
      </c>
      <c r="B1307" s="40" t="n">
        <v>10</v>
      </c>
      <c r="C1307" s="40" t="n">
        <v>27.9</v>
      </c>
      <c r="G1307" s="60" t="n"/>
    </row>
    <row r="1308" ht="15" customHeight="1" s="42">
      <c r="A1308" s="40" t="n">
        <v>2008</v>
      </c>
      <c r="B1308" s="40" t="n">
        <v>11</v>
      </c>
      <c r="C1308" s="40" t="n">
        <v>7.3</v>
      </c>
      <c r="G1308" s="60" t="n"/>
    </row>
    <row r="1309" ht="15" customHeight="1" s="42">
      <c r="A1309" s="40" t="n">
        <v>2008</v>
      </c>
      <c r="B1309" s="40" t="n">
        <v>12</v>
      </c>
      <c r="C1309" s="40" t="n">
        <v>19.8</v>
      </c>
      <c r="G1309" s="60" t="n"/>
    </row>
    <row r="1310" ht="15" customHeight="1" s="42">
      <c r="A1310" s="40" t="n">
        <v>2009</v>
      </c>
      <c r="B1310" s="40" t="n">
        <v>1</v>
      </c>
      <c r="C1310" s="40" t="n">
        <v>80.2</v>
      </c>
      <c r="G1310" s="60" t="n"/>
    </row>
    <row r="1311" ht="15" customHeight="1" s="42">
      <c r="A1311" s="40" t="n">
        <v>2009</v>
      </c>
      <c r="B1311" s="40" t="n">
        <v>2</v>
      </c>
      <c r="C1311" s="40" t="n">
        <v>137.3</v>
      </c>
      <c r="G1311" s="60" t="n"/>
    </row>
    <row r="1312" ht="15" customHeight="1" s="42">
      <c r="A1312" s="40" t="n">
        <v>2009</v>
      </c>
      <c r="B1312" s="40" t="n">
        <v>3</v>
      </c>
      <c r="C1312" s="40" t="n">
        <v>114</v>
      </c>
      <c r="G1312" s="60" t="n"/>
    </row>
    <row r="1313" ht="15" customHeight="1" s="42">
      <c r="A1313" s="40" t="n">
        <v>2009</v>
      </c>
      <c r="B1313" s="40" t="n">
        <v>4</v>
      </c>
      <c r="C1313" s="40" t="n">
        <v>14</v>
      </c>
      <c r="G1313" s="60" t="n"/>
    </row>
    <row r="1314" ht="15" customHeight="1" s="42">
      <c r="A1314" s="40" t="n">
        <v>2009</v>
      </c>
      <c r="B1314" s="40" t="n">
        <v>5</v>
      </c>
      <c r="C1314" s="40" t="n">
        <v>92.2</v>
      </c>
      <c r="G1314" s="60" t="n"/>
    </row>
    <row r="1315" ht="15" customHeight="1" s="42">
      <c r="A1315" s="40" t="n">
        <v>2009</v>
      </c>
      <c r="B1315" s="40" t="n">
        <v>6</v>
      </c>
      <c r="C1315" s="40" t="n">
        <v>119.3</v>
      </c>
      <c r="G1315" s="60" t="n"/>
    </row>
    <row r="1316" ht="15" customHeight="1" s="42">
      <c r="A1316" s="40" t="n">
        <v>2009</v>
      </c>
      <c r="B1316" s="40" t="n">
        <v>7</v>
      </c>
      <c r="C1316" s="40" t="n">
        <v>101.1</v>
      </c>
      <c r="G1316" s="60" t="n"/>
    </row>
    <row r="1317" ht="15" customHeight="1" s="42">
      <c r="A1317" s="40" t="n">
        <v>2009</v>
      </c>
      <c r="B1317" s="40" t="n">
        <v>8</v>
      </c>
      <c r="C1317" s="40" t="n">
        <v>58.2</v>
      </c>
      <c r="G1317" s="60" t="n"/>
    </row>
    <row r="1318" ht="15" customHeight="1" s="42">
      <c r="A1318" s="40" t="n">
        <v>2009</v>
      </c>
      <c r="B1318" s="40" t="n">
        <v>9</v>
      </c>
      <c r="C1318" s="40" t="n">
        <v>103</v>
      </c>
      <c r="G1318" s="60" t="n"/>
    </row>
    <row r="1319" ht="15" customHeight="1" s="42">
      <c r="A1319" s="40" t="n">
        <v>2009</v>
      </c>
      <c r="B1319" s="40" t="n">
        <v>10</v>
      </c>
      <c r="C1319" s="40" t="n">
        <v>180</v>
      </c>
      <c r="G1319" s="60" t="n"/>
    </row>
    <row r="1320" ht="15" customHeight="1" s="42">
      <c r="A1320" s="40" t="n">
        <v>2009</v>
      </c>
      <c r="B1320" s="40" t="n">
        <v>11</v>
      </c>
      <c r="C1320" s="40" t="n">
        <v>164.2</v>
      </c>
      <c r="G1320" s="60" t="n"/>
    </row>
    <row r="1321" ht="15" customHeight="1" s="42">
      <c r="A1321" s="40" t="n">
        <v>2009</v>
      </c>
      <c r="B1321" s="40" t="n">
        <v>12</v>
      </c>
      <c r="C1321" s="40" t="n">
        <v>34.8</v>
      </c>
      <c r="G1321" s="60" t="n"/>
    </row>
    <row r="1322" ht="15" customHeight="1" s="42">
      <c r="A1322" s="40" t="n">
        <v>2010</v>
      </c>
      <c r="B1322" s="40" t="n">
        <v>1</v>
      </c>
      <c r="C1322" s="40" t="n">
        <v>102.1</v>
      </c>
      <c r="G1322" s="60" t="n"/>
    </row>
    <row r="1323" ht="15" customHeight="1" s="42">
      <c r="A1323" s="40" t="n">
        <v>2010</v>
      </c>
      <c r="B1323" s="40" t="n">
        <v>2</v>
      </c>
      <c r="C1323" s="40" t="n">
        <v>183.4</v>
      </c>
      <c r="G1323" s="60" t="n"/>
    </row>
    <row r="1324" ht="15" customHeight="1" s="42">
      <c r="A1324" s="40" t="n">
        <v>2010</v>
      </c>
      <c r="B1324" s="40" t="n">
        <v>3</v>
      </c>
      <c r="C1324" s="40" t="n">
        <v>42.3</v>
      </c>
      <c r="G1324" s="60" t="n"/>
    </row>
    <row r="1325" ht="15" customHeight="1" s="42">
      <c r="A1325" s="40" t="n">
        <v>2010</v>
      </c>
      <c r="B1325" s="40" t="n">
        <v>4</v>
      </c>
      <c r="C1325" s="40" t="n">
        <v>103.8</v>
      </c>
      <c r="G1325" s="60" t="n"/>
    </row>
    <row r="1326" ht="15" customHeight="1" s="42">
      <c r="A1326" s="40" t="n">
        <v>2010</v>
      </c>
      <c r="B1326" s="40" t="n">
        <v>5</v>
      </c>
      <c r="C1326" s="40" t="n">
        <v>86.40000000000001</v>
      </c>
      <c r="G1326" s="60" t="n"/>
    </row>
    <row r="1327" ht="15" customHeight="1" s="42">
      <c r="A1327" s="40" t="n">
        <v>2010</v>
      </c>
      <c r="B1327" s="40" t="n">
        <v>6</v>
      </c>
      <c r="C1327" s="40" t="n">
        <v>69.5</v>
      </c>
      <c r="G1327" s="60" t="n"/>
    </row>
    <row r="1328" ht="15" customHeight="1" s="42">
      <c r="A1328" s="40" t="n">
        <v>2010</v>
      </c>
      <c r="B1328" s="40" t="n">
        <v>7</v>
      </c>
      <c r="C1328" s="40" t="n">
        <v>173.2</v>
      </c>
      <c r="G1328" s="60" t="n"/>
    </row>
    <row r="1329" ht="15" customHeight="1" s="42">
      <c r="A1329" s="40" t="n">
        <v>2010</v>
      </c>
      <c r="B1329" s="40" t="n">
        <v>8</v>
      </c>
      <c r="C1329" s="40" t="n">
        <v>99.7</v>
      </c>
      <c r="G1329" s="60" t="n"/>
    </row>
    <row r="1330" ht="15" customHeight="1" s="42">
      <c r="A1330" s="40" t="n">
        <v>2010</v>
      </c>
      <c r="B1330" s="40" t="n">
        <v>9</v>
      </c>
      <c r="C1330" s="40" t="n">
        <v>162.1</v>
      </c>
      <c r="G1330" s="60" t="n"/>
    </row>
    <row r="1331" ht="15" customHeight="1" s="42">
      <c r="A1331" s="40" t="n">
        <v>2010</v>
      </c>
      <c r="B1331" s="40" t="n">
        <v>10</v>
      </c>
      <c r="C1331" s="40" t="n">
        <v>45.1</v>
      </c>
      <c r="G1331" s="60" t="n"/>
    </row>
    <row r="1332" ht="15" customHeight="1" s="42">
      <c r="A1332" s="40" t="n">
        <v>2010</v>
      </c>
      <c r="B1332" s="40" t="n">
        <v>11</v>
      </c>
      <c r="C1332" s="40" t="n">
        <v>22.2</v>
      </c>
      <c r="G1332" s="60" t="n"/>
    </row>
    <row r="1333" ht="15" customHeight="1" s="42">
      <c r="A1333" s="40" t="n">
        <v>2010</v>
      </c>
      <c r="B1333" s="40" t="n">
        <v>12</v>
      </c>
      <c r="C1333" s="40" t="n">
        <v>22.2</v>
      </c>
      <c r="G1333" s="60" t="n"/>
    </row>
    <row r="1334" ht="15" customHeight="1" s="42">
      <c r="A1334" s="40" t="n">
        <v>2011</v>
      </c>
      <c r="B1334" s="40" t="n">
        <v>1</v>
      </c>
      <c r="C1334" s="40" t="n">
        <v>32.8</v>
      </c>
      <c r="G1334" s="60" t="n"/>
    </row>
    <row r="1335" ht="15" customHeight="1" s="42">
      <c r="A1335" s="40" t="n">
        <v>2011</v>
      </c>
      <c r="B1335" s="40" t="n">
        <v>2</v>
      </c>
      <c r="C1335" s="40" t="n">
        <v>73.59999999999999</v>
      </c>
      <c r="G1335" s="60" t="n"/>
    </row>
    <row r="1336" ht="15" customHeight="1" s="42">
      <c r="A1336" s="40" t="n">
        <v>2011</v>
      </c>
      <c r="B1336" s="40" t="n">
        <v>3</v>
      </c>
      <c r="C1336" s="40" t="n">
        <v>54.6</v>
      </c>
      <c r="G1336" s="60" t="n"/>
    </row>
    <row r="1337" ht="15" customHeight="1" s="42">
      <c r="A1337" s="40" t="n">
        <v>2011</v>
      </c>
      <c r="B1337" s="40" t="n">
        <v>4</v>
      </c>
      <c r="C1337" s="40" t="n">
        <v>74.40000000000001</v>
      </c>
      <c r="G1337" s="60" t="n"/>
    </row>
    <row r="1338" ht="15" customHeight="1" s="42">
      <c r="A1338" s="40" t="n">
        <v>2011</v>
      </c>
      <c r="B1338" s="40" t="n">
        <v>5</v>
      </c>
      <c r="C1338" s="40" t="n">
        <v>39.9</v>
      </c>
      <c r="G1338" s="60" t="n"/>
    </row>
    <row r="1339" ht="15" customHeight="1" s="42">
      <c r="A1339" s="40" t="n">
        <v>2011</v>
      </c>
      <c r="B1339" s="40" t="n">
        <v>6</v>
      </c>
      <c r="C1339" s="40" t="n">
        <v>170.6</v>
      </c>
      <c r="G1339" s="60" t="n"/>
    </row>
    <row r="1340" ht="15" customHeight="1" s="42">
      <c r="A1340" s="40" t="n">
        <v>2011</v>
      </c>
      <c r="B1340" s="40" t="n">
        <v>7</v>
      </c>
      <c r="C1340" s="40" t="n">
        <v>116.8</v>
      </c>
      <c r="G1340" s="60" t="n"/>
    </row>
    <row r="1341" ht="15" customHeight="1" s="42">
      <c r="A1341" s="40" t="n">
        <v>2011</v>
      </c>
      <c r="B1341" s="40" t="n">
        <v>8</v>
      </c>
      <c r="C1341" s="40" t="n">
        <v>68.2</v>
      </c>
      <c r="G1341" s="60" t="n"/>
    </row>
    <row r="1342" ht="15" customHeight="1" s="42">
      <c r="A1342" s="40" t="n">
        <v>2011</v>
      </c>
      <c r="B1342" s="40" t="n">
        <v>9</v>
      </c>
      <c r="C1342" s="40" t="n">
        <v>25.9</v>
      </c>
      <c r="G1342" s="60" t="n"/>
    </row>
    <row r="1343" ht="15" customHeight="1" s="42">
      <c r="A1343" s="40" t="n">
        <v>2011</v>
      </c>
      <c r="B1343" s="40" t="n">
        <v>10</v>
      </c>
      <c r="C1343" s="40" t="n">
        <v>46.6</v>
      </c>
      <c r="G1343" s="60" t="n"/>
    </row>
    <row r="1344" ht="15" customHeight="1" s="42">
      <c r="A1344" s="40" t="n">
        <v>2011</v>
      </c>
      <c r="B1344" s="40" t="n">
        <v>11</v>
      </c>
      <c r="C1344" s="40" t="n">
        <v>107</v>
      </c>
      <c r="G1344" s="60" t="n"/>
    </row>
    <row r="1345" ht="15" customHeight="1" s="42">
      <c r="A1345" s="40" t="n">
        <v>2011</v>
      </c>
      <c r="B1345" s="40" t="n">
        <v>12</v>
      </c>
      <c r="C1345" s="40" t="n">
        <v>77.40000000000001</v>
      </c>
      <c r="G1345" s="60" t="n"/>
    </row>
    <row r="1346" ht="15" customHeight="1" s="42">
      <c r="A1346" s="40" t="n">
        <v>2012</v>
      </c>
      <c r="B1346" s="40" t="n">
        <v>1</v>
      </c>
      <c r="C1346" s="40" t="n">
        <v>57.1</v>
      </c>
      <c r="G1346" s="60" t="n"/>
    </row>
    <row r="1347" ht="15" customHeight="1" s="42">
      <c r="A1347" s="40" t="n">
        <v>2012</v>
      </c>
      <c r="B1347" s="40" t="n">
        <v>2</v>
      </c>
      <c r="C1347" s="40" t="n">
        <v>84.2</v>
      </c>
      <c r="G1347" s="60" t="n"/>
    </row>
    <row r="1348" ht="15" customHeight="1" s="42">
      <c r="A1348" s="40" t="n">
        <v>2012</v>
      </c>
      <c r="B1348" s="40" t="n">
        <v>3</v>
      </c>
      <c r="C1348" s="40" t="n">
        <v>105.1</v>
      </c>
      <c r="G1348" s="60" t="n"/>
    </row>
    <row r="1349" ht="15" customHeight="1" s="42">
      <c r="A1349" s="40" t="n">
        <v>2012</v>
      </c>
      <c r="B1349" s="40" t="n">
        <v>4</v>
      </c>
      <c r="C1349" s="40" t="n">
        <v>38.9</v>
      </c>
      <c r="G1349" s="60" t="n"/>
    </row>
    <row r="1350" ht="15" customHeight="1" s="42">
      <c r="A1350" s="40" t="n">
        <v>2012</v>
      </c>
      <c r="B1350" s="40" t="n">
        <v>5</v>
      </c>
      <c r="C1350" s="40" t="n">
        <v>71.7</v>
      </c>
      <c r="G1350" s="60" t="n"/>
    </row>
    <row r="1351" ht="15" customHeight="1" s="42">
      <c r="A1351" s="40" t="n">
        <v>2012</v>
      </c>
      <c r="B1351" s="40" t="n">
        <v>6</v>
      </c>
      <c r="C1351" s="40" t="n">
        <v>80.2</v>
      </c>
      <c r="G1351" s="60" t="n"/>
    </row>
    <row r="1352" ht="15" customHeight="1" s="42">
      <c r="A1352" s="40" t="n">
        <v>2012</v>
      </c>
      <c r="B1352" s="40" t="n">
        <v>7</v>
      </c>
      <c r="C1352" s="40" t="n">
        <v>51.4</v>
      </c>
      <c r="G1352" s="60" t="n"/>
    </row>
    <row r="1353" ht="15" customHeight="1" s="42">
      <c r="A1353" s="40" t="n">
        <v>2012</v>
      </c>
      <c r="B1353" s="40" t="n">
        <v>8</v>
      </c>
      <c r="C1353" s="40" t="n">
        <v>217.8</v>
      </c>
      <c r="G1353" s="60" t="n"/>
    </row>
    <row r="1354" ht="15" customHeight="1" s="42">
      <c r="A1354" s="40" t="n">
        <v>2012</v>
      </c>
      <c r="B1354" s="40" t="n">
        <v>9</v>
      </c>
      <c r="C1354" s="40" t="n">
        <v>152.8</v>
      </c>
      <c r="G1354" s="60" t="n"/>
    </row>
    <row r="1355" ht="15" customHeight="1" s="42">
      <c r="A1355" s="40" t="n">
        <v>2012</v>
      </c>
      <c r="B1355" s="40" t="n">
        <v>10</v>
      </c>
      <c r="C1355" s="40" t="n">
        <v>220.9</v>
      </c>
      <c r="G1355" s="60" t="n"/>
    </row>
    <row r="1356" ht="15" customHeight="1" s="42">
      <c r="A1356" s="40" t="n">
        <v>2012</v>
      </c>
      <c r="B1356" s="40" t="n">
        <v>11</v>
      </c>
      <c r="C1356" s="40" t="n">
        <v>32.4</v>
      </c>
      <c r="G1356" s="60" t="n"/>
    </row>
    <row r="1357" ht="15" customHeight="1" s="42">
      <c r="A1357" s="40" t="n">
        <v>2012</v>
      </c>
      <c r="B1357" s="40" t="n">
        <v>12</v>
      </c>
      <c r="C1357" s="40" t="n">
        <v>157.4</v>
      </c>
      <c r="G1357" s="60" t="n"/>
    </row>
    <row r="1358" ht="15" customHeight="1" s="42">
      <c r="A1358" s="40" t="n">
        <v>2013</v>
      </c>
      <c r="B1358" s="40" t="n">
        <v>1</v>
      </c>
      <c r="C1358" s="40" t="n">
        <v>43.8</v>
      </c>
    </row>
    <row r="1359" ht="15" customHeight="1" s="42">
      <c r="A1359" s="40" t="n">
        <v>2013</v>
      </c>
      <c r="B1359" s="40" t="n">
        <v>2</v>
      </c>
      <c r="C1359" s="40" t="n">
        <v>129.4</v>
      </c>
    </row>
    <row r="1360" ht="15" customHeight="1" s="42">
      <c r="A1360" s="40" t="n">
        <v>2013</v>
      </c>
      <c r="B1360" s="40" t="n">
        <v>3</v>
      </c>
      <c r="C1360" s="40" t="n">
        <v>53.4</v>
      </c>
    </row>
    <row r="1361" ht="15" customHeight="1" s="42">
      <c r="A1361" s="40" t="n">
        <v>2013</v>
      </c>
      <c r="B1361" s="40" t="n">
        <v>4</v>
      </c>
      <c r="C1361" s="40" t="n">
        <v>153.2</v>
      </c>
    </row>
    <row r="1362" ht="15" customHeight="1" s="42">
      <c r="A1362" s="40" t="n">
        <v>2013</v>
      </c>
      <c r="B1362" s="40" t="n">
        <v>5</v>
      </c>
      <c r="C1362" s="40" t="n">
        <v>87.3</v>
      </c>
    </row>
    <row r="1363" ht="15" customHeight="1" s="42">
      <c r="A1363" s="40" t="n">
        <v>2013</v>
      </c>
      <c r="B1363" s="40" t="n">
        <v>6</v>
      </c>
      <c r="C1363" s="40" t="n">
        <v>11.6</v>
      </c>
    </row>
    <row r="1364" ht="15" customHeight="1" s="42">
      <c r="A1364" s="40" t="n">
        <v>2013</v>
      </c>
      <c r="B1364" s="40" t="n">
        <v>7</v>
      </c>
      <c r="C1364" s="40" t="n">
        <v>47.7</v>
      </c>
    </row>
    <row r="1365" ht="15" customHeight="1" s="42">
      <c r="A1365" s="40" t="n">
        <v>2013</v>
      </c>
      <c r="B1365" s="40" t="n">
        <v>8</v>
      </c>
      <c r="C1365" s="40" t="n">
        <v>25.5</v>
      </c>
    </row>
    <row r="1366" ht="15" customHeight="1" s="42">
      <c r="A1366" s="40" t="n">
        <v>2013</v>
      </c>
      <c r="B1366" s="40" t="n">
        <v>9</v>
      </c>
      <c r="C1366" s="40" t="n">
        <v>176.4</v>
      </c>
    </row>
    <row r="1367" ht="15" customHeight="1" s="42">
      <c r="A1367" s="40" t="n">
        <v>2013</v>
      </c>
      <c r="B1367" s="40" t="n">
        <v>10</v>
      </c>
      <c r="C1367" s="40" t="n">
        <v>6.6</v>
      </c>
    </row>
    <row r="1368" ht="15" customHeight="1" s="42">
      <c r="A1368" s="40" t="n">
        <v>2013</v>
      </c>
      <c r="B1368" s="40" t="n">
        <v>11</v>
      </c>
      <c r="C1368" s="40" t="n">
        <v>145.6</v>
      </c>
    </row>
    <row r="1369" ht="15" customHeight="1" s="42">
      <c r="A1369" s="40" t="n">
        <v>2013</v>
      </c>
      <c r="B1369" s="40" t="n">
        <v>12</v>
      </c>
      <c r="C1369" s="40" t="n">
        <v>10.5</v>
      </c>
    </row>
    <row r="1370" ht="15" customHeight="1" s="42">
      <c r="A1370" s="40" t="n">
        <v>2014</v>
      </c>
      <c r="B1370" s="40" t="n">
        <v>1</v>
      </c>
      <c r="C1370" s="40" t="n">
        <v>282.9</v>
      </c>
    </row>
    <row r="1371" ht="15" customHeight="1" s="42">
      <c r="A1371" s="40" t="n">
        <v>2014</v>
      </c>
      <c r="B1371" s="40" t="n">
        <v>2</v>
      </c>
      <c r="C1371" s="40" t="n">
        <v>261.9</v>
      </c>
    </row>
    <row r="1372" ht="15" customHeight="1" s="42">
      <c r="A1372" s="40" t="n">
        <v>2014</v>
      </c>
      <c r="B1372" s="40" t="n">
        <v>3</v>
      </c>
      <c r="C1372" s="40" t="n">
        <v>106.3</v>
      </c>
    </row>
    <row r="1373" ht="15" customHeight="1" s="42">
      <c r="A1373" s="40" t="n">
        <v>2014</v>
      </c>
      <c r="B1373" s="40" t="n">
        <v>4</v>
      </c>
      <c r="C1373" s="40" t="n">
        <v>135.6</v>
      </c>
    </row>
    <row r="1374" ht="15" customHeight="1" s="42">
      <c r="A1374" s="40" t="n">
        <v>2014</v>
      </c>
      <c r="B1374" s="40" t="n">
        <v>5</v>
      </c>
      <c r="C1374" s="40" t="n">
        <v>61.3</v>
      </c>
    </row>
    <row r="1375" ht="15" customHeight="1" s="42">
      <c r="A1375" s="40" t="n">
        <v>2014</v>
      </c>
      <c r="B1375" s="40" t="n">
        <v>6</v>
      </c>
      <c r="C1375" s="40" t="n">
        <v>61.1</v>
      </c>
    </row>
    <row r="1376" ht="15" customHeight="1" s="42">
      <c r="A1376" s="40" t="n">
        <v>2014</v>
      </c>
      <c r="B1376" s="40" t="n">
        <v>7</v>
      </c>
      <c r="C1376" s="40" t="n">
        <v>114.6</v>
      </c>
    </row>
    <row r="1377" ht="15" customHeight="1" s="42">
      <c r="A1377" s="40" t="n">
        <v>2014</v>
      </c>
      <c r="B1377" s="40" t="n">
        <v>8</v>
      </c>
      <c r="C1377" s="40" t="n">
        <v>65.5</v>
      </c>
    </row>
    <row r="1378" ht="15" customHeight="1" s="42">
      <c r="A1378" s="40" t="n">
        <v>2014</v>
      </c>
      <c r="B1378" s="40" t="n">
        <v>9</v>
      </c>
      <c r="C1378" s="40" t="n">
        <v>189.8</v>
      </c>
    </row>
    <row r="1379" ht="15" customHeight="1" s="42">
      <c r="A1379" s="40" t="n">
        <v>2014</v>
      </c>
      <c r="B1379" s="40" t="n">
        <v>10</v>
      </c>
      <c r="C1379" s="40" t="n">
        <v>166.7</v>
      </c>
    </row>
    <row r="1380" ht="15" customHeight="1" s="42">
      <c r="A1380" s="40" t="n">
        <v>2014</v>
      </c>
      <c r="B1380" s="40" t="n">
        <v>11</v>
      </c>
      <c r="C1380" s="40" t="n">
        <v>220</v>
      </c>
    </row>
    <row r="1381" ht="15" customHeight="1" s="42">
      <c r="A1381" s="40" t="n">
        <v>2014</v>
      </c>
      <c r="B1381" s="40" t="n">
        <v>12</v>
      </c>
      <c r="C1381" s="40" t="n">
        <v>104.2</v>
      </c>
    </row>
    <row r="1382" ht="15" customHeight="1" s="42">
      <c r="A1382" s="40" t="n">
        <v>2015</v>
      </c>
      <c r="B1382" s="40" t="n">
        <v>1</v>
      </c>
      <c r="C1382" s="40" t="n">
        <v>125.7</v>
      </c>
    </row>
    <row r="1383" ht="15" customHeight="1" s="42">
      <c r="A1383" s="40" t="n">
        <v>2015</v>
      </c>
      <c r="B1383" s="40" t="n">
        <v>2</v>
      </c>
      <c r="C1383" s="40" t="n">
        <v>24</v>
      </c>
    </row>
    <row r="1384" ht="15" customHeight="1" s="42">
      <c r="A1384" s="40" t="n">
        <v>2015</v>
      </c>
      <c r="B1384" s="40" t="n">
        <v>3</v>
      </c>
      <c r="C1384" s="40" t="n">
        <v>66</v>
      </c>
    </row>
    <row r="1385" ht="15" customHeight="1" s="42">
      <c r="A1385" s="40" t="n">
        <v>2015</v>
      </c>
      <c r="B1385" s="40" t="n">
        <v>4</v>
      </c>
      <c r="C1385" s="40" t="n">
        <v>28.1</v>
      </c>
    </row>
    <row r="1386" ht="15" customHeight="1" s="42">
      <c r="A1386" s="40" t="n">
        <v>2015</v>
      </c>
      <c r="B1386" s="40" t="n">
        <v>5</v>
      </c>
      <c r="C1386" s="40" t="n">
        <v>18.5</v>
      </c>
    </row>
    <row r="1387" ht="15" customHeight="1" s="42">
      <c r="A1387" s="40" t="n">
        <v>2015</v>
      </c>
      <c r="B1387" s="40" t="n">
        <v>6</v>
      </c>
      <c r="C1387" s="40" t="n">
        <v>12.4</v>
      </c>
    </row>
    <row r="1388" ht="15" customHeight="1" s="42">
      <c r="A1388" s="40" t="n">
        <v>2015</v>
      </c>
      <c r="B1388" s="40" t="n">
        <v>7</v>
      </c>
      <c r="C1388" s="40" t="n">
        <v>32.4</v>
      </c>
    </row>
    <row r="1389" ht="15" customHeight="1" s="42">
      <c r="A1389" s="40" t="n">
        <v>2015</v>
      </c>
      <c r="B1389" s="40" t="n">
        <v>8</v>
      </c>
      <c r="C1389" s="40" t="n">
        <v>238.8</v>
      </c>
    </row>
    <row r="1390" ht="15" customHeight="1" s="42">
      <c r="A1390" s="40" t="n">
        <v>2015</v>
      </c>
      <c r="B1390" s="40" t="n">
        <v>9</v>
      </c>
      <c r="C1390" s="40" t="n">
        <v>20.7</v>
      </c>
    </row>
    <row r="1391" ht="15" customHeight="1" s="42">
      <c r="A1391" s="40" t="n">
        <v>2015</v>
      </c>
      <c r="B1391" s="40" t="n">
        <v>10</v>
      </c>
      <c r="C1391" s="40" t="n">
        <v>66.2</v>
      </c>
    </row>
    <row r="1392" ht="15" customHeight="1" s="42">
      <c r="A1392" s="40" t="n">
        <v>2015</v>
      </c>
      <c r="B1392" s="40" t="n">
        <v>11</v>
      </c>
      <c r="C1392" s="40" t="n">
        <v>62.1</v>
      </c>
    </row>
    <row r="1393" ht="15" customHeight="1" s="42">
      <c r="A1393" s="40" t="n">
        <v>2015</v>
      </c>
      <c r="B1393" s="40" t="n">
        <v>12</v>
      </c>
      <c r="C1393" s="40" t="n">
        <v>112.3</v>
      </c>
    </row>
    <row r="1394" ht="15" customHeight="1" s="42">
      <c r="A1394" s="40" t="n">
        <v>2016</v>
      </c>
      <c r="B1394" s="40" t="n">
        <v>1</v>
      </c>
      <c r="C1394" s="40" t="n">
        <v>9.300000000000001</v>
      </c>
    </row>
    <row r="1395" ht="15" customHeight="1" s="42">
      <c r="A1395" s="40" t="n">
        <v>2016</v>
      </c>
      <c r="B1395" s="40" t="n">
        <v>2</v>
      </c>
      <c r="C1395" s="40" t="n">
        <v>86.3</v>
      </c>
    </row>
    <row r="1396" ht="15" customHeight="1" s="42">
      <c r="A1396" s="40" t="n">
        <v>2016</v>
      </c>
      <c r="B1396" s="40" t="n">
        <v>3</v>
      </c>
      <c r="C1396" s="40" t="n">
        <v>132.8</v>
      </c>
    </row>
    <row r="1397" ht="15" customHeight="1" s="42">
      <c r="A1397" s="40" t="n">
        <v>2016</v>
      </c>
      <c r="B1397" s="40" t="n">
        <v>4</v>
      </c>
      <c r="C1397" s="40" t="n">
        <v>216.1</v>
      </c>
    </row>
    <row r="1398" ht="15" customHeight="1" s="42">
      <c r="A1398" s="40" t="n">
        <v>2016</v>
      </c>
      <c r="B1398" s="40" t="n">
        <v>5</v>
      </c>
      <c r="C1398" s="40" t="n">
        <v>68.8</v>
      </c>
    </row>
    <row r="1399" ht="15" customHeight="1" s="42">
      <c r="A1399" s="40" t="n">
        <v>2016</v>
      </c>
      <c r="B1399" s="40" t="n">
        <v>6</v>
      </c>
      <c r="C1399" s="40" t="n">
        <v>14.5</v>
      </c>
    </row>
    <row r="1400" ht="15" customHeight="1" s="42">
      <c r="A1400" s="40" t="n">
        <v>2016</v>
      </c>
      <c r="B1400" s="40" t="n">
        <v>7</v>
      </c>
      <c r="C1400" s="40" t="n">
        <v>196.7</v>
      </c>
    </row>
    <row r="1401" ht="15" customHeight="1" s="42">
      <c r="A1401" s="40" t="n">
        <v>2016</v>
      </c>
      <c r="B1401" s="40" t="n">
        <v>8</v>
      </c>
      <c r="C1401" s="40" t="n">
        <v>88.90000000000001</v>
      </c>
    </row>
    <row r="1402" ht="15" customHeight="1" s="42">
      <c r="A1402" s="40" t="n">
        <v>2016</v>
      </c>
      <c r="B1402" s="40" t="n">
        <v>9</v>
      </c>
      <c r="C1402" s="40" t="n">
        <v>64.40000000000001</v>
      </c>
    </row>
    <row r="1403" ht="15" customHeight="1" s="42">
      <c r="A1403" s="40" t="n">
        <v>2016</v>
      </c>
      <c r="B1403" s="40" t="n">
        <v>10</v>
      </c>
      <c r="C1403" s="40" t="n">
        <v>102</v>
      </c>
    </row>
    <row r="1404" ht="15" customHeight="1" s="42">
      <c r="A1404" s="40" t="n">
        <v>2016</v>
      </c>
      <c r="B1404" s="40" t="n">
        <v>11</v>
      </c>
      <c r="C1404" s="40" t="n">
        <v>72.09999999999999</v>
      </c>
    </row>
    <row r="1405" ht="15" customHeight="1" s="42">
      <c r="A1405" s="40" t="n">
        <v>2016</v>
      </c>
      <c r="B1405" s="40" t="n">
        <v>12</v>
      </c>
      <c r="C1405" s="40" t="n">
        <v>109.3</v>
      </c>
    </row>
    <row r="1406" ht="15" customHeight="1" s="42">
      <c r="A1406" s="40" t="n">
        <v>2017</v>
      </c>
      <c r="B1406" s="40" t="n">
        <v>1</v>
      </c>
      <c r="C1406" s="40" t="n">
        <v>122.7</v>
      </c>
    </row>
    <row r="1407" ht="15" customHeight="1" s="42">
      <c r="A1407" s="40" t="n">
        <v>2017</v>
      </c>
      <c r="B1407" s="40" t="n">
        <v>2</v>
      </c>
      <c r="C1407" s="40" t="n">
        <v>64.09999999999999</v>
      </c>
    </row>
    <row r="1408" ht="15" customHeight="1" s="42">
      <c r="A1408" s="40" t="n">
        <v>2017</v>
      </c>
      <c r="B1408" s="40" t="n">
        <v>3</v>
      </c>
      <c r="C1408" s="40" t="n">
        <v>55.1</v>
      </c>
    </row>
    <row r="1409" ht="15" customHeight="1" s="42">
      <c r="A1409" s="40" t="n">
        <v>2017</v>
      </c>
      <c r="B1409" s="40" t="n">
        <v>4</v>
      </c>
      <c r="C1409" s="40" t="n">
        <v>58.7</v>
      </c>
    </row>
    <row r="1410" ht="15" customHeight="1" s="42">
      <c r="A1410" s="40" t="n">
        <v>2017</v>
      </c>
      <c r="B1410" s="40" t="n">
        <v>5</v>
      </c>
      <c r="C1410" s="40" t="n">
        <v>168.2</v>
      </c>
    </row>
    <row r="1411" ht="15" customHeight="1" s="42">
      <c r="A1411" s="40" t="n">
        <v>2017</v>
      </c>
      <c r="B1411" s="40" t="n">
        <v>6</v>
      </c>
      <c r="C1411" s="40" t="n">
        <v>10.9</v>
      </c>
    </row>
    <row r="1412" ht="15" customHeight="1" s="42">
      <c r="A1412" s="40" t="n">
        <v>2017</v>
      </c>
      <c r="B1412" s="40" t="n">
        <v>7</v>
      </c>
      <c r="C1412" s="40" t="n">
        <v>140.5</v>
      </c>
    </row>
    <row r="1413" ht="15" customHeight="1" s="42">
      <c r="A1413" s="40" t="n">
        <v>2017</v>
      </c>
      <c r="B1413" s="40" t="n">
        <v>8</v>
      </c>
      <c r="C1413" s="40" t="n">
        <v>268</v>
      </c>
    </row>
    <row r="1414" ht="15" customHeight="1" s="42">
      <c r="A1414" s="40" t="n">
        <v>2017</v>
      </c>
      <c r="B1414" s="40" t="n">
        <v>9</v>
      </c>
      <c r="C1414" s="40" t="n">
        <v>162.3</v>
      </c>
    </row>
    <row r="1415" ht="15" customHeight="1" s="42">
      <c r="A1415" s="40" t="n">
        <v>2017</v>
      </c>
      <c r="B1415" s="40" t="n">
        <v>10</v>
      </c>
      <c r="C1415" s="40" t="n">
        <v>141.2</v>
      </c>
    </row>
    <row r="1416" ht="15" customHeight="1" s="42">
      <c r="A1416" s="40" t="n">
        <v>2017</v>
      </c>
      <c r="B1416" s="40" t="n">
        <v>11</v>
      </c>
      <c r="C1416" s="40" t="n">
        <v>33.1</v>
      </c>
    </row>
    <row r="1417" ht="15" customHeight="1" s="42">
      <c r="A1417" s="40" t="n">
        <v>2017</v>
      </c>
      <c r="B1417" s="40" t="n">
        <v>12</v>
      </c>
      <c r="C1417" s="40" t="n">
        <v>84.2</v>
      </c>
    </row>
    <row r="1418" ht="15" customHeight="1" s="42">
      <c r="A1418" s="40" t="n">
        <v>2018</v>
      </c>
      <c r="B1418" s="40" t="n">
        <v>1</v>
      </c>
      <c r="C1418" s="40" t="n">
        <v>97.40000000000001</v>
      </c>
    </row>
    <row r="1419" ht="15" customHeight="1" s="42">
      <c r="A1419" s="40" t="n">
        <v>2018</v>
      </c>
      <c r="B1419" s="40" t="n">
        <v>2</v>
      </c>
      <c r="C1419" s="40" t="n">
        <v>81</v>
      </c>
    </row>
    <row r="1420" ht="15" customHeight="1" s="42">
      <c r="A1420" s="40" t="n">
        <v>2018</v>
      </c>
      <c r="B1420" s="40" t="n">
        <v>3</v>
      </c>
      <c r="C1420" s="40" t="n">
        <v>213.6</v>
      </c>
    </row>
    <row r="1421" ht="15" customHeight="1" s="42">
      <c r="A1421" s="40" t="n">
        <v>2018</v>
      </c>
      <c r="B1421" s="40" t="n">
        <v>4</v>
      </c>
      <c r="C1421" s="40" t="n">
        <v>151.7</v>
      </c>
    </row>
    <row r="1422" ht="15" customHeight="1" s="42">
      <c r="A1422" s="40" t="n">
        <v>2018</v>
      </c>
      <c r="B1422" s="40" t="n">
        <v>5</v>
      </c>
      <c r="C1422" s="40" t="n">
        <v>115.6</v>
      </c>
    </row>
    <row r="1423" ht="15" customHeight="1" s="42">
      <c r="A1423" s="40" t="n">
        <v>2018</v>
      </c>
      <c r="B1423" s="40" t="n">
        <v>6</v>
      </c>
      <c r="C1423" s="40" t="n">
        <v>68.5</v>
      </c>
    </row>
    <row r="1424" ht="15" customHeight="1" s="42">
      <c r="A1424" s="40" t="n">
        <v>2018</v>
      </c>
      <c r="B1424" s="40" t="n">
        <v>7</v>
      </c>
      <c r="C1424" s="40" t="n">
        <v>175.3</v>
      </c>
    </row>
    <row r="1425" ht="15" customHeight="1" s="42">
      <c r="A1425" s="40" t="n">
        <v>2018</v>
      </c>
      <c r="B1425" s="40" t="n">
        <v>8</v>
      </c>
      <c r="C1425" s="40" t="n">
        <v>145</v>
      </c>
    </row>
    <row r="1426" ht="15" customHeight="1" s="42">
      <c r="A1426" s="40" t="n">
        <v>2018</v>
      </c>
      <c r="B1426" s="40" t="n">
        <v>9</v>
      </c>
      <c r="C1426" s="40" t="n">
        <v>120.8</v>
      </c>
    </row>
    <row r="1427" ht="15" customHeight="1" s="42">
      <c r="A1427" s="40" t="n">
        <v>2018</v>
      </c>
      <c r="B1427" s="40" t="n">
        <v>10</v>
      </c>
      <c r="C1427" s="40" t="n">
        <v>12.2</v>
      </c>
    </row>
    <row r="1428" ht="15" customHeight="1" s="42">
      <c r="A1428" s="40" t="n">
        <v>2018</v>
      </c>
      <c r="B1428" s="40" t="n">
        <v>11</v>
      </c>
      <c r="C1428" s="40" t="n">
        <v>76.5</v>
      </c>
    </row>
    <row r="1429" ht="15" customHeight="1" s="42">
      <c r="A1429" s="40" t="n">
        <v>2018</v>
      </c>
      <c r="B1429" s="40" t="n">
        <v>12</v>
      </c>
      <c r="C1429" s="40" t="n">
        <v>251.3</v>
      </c>
    </row>
    <row r="1430" ht="15" customHeight="1" s="42">
      <c r="A1430" s="40" t="n">
        <v>2019</v>
      </c>
      <c r="B1430" s="40" t="n">
        <v>1</v>
      </c>
      <c r="C1430" s="40" t="n">
        <v>128.3</v>
      </c>
    </row>
    <row r="1431" ht="15" customHeight="1" s="42">
      <c r="A1431" s="40" t="n">
        <v>2019</v>
      </c>
      <c r="B1431" s="40" t="n">
        <v>2</v>
      </c>
      <c r="C1431" s="40" t="n">
        <v>40.4</v>
      </c>
    </row>
    <row r="1432" ht="15" customHeight="1" s="42">
      <c r="A1432" s="40" t="n">
        <v>2019</v>
      </c>
      <c r="B1432" s="40" t="n">
        <v>3</v>
      </c>
      <c r="C1432" s="40" t="n">
        <v>97.8</v>
      </c>
    </row>
    <row r="1433" ht="15" customHeight="1" s="42">
      <c r="A1433" s="40" t="n">
        <v>2019</v>
      </c>
      <c r="B1433" s="40" t="n">
        <v>4</v>
      </c>
      <c r="C1433" s="40" t="n">
        <v>26.6</v>
      </c>
    </row>
    <row r="1434" ht="15" customHeight="1" s="42">
      <c r="A1434" s="40" t="n">
        <v>2019</v>
      </c>
      <c r="B1434" s="40" t="n">
        <v>5</v>
      </c>
      <c r="C1434" s="40" t="n">
        <v>155.2</v>
      </c>
    </row>
    <row r="1435" ht="15" customHeight="1" s="42">
      <c r="A1435" s="40" t="n">
        <v>2019</v>
      </c>
      <c r="B1435" s="40" t="n">
        <v>6</v>
      </c>
      <c r="C1435" s="40" t="n">
        <v>115.4</v>
      </c>
    </row>
    <row r="1436" ht="15" customHeight="1" s="42">
      <c r="A1436" s="40" t="n">
        <v>2019</v>
      </c>
      <c r="B1436" s="40" t="n">
        <v>7</v>
      </c>
      <c r="C1436" s="40" t="n">
        <v>111.3</v>
      </c>
    </row>
    <row r="1437" ht="15" customHeight="1" s="42">
      <c r="A1437" s="40" t="n">
        <v>2019</v>
      </c>
      <c r="B1437" s="40" t="n">
        <v>8</v>
      </c>
      <c r="C1437" s="40" t="n">
        <v>68</v>
      </c>
    </row>
    <row r="1438" ht="15" customHeight="1" s="42">
      <c r="A1438" s="40" t="n">
        <v>2019</v>
      </c>
      <c r="B1438" s="40" t="n">
        <v>9</v>
      </c>
      <c r="C1438" s="40" t="n">
        <v>101.7</v>
      </c>
    </row>
    <row r="1439" ht="15" customHeight="1" s="42">
      <c r="A1439" s="40" t="n">
        <v>2019</v>
      </c>
      <c r="B1439" s="40" t="n">
        <v>10</v>
      </c>
      <c r="C1439" s="40" t="n">
        <v>180.5</v>
      </c>
    </row>
    <row r="1440" ht="15" customHeight="1" s="42">
      <c r="A1440" s="40" t="n">
        <v>2019</v>
      </c>
      <c r="B1440" s="40" t="n">
        <v>11</v>
      </c>
      <c r="C1440" s="40" t="n">
        <v>43.7</v>
      </c>
    </row>
    <row r="1441" ht="15" customHeight="1" s="42">
      <c r="A1441" s="40" t="n">
        <v>2019</v>
      </c>
      <c r="B1441" s="40" t="n">
        <v>12</v>
      </c>
      <c r="C1441" s="40" t="n">
        <v>49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I1357"/>
  <sheetViews>
    <sheetView showFormulas="0" showGridLines="1" showRowColHeaders="1" showZeros="1" rightToLeft="0" tabSelected="0" showOutlineSymbols="1" defaultGridColor="1" view="normal" topLeftCell="M67" colorId="64" zoomScale="100" zoomScaleNormal="100" zoomScalePageLayoutView="100" workbookViewId="0">
      <selection pane="topLeft" activeCell="P112" activeCellId="0" sqref="P112"/>
    </sheetView>
  </sheetViews>
  <sheetFormatPr baseColWidth="8" defaultColWidth="10.6875" defaultRowHeight="15" zeroHeight="0" outlineLevelRow="0"/>
  <cols>
    <col width="11.97" customWidth="1" style="57" min="1" max="1"/>
    <col width="10.68" customWidth="1" style="57" min="2" max="3"/>
    <col width="10.68" customWidth="1" style="40" min="4" max="6"/>
    <col width="10.68" customWidth="1" style="57" min="7" max="8"/>
    <col width="10.68" customWidth="1" style="40" min="9" max="257"/>
  </cols>
  <sheetData>
    <row r="1" ht="15" customHeight="1" s="42">
      <c r="A1" s="57" t="inlineStr">
        <is>
          <t>Año</t>
        </is>
      </c>
      <c r="B1" s="57" t="inlineStr">
        <is>
          <t>Mes</t>
        </is>
      </c>
      <c r="C1" s="57" t="inlineStr">
        <is>
          <t>Lluvia mm</t>
        </is>
      </c>
      <c r="G1" s="61" t="inlineStr">
        <is>
          <t>Año</t>
        </is>
      </c>
      <c r="H1" s="61" t="inlineStr">
        <is>
          <t>Total (mm)</t>
        </is>
      </c>
    </row>
    <row r="2" ht="15" customHeight="1" s="42">
      <c r="A2" s="57" t="n">
        <v>1900</v>
      </c>
      <c r="B2" s="57" t="n">
        <v>1</v>
      </c>
      <c r="C2" s="57" t="n">
        <v>37</v>
      </c>
      <c r="G2" s="62" t="n">
        <v>1900</v>
      </c>
      <c r="H2" s="63" t="n">
        <v>1629</v>
      </c>
    </row>
    <row r="3" ht="15" customHeight="1" s="42">
      <c r="A3" s="57" t="n">
        <v>1900</v>
      </c>
      <c r="B3" s="57" t="n">
        <v>2</v>
      </c>
      <c r="C3" s="57" t="n">
        <v>131</v>
      </c>
      <c r="G3" s="62" t="n">
        <v>1901</v>
      </c>
      <c r="H3" s="63" t="n">
        <v>727</v>
      </c>
    </row>
    <row r="4" ht="15" customHeight="1" s="42">
      <c r="A4" s="57" t="n">
        <v>1900</v>
      </c>
      <c r="B4" s="57" t="n">
        <v>3</v>
      </c>
      <c r="C4" s="57" t="n">
        <v>386</v>
      </c>
      <c r="G4" s="62" t="n">
        <v>1902</v>
      </c>
      <c r="H4" s="63" t="n">
        <v>929</v>
      </c>
    </row>
    <row r="5" ht="15" customHeight="1" s="42">
      <c r="A5" s="57" t="n">
        <v>1900</v>
      </c>
      <c r="B5" s="57" t="n">
        <v>4</v>
      </c>
      <c r="C5" s="57" t="n">
        <v>44</v>
      </c>
      <c r="G5" s="62" t="n">
        <v>1903</v>
      </c>
      <c r="H5" s="63" t="n">
        <v>968</v>
      </c>
    </row>
    <row r="6" ht="15" customHeight="1" s="42">
      <c r="A6" s="57" t="n">
        <v>1900</v>
      </c>
      <c r="B6" s="57" t="n">
        <v>5</v>
      </c>
      <c r="C6" s="57" t="n">
        <v>64</v>
      </c>
      <c r="G6" s="62" t="n">
        <v>1904</v>
      </c>
      <c r="H6" s="63" t="n">
        <v>744</v>
      </c>
    </row>
    <row r="7" ht="15" customHeight="1" s="42">
      <c r="A7" s="57" t="n">
        <v>1900</v>
      </c>
      <c r="B7" s="57" t="n">
        <v>6</v>
      </c>
      <c r="C7" s="57" t="n">
        <v>54</v>
      </c>
      <c r="G7" s="62" t="n">
        <v>1905</v>
      </c>
      <c r="H7" s="63" t="n">
        <v>760</v>
      </c>
    </row>
    <row r="8" ht="15" customHeight="1" s="42">
      <c r="A8" s="57" t="n">
        <v>1900</v>
      </c>
      <c r="B8" s="57" t="n">
        <v>7</v>
      </c>
      <c r="C8" s="57" t="n">
        <v>225</v>
      </c>
      <c r="G8" s="62" t="n">
        <v>1906</v>
      </c>
      <c r="H8" s="63" t="n">
        <v>648</v>
      </c>
    </row>
    <row r="9" ht="15" customHeight="1" s="42">
      <c r="A9" s="57" t="n">
        <v>1900</v>
      </c>
      <c r="B9" s="57" t="n">
        <v>8</v>
      </c>
      <c r="C9" s="57" t="n">
        <v>124</v>
      </c>
      <c r="G9" s="62" t="n">
        <v>1907</v>
      </c>
      <c r="H9" s="63" t="n">
        <v>545</v>
      </c>
    </row>
    <row r="10" ht="15" customHeight="1" s="42">
      <c r="A10" s="57" t="n">
        <v>1900</v>
      </c>
      <c r="B10" s="57" t="n">
        <v>9</v>
      </c>
      <c r="C10" s="57" t="n">
        <v>186</v>
      </c>
      <c r="G10" s="62" t="n">
        <v>1908</v>
      </c>
      <c r="H10" s="63" t="n">
        <v>914</v>
      </c>
    </row>
    <row r="11" ht="15" customHeight="1" s="42">
      <c r="A11" s="57" t="n">
        <v>1900</v>
      </c>
      <c r="B11" s="57" t="n">
        <v>10</v>
      </c>
      <c r="C11" s="57" t="n">
        <v>215</v>
      </c>
      <c r="G11" s="62" t="n">
        <v>1909</v>
      </c>
      <c r="H11" s="63" t="n">
        <v>870</v>
      </c>
    </row>
    <row r="12" ht="15" customHeight="1" s="42">
      <c r="A12" s="57" t="n">
        <v>1900</v>
      </c>
      <c r="B12" s="57" t="n">
        <v>11</v>
      </c>
      <c r="C12" s="57" t="n">
        <v>99</v>
      </c>
      <c r="G12" s="62" t="n">
        <v>1910</v>
      </c>
      <c r="H12" s="63" t="n">
        <v>669</v>
      </c>
    </row>
    <row r="13" ht="15" customHeight="1" s="42">
      <c r="A13" s="57" t="n">
        <v>1900</v>
      </c>
      <c r="B13" s="57" t="n">
        <v>12</v>
      </c>
      <c r="C13" s="57" t="n">
        <v>64</v>
      </c>
      <c r="G13" s="62" t="n">
        <v>1911</v>
      </c>
      <c r="H13" s="63" t="n">
        <v>1272</v>
      </c>
    </row>
    <row r="14" ht="15" customHeight="1" s="42">
      <c r="A14" s="57" t="n">
        <v>1901</v>
      </c>
      <c r="B14" s="57" t="n">
        <v>1</v>
      </c>
      <c r="C14" s="57" t="n">
        <v>44</v>
      </c>
      <c r="G14" s="62" t="n">
        <v>1912</v>
      </c>
      <c r="H14" s="63" t="n">
        <v>1496</v>
      </c>
    </row>
    <row r="15" ht="15" customHeight="1" s="42">
      <c r="A15" s="57" t="n">
        <v>1901</v>
      </c>
      <c r="B15" s="57" t="n">
        <v>2</v>
      </c>
      <c r="C15" s="57" t="n">
        <v>56</v>
      </c>
      <c r="G15" s="62" t="n">
        <v>1913</v>
      </c>
      <c r="H15" s="63" t="n">
        <v>1076</v>
      </c>
    </row>
    <row r="16" ht="15" customHeight="1" s="42">
      <c r="A16" s="57" t="n">
        <v>1901</v>
      </c>
      <c r="B16" s="57" t="n">
        <v>3</v>
      </c>
      <c r="C16" s="57" t="n">
        <v>30</v>
      </c>
      <c r="G16" s="62" t="n">
        <v>1914</v>
      </c>
      <c r="H16" s="63" t="n">
        <v>2400</v>
      </c>
    </row>
    <row r="17" ht="15" customHeight="1" s="42">
      <c r="A17" s="57" t="n">
        <v>1901</v>
      </c>
      <c r="B17" s="57" t="n">
        <v>4</v>
      </c>
      <c r="C17" s="57" t="n">
        <v>52</v>
      </c>
      <c r="G17" s="62" t="n">
        <v>1915</v>
      </c>
      <c r="H17" s="63" t="n">
        <v>1069</v>
      </c>
    </row>
    <row r="18" ht="15" customHeight="1" s="42">
      <c r="A18" s="57" t="n">
        <v>1901</v>
      </c>
      <c r="B18" s="57" t="n">
        <v>5</v>
      </c>
      <c r="C18" s="57" t="n">
        <v>170</v>
      </c>
      <c r="G18" s="62" t="n">
        <v>1916</v>
      </c>
      <c r="H18" s="63" t="n">
        <v>602</v>
      </c>
    </row>
    <row r="19" ht="15" customHeight="1" s="42">
      <c r="A19" s="57" t="n">
        <v>1901</v>
      </c>
      <c r="B19" s="57" t="n">
        <v>6</v>
      </c>
      <c r="C19" s="57" t="n">
        <v>40</v>
      </c>
      <c r="G19" s="62" t="n">
        <v>1917</v>
      </c>
      <c r="H19" s="63" t="n">
        <v>768</v>
      </c>
    </row>
    <row r="20" ht="15" customHeight="1" s="42">
      <c r="A20" s="57" t="n">
        <v>1901</v>
      </c>
      <c r="B20" s="57" t="n">
        <v>7</v>
      </c>
      <c r="C20" s="57" t="n">
        <v>21</v>
      </c>
      <c r="G20" s="62" t="n">
        <v>1918</v>
      </c>
      <c r="H20" s="63" t="n">
        <v>858</v>
      </c>
    </row>
    <row r="21" ht="15" customHeight="1" s="42">
      <c r="A21" s="57" t="n">
        <v>1901</v>
      </c>
      <c r="B21" s="57" t="n">
        <v>8</v>
      </c>
      <c r="C21" s="57" t="n">
        <v>82</v>
      </c>
      <c r="G21" s="62" t="n">
        <v>1919</v>
      </c>
      <c r="H21" s="63" t="n">
        <v>1207</v>
      </c>
    </row>
    <row r="22" ht="15" customHeight="1" s="42">
      <c r="A22" s="57" t="n">
        <v>1901</v>
      </c>
      <c r="B22" s="57" t="n">
        <v>9</v>
      </c>
      <c r="C22" s="57" t="n">
        <v>81</v>
      </c>
      <c r="G22" s="62" t="n">
        <v>1920</v>
      </c>
      <c r="H22" s="63" t="n">
        <v>892</v>
      </c>
    </row>
    <row r="23" ht="15" customHeight="1" s="42">
      <c r="A23" s="57" t="n">
        <v>1901</v>
      </c>
      <c r="B23" s="57" t="n">
        <v>10</v>
      </c>
      <c r="C23" s="57" t="n">
        <v>70</v>
      </c>
      <c r="G23" s="62" t="n">
        <v>1921</v>
      </c>
      <c r="H23" s="63" t="n">
        <v>942</v>
      </c>
    </row>
    <row r="24" ht="15" customHeight="1" s="42">
      <c r="A24" s="57" t="n">
        <v>1901</v>
      </c>
      <c r="B24" s="57" t="n">
        <v>11</v>
      </c>
      <c r="C24" s="57" t="n">
        <v>31</v>
      </c>
      <c r="G24" s="62" t="n">
        <v>1922</v>
      </c>
      <c r="H24" s="63" t="n">
        <v>1297</v>
      </c>
    </row>
    <row r="25" ht="15" customHeight="1" s="42">
      <c r="A25" s="57" t="n">
        <v>1901</v>
      </c>
      <c r="B25" s="57" t="n">
        <v>12</v>
      </c>
      <c r="C25" s="57" t="n">
        <v>50</v>
      </c>
      <c r="G25" s="62" t="n">
        <v>1923</v>
      </c>
      <c r="H25" s="63" t="n">
        <v>950</v>
      </c>
    </row>
    <row r="26" ht="15" customHeight="1" s="42">
      <c r="A26" s="57" t="n">
        <v>1902</v>
      </c>
      <c r="B26" s="57" t="n">
        <v>1</v>
      </c>
      <c r="C26" s="57" t="n">
        <v>46</v>
      </c>
      <c r="G26" s="62" t="n">
        <v>1924</v>
      </c>
      <c r="H26" s="63" t="n">
        <v>668</v>
      </c>
    </row>
    <row r="27" ht="15" customHeight="1" s="42">
      <c r="A27" s="57" t="n">
        <v>1902</v>
      </c>
      <c r="B27" s="57" t="n">
        <v>2</v>
      </c>
      <c r="C27" s="57" t="n">
        <v>47</v>
      </c>
      <c r="G27" s="62" t="n">
        <v>1925</v>
      </c>
      <c r="H27" s="63" t="n">
        <v>1125</v>
      </c>
    </row>
    <row r="28" ht="15" customHeight="1" s="42">
      <c r="A28" s="57" t="n">
        <v>1902</v>
      </c>
      <c r="B28" s="57" t="n">
        <v>3</v>
      </c>
      <c r="C28" s="57" t="n">
        <v>97</v>
      </c>
      <c r="G28" s="62" t="n">
        <v>1926</v>
      </c>
      <c r="H28" s="63" t="n">
        <v>1143</v>
      </c>
    </row>
    <row r="29" ht="15" customHeight="1" s="42">
      <c r="A29" s="57" t="n">
        <v>1902</v>
      </c>
      <c r="B29" s="57" t="n">
        <v>4</v>
      </c>
      <c r="C29" s="57" t="n">
        <v>51</v>
      </c>
      <c r="G29" s="62" t="n">
        <v>1927</v>
      </c>
      <c r="H29" s="63" t="n">
        <v>1094</v>
      </c>
    </row>
    <row r="30" ht="15" customHeight="1" s="42">
      <c r="A30" s="57" t="n">
        <v>1902</v>
      </c>
      <c r="B30" s="57" t="n">
        <v>5</v>
      </c>
      <c r="C30" s="57" t="n">
        <v>190</v>
      </c>
      <c r="G30" s="62" t="n">
        <v>1928</v>
      </c>
      <c r="H30" s="63" t="n">
        <v>1068</v>
      </c>
    </row>
    <row r="31" ht="15" customHeight="1" s="42">
      <c r="A31" s="57" t="n">
        <v>1902</v>
      </c>
      <c r="B31" s="57" t="n">
        <v>6</v>
      </c>
      <c r="C31" s="57" t="n">
        <v>105</v>
      </c>
      <c r="G31" s="62" t="n">
        <v>1929</v>
      </c>
      <c r="H31" s="63" t="n">
        <v>801</v>
      </c>
    </row>
    <row r="32" ht="15" customHeight="1" s="42">
      <c r="A32" s="57" t="n">
        <v>1902</v>
      </c>
      <c r="B32" s="57" t="n">
        <v>7</v>
      </c>
      <c r="C32" s="57" t="n">
        <v>51</v>
      </c>
      <c r="G32" s="62" t="n">
        <v>1930</v>
      </c>
      <c r="H32" s="63" t="n">
        <v>1310</v>
      </c>
    </row>
    <row r="33" ht="15" customHeight="1" s="42">
      <c r="A33" s="57" t="n">
        <v>1902</v>
      </c>
      <c r="B33" s="57" t="n">
        <v>8</v>
      </c>
      <c r="C33" s="57" t="n">
        <v>4</v>
      </c>
      <c r="G33" s="62" t="n">
        <v>1931</v>
      </c>
      <c r="H33" s="63" t="n">
        <v>970</v>
      </c>
    </row>
    <row r="34" ht="15" customHeight="1" s="42">
      <c r="A34" s="57" t="n">
        <v>1902</v>
      </c>
      <c r="B34" s="57" t="n">
        <v>9</v>
      </c>
      <c r="C34" s="57" t="n">
        <v>59</v>
      </c>
      <c r="G34" s="62" t="n">
        <v>1932</v>
      </c>
      <c r="H34" s="63" t="n">
        <v>884</v>
      </c>
    </row>
    <row r="35" ht="15" customHeight="1" s="42">
      <c r="A35" s="57" t="n">
        <v>1902</v>
      </c>
      <c r="B35" s="57" t="n">
        <v>10</v>
      </c>
      <c r="C35" s="57" t="n">
        <v>67</v>
      </c>
      <c r="G35" s="62" t="n">
        <v>1933</v>
      </c>
      <c r="H35" s="63" t="n">
        <v>852</v>
      </c>
    </row>
    <row r="36" ht="15" customHeight="1" s="42">
      <c r="A36" s="57" t="n">
        <v>1902</v>
      </c>
      <c r="B36" s="57" t="n">
        <v>11</v>
      </c>
      <c r="C36" s="57" t="n">
        <v>131</v>
      </c>
      <c r="G36" s="62" t="n">
        <v>1934</v>
      </c>
      <c r="H36" s="63" t="n">
        <v>1207</v>
      </c>
    </row>
    <row r="37" ht="15" customHeight="1" s="42">
      <c r="A37" s="57" t="n">
        <v>1902</v>
      </c>
      <c r="B37" s="57" t="n">
        <v>12</v>
      </c>
      <c r="C37" s="57" t="n">
        <v>81</v>
      </c>
      <c r="G37" s="62" t="n">
        <v>1935</v>
      </c>
      <c r="H37" s="63" t="n">
        <v>752</v>
      </c>
    </row>
    <row r="38" ht="15" customHeight="1" s="42">
      <c r="A38" s="57" t="n">
        <v>1903</v>
      </c>
      <c r="B38" s="57" t="n">
        <v>1</v>
      </c>
      <c r="C38" s="57" t="n">
        <v>91</v>
      </c>
      <c r="G38" s="62" t="n">
        <v>1936</v>
      </c>
      <c r="H38" s="63" t="n">
        <v>1232</v>
      </c>
    </row>
    <row r="39" ht="15" customHeight="1" s="42">
      <c r="A39" s="57" t="n">
        <v>1903</v>
      </c>
      <c r="B39" s="57" t="n">
        <v>2</v>
      </c>
      <c r="C39" s="57" t="n">
        <v>19</v>
      </c>
      <c r="G39" s="62" t="n">
        <v>1937</v>
      </c>
      <c r="H39" s="63" t="n">
        <v>821</v>
      </c>
    </row>
    <row r="40" ht="15" customHeight="1" s="42">
      <c r="A40" s="57" t="n">
        <v>1903</v>
      </c>
      <c r="B40" s="57" t="n">
        <v>3</v>
      </c>
      <c r="C40" s="57" t="n">
        <v>135</v>
      </c>
      <c r="G40" s="62" t="n">
        <v>1938</v>
      </c>
      <c r="H40" s="63" t="n">
        <v>1013</v>
      </c>
    </row>
    <row r="41" ht="15" customHeight="1" s="42">
      <c r="A41" s="57" t="n">
        <v>1903</v>
      </c>
      <c r="B41" s="57" t="n">
        <v>4</v>
      </c>
      <c r="C41" s="57" t="n">
        <v>116</v>
      </c>
      <c r="G41" s="62" t="n">
        <v>1939</v>
      </c>
      <c r="H41" s="63" t="n">
        <v>1054</v>
      </c>
    </row>
    <row r="42" ht="15" customHeight="1" s="42">
      <c r="A42" s="57" t="n">
        <v>1903</v>
      </c>
      <c r="B42" s="57" t="n">
        <v>5</v>
      </c>
      <c r="C42" s="57" t="n">
        <v>18</v>
      </c>
      <c r="G42" s="62" t="n">
        <v>1940</v>
      </c>
      <c r="H42" s="63" t="n">
        <v>1362</v>
      </c>
    </row>
    <row r="43" ht="15" customHeight="1" s="42">
      <c r="A43" s="57" t="n">
        <v>1903</v>
      </c>
      <c r="B43" s="57" t="n">
        <v>6</v>
      </c>
      <c r="C43" s="57" t="n">
        <v>113</v>
      </c>
      <c r="G43" s="62" t="n">
        <v>1941</v>
      </c>
      <c r="H43" s="63" t="n">
        <v>1037</v>
      </c>
    </row>
    <row r="44" ht="15" customHeight="1" s="42">
      <c r="A44" s="57" t="n">
        <v>1903</v>
      </c>
      <c r="B44" s="57" t="n">
        <v>7</v>
      </c>
      <c r="C44" s="57" t="n">
        <v>96</v>
      </c>
      <c r="G44" s="62" t="n">
        <v>1942</v>
      </c>
      <c r="H44" s="63" t="n">
        <v>1104</v>
      </c>
    </row>
    <row r="45" ht="15" customHeight="1" s="42">
      <c r="A45" s="57" t="n">
        <v>1903</v>
      </c>
      <c r="B45" s="57" t="n">
        <v>8</v>
      </c>
      <c r="C45" s="57" t="n">
        <v>104</v>
      </c>
      <c r="G45" s="62" t="n">
        <v>1943</v>
      </c>
      <c r="H45" s="63" t="n">
        <v>1065</v>
      </c>
    </row>
    <row r="46" ht="15" customHeight="1" s="42">
      <c r="A46" s="57" t="n">
        <v>1903</v>
      </c>
      <c r="B46" s="57" t="n">
        <v>9</v>
      </c>
      <c r="C46" s="57" t="n">
        <v>142</v>
      </c>
      <c r="G46" s="62" t="n">
        <v>1944</v>
      </c>
      <c r="H46" s="63" t="n">
        <v>1146</v>
      </c>
    </row>
    <row r="47" ht="15" customHeight="1" s="42">
      <c r="A47" s="57" t="n">
        <v>1903</v>
      </c>
      <c r="B47" s="57" t="n">
        <v>10</v>
      </c>
      <c r="C47" s="57" t="n">
        <v>1</v>
      </c>
      <c r="G47" s="62" t="n">
        <v>1945</v>
      </c>
      <c r="H47" s="63" t="n">
        <v>1024</v>
      </c>
    </row>
    <row r="48" ht="15" customHeight="1" s="42">
      <c r="A48" s="57" t="n">
        <v>1903</v>
      </c>
      <c r="B48" s="57" t="n">
        <v>11</v>
      </c>
      <c r="C48" s="57" t="n">
        <v>17</v>
      </c>
      <c r="G48" s="62" t="n">
        <v>1946</v>
      </c>
      <c r="H48" s="63" t="n">
        <v>1176</v>
      </c>
    </row>
    <row r="49" ht="15" customHeight="1" s="42">
      <c r="A49" s="57" t="n">
        <v>1903</v>
      </c>
      <c r="B49" s="57" t="n">
        <v>12</v>
      </c>
      <c r="C49" s="57" t="n">
        <v>116</v>
      </c>
      <c r="G49" s="62" t="n">
        <v>1947</v>
      </c>
      <c r="H49" s="63" t="n">
        <v>697</v>
      </c>
    </row>
    <row r="50" ht="15" customHeight="1" s="42">
      <c r="A50" s="57" t="n">
        <v>1904</v>
      </c>
      <c r="B50" s="57" t="n">
        <v>1</v>
      </c>
      <c r="C50" s="57" t="n">
        <v>19</v>
      </c>
      <c r="G50" s="62" t="n">
        <v>1948</v>
      </c>
      <c r="H50" s="63" t="n">
        <v>901</v>
      </c>
    </row>
    <row r="51" ht="15" customHeight="1" s="42">
      <c r="A51" s="57" t="n">
        <v>1904</v>
      </c>
      <c r="B51" s="57" t="n">
        <v>2</v>
      </c>
      <c r="C51" s="57" t="n">
        <v>97</v>
      </c>
      <c r="G51" s="62" t="n">
        <v>1949</v>
      </c>
      <c r="H51" s="63" t="n">
        <v>1004</v>
      </c>
    </row>
    <row r="52" ht="15" customHeight="1" s="42">
      <c r="A52" s="57" t="n">
        <v>1904</v>
      </c>
      <c r="B52" s="57" t="n">
        <v>3</v>
      </c>
      <c r="C52" s="57" t="n">
        <v>120</v>
      </c>
      <c r="G52" s="62" t="n">
        <v>1950</v>
      </c>
      <c r="H52" s="63" t="n">
        <v>1001</v>
      </c>
    </row>
    <row r="53" ht="15" customHeight="1" s="42">
      <c r="A53" s="57" t="n">
        <v>1904</v>
      </c>
      <c r="B53" s="57" t="n">
        <v>4</v>
      </c>
      <c r="C53" s="57" t="n">
        <v>74</v>
      </c>
      <c r="G53" s="62" t="n">
        <v>1951</v>
      </c>
      <c r="H53" s="63" t="n">
        <v>1189</v>
      </c>
    </row>
    <row r="54" ht="15" customHeight="1" s="42">
      <c r="A54" s="57" t="n">
        <v>1904</v>
      </c>
      <c r="B54" s="57" t="n">
        <v>5</v>
      </c>
      <c r="C54" s="57" t="n">
        <v>2</v>
      </c>
      <c r="G54" s="62" t="n">
        <v>1952</v>
      </c>
      <c r="H54" s="63" t="n">
        <v>1079</v>
      </c>
    </row>
    <row r="55" ht="15" customHeight="1" s="42">
      <c r="A55" s="57" t="n">
        <v>1904</v>
      </c>
      <c r="B55" s="57" t="n">
        <v>6</v>
      </c>
      <c r="C55" s="57" t="n">
        <v>60</v>
      </c>
      <c r="G55" s="62" t="n">
        <v>1953</v>
      </c>
      <c r="H55" s="63" t="n">
        <v>1268</v>
      </c>
    </row>
    <row r="56" ht="15" customHeight="1" s="42">
      <c r="A56" s="57" t="n">
        <v>1904</v>
      </c>
      <c r="B56" s="57" t="n">
        <v>7</v>
      </c>
      <c r="C56" s="57" t="n">
        <v>74</v>
      </c>
      <c r="G56" s="62" t="n">
        <v>1954</v>
      </c>
      <c r="H56" s="63" t="n">
        <v>1010</v>
      </c>
    </row>
    <row r="57" ht="15" customHeight="1" s="42">
      <c r="A57" s="57" t="n">
        <v>1904</v>
      </c>
      <c r="B57" s="57" t="n">
        <v>8</v>
      </c>
      <c r="C57" s="57" t="n">
        <v>95</v>
      </c>
      <c r="G57" s="62" t="n">
        <v>1955</v>
      </c>
      <c r="H57" s="63" t="n">
        <v>863</v>
      </c>
    </row>
    <row r="58" ht="15" customHeight="1" s="42">
      <c r="A58" s="57" t="n">
        <v>1904</v>
      </c>
      <c r="B58" s="57" t="n">
        <v>9</v>
      </c>
      <c r="C58" s="57" t="n">
        <v>24</v>
      </c>
      <c r="G58" s="62" t="n">
        <v>1956</v>
      </c>
      <c r="H58" s="63" t="n">
        <v>1188</v>
      </c>
    </row>
    <row r="59" ht="15" customHeight="1" s="42">
      <c r="A59" s="57" t="n">
        <v>1904</v>
      </c>
      <c r="B59" s="57" t="n">
        <v>10</v>
      </c>
      <c r="C59" s="57" t="n">
        <v>83</v>
      </c>
      <c r="G59" s="62" t="n">
        <v>1957</v>
      </c>
      <c r="H59" s="63" t="n">
        <v>917</v>
      </c>
    </row>
    <row r="60" ht="15" customHeight="1" s="42">
      <c r="A60" s="57" t="n">
        <v>1904</v>
      </c>
      <c r="B60" s="57" t="n">
        <v>11</v>
      </c>
      <c r="C60" s="57" t="n">
        <v>41</v>
      </c>
      <c r="G60" s="62" t="n">
        <v>1958</v>
      </c>
      <c r="H60" s="63" t="n">
        <v>1373</v>
      </c>
    </row>
    <row r="61" ht="15" customHeight="1" s="42">
      <c r="A61" s="57" t="n">
        <v>1904</v>
      </c>
      <c r="B61" s="57" t="n">
        <v>12</v>
      </c>
      <c r="C61" s="57" t="n">
        <v>55</v>
      </c>
      <c r="G61" s="62" t="n">
        <v>1959</v>
      </c>
      <c r="H61" s="63" t="n">
        <v>1789</v>
      </c>
    </row>
    <row r="62" ht="15" customHeight="1" s="42">
      <c r="A62" s="57" t="n">
        <v>1905</v>
      </c>
      <c r="B62" s="57" t="n">
        <v>1</v>
      </c>
      <c r="C62" s="57" t="n">
        <v>63</v>
      </c>
      <c r="G62" s="62" t="n">
        <v>1960</v>
      </c>
      <c r="H62" s="63" t="n">
        <v>776</v>
      </c>
    </row>
    <row r="63" ht="15" customHeight="1" s="42">
      <c r="A63" s="57" t="n">
        <v>1905</v>
      </c>
      <c r="B63" s="57" t="n">
        <v>2</v>
      </c>
      <c r="C63" s="57" t="n">
        <v>44</v>
      </c>
      <c r="G63" s="62" t="n">
        <v>1961</v>
      </c>
      <c r="H63" s="63" t="n">
        <v>1016</v>
      </c>
    </row>
    <row r="64" ht="15" customHeight="1" s="42">
      <c r="A64" s="57" t="n">
        <v>1905</v>
      </c>
      <c r="B64" s="57" t="n">
        <v>3</v>
      </c>
      <c r="C64" s="57" t="n">
        <v>57</v>
      </c>
      <c r="G64" s="62" t="n">
        <v>1962</v>
      </c>
      <c r="H64" s="63" t="n">
        <v>845</v>
      </c>
    </row>
    <row r="65" ht="15" customHeight="1" s="42">
      <c r="A65" s="57" t="n">
        <v>1905</v>
      </c>
      <c r="B65" s="57" t="n">
        <v>4</v>
      </c>
      <c r="C65" s="57" t="n">
        <v>70</v>
      </c>
      <c r="G65" s="62" t="n">
        <v>1963</v>
      </c>
      <c r="H65" s="63" t="n">
        <v>1630</v>
      </c>
    </row>
    <row r="66" ht="15" customHeight="1" s="42">
      <c r="A66" s="57" t="n">
        <v>1905</v>
      </c>
      <c r="B66" s="57" t="n">
        <v>5</v>
      </c>
      <c r="C66" s="57" t="n">
        <v>40</v>
      </c>
      <c r="G66" s="62" t="n">
        <v>1964</v>
      </c>
      <c r="H66" s="63" t="n">
        <v>986</v>
      </c>
    </row>
    <row r="67" ht="15" customHeight="1" s="42">
      <c r="A67" s="57" t="n">
        <v>1905</v>
      </c>
      <c r="B67" s="57" t="n">
        <v>6</v>
      </c>
      <c r="C67" s="57" t="n">
        <v>40</v>
      </c>
      <c r="G67" s="62" t="n">
        <v>1965</v>
      </c>
      <c r="H67" s="63" t="n">
        <v>981</v>
      </c>
    </row>
    <row r="68" ht="15" customHeight="1" s="42">
      <c r="A68" s="57" t="n">
        <v>1905</v>
      </c>
      <c r="B68" s="57" t="n">
        <v>7</v>
      </c>
      <c r="C68" s="57" t="n">
        <v>61</v>
      </c>
      <c r="G68" s="62" t="n">
        <v>1966</v>
      </c>
      <c r="H68" s="63" t="n">
        <v>1090</v>
      </c>
    </row>
    <row r="69" ht="15" customHeight="1" s="42">
      <c r="A69" s="57" t="n">
        <v>1905</v>
      </c>
      <c r="B69" s="57" t="n">
        <v>8</v>
      </c>
      <c r="C69" s="57" t="n">
        <v>56</v>
      </c>
      <c r="G69" s="62" t="n">
        <v>1967</v>
      </c>
      <c r="H69" s="63" t="n">
        <v>1035</v>
      </c>
    </row>
    <row r="70" ht="15" customHeight="1" s="42">
      <c r="A70" s="57" t="n">
        <v>1905</v>
      </c>
      <c r="B70" s="57" t="n">
        <v>9</v>
      </c>
      <c r="C70" s="57" t="n">
        <v>50</v>
      </c>
      <c r="G70" s="62" t="n">
        <v>1968</v>
      </c>
      <c r="H70" s="63" t="n">
        <v>975</v>
      </c>
    </row>
    <row r="71" ht="15" customHeight="1" s="42">
      <c r="A71" s="57" t="n">
        <v>1905</v>
      </c>
      <c r="B71" s="57" t="n">
        <v>10</v>
      </c>
      <c r="C71" s="57" t="n">
        <v>81</v>
      </c>
      <c r="G71" s="62" t="n">
        <v>1969</v>
      </c>
      <c r="H71" s="63" t="n">
        <v>703</v>
      </c>
    </row>
    <row r="72" ht="15" customHeight="1" s="42">
      <c r="A72" s="57" t="n">
        <v>1905</v>
      </c>
      <c r="B72" s="57" t="n">
        <v>11</v>
      </c>
      <c r="C72" s="57" t="n">
        <v>131</v>
      </c>
      <c r="G72" s="62" t="n">
        <v>1970</v>
      </c>
      <c r="H72" s="63" t="n">
        <v>975</v>
      </c>
    </row>
    <row r="73" ht="15" customHeight="1" s="42">
      <c r="A73" s="57" t="n">
        <v>1905</v>
      </c>
      <c r="B73" s="57" t="n">
        <v>12</v>
      </c>
      <c r="C73" s="57" t="n">
        <v>67</v>
      </c>
      <c r="G73" s="62" t="n">
        <v>1971</v>
      </c>
      <c r="H73" s="63" t="n">
        <v>1071</v>
      </c>
    </row>
    <row r="74" ht="15" customHeight="1" s="42">
      <c r="A74" s="57" t="n">
        <v>1906</v>
      </c>
      <c r="B74" s="57" t="n">
        <v>1</v>
      </c>
      <c r="C74" s="57" t="n">
        <v>26</v>
      </c>
      <c r="G74" s="62" t="n">
        <v>1972</v>
      </c>
      <c r="H74" s="63" t="n">
        <v>1098</v>
      </c>
    </row>
    <row r="75" ht="15" customHeight="1" s="42">
      <c r="A75" s="57" t="n">
        <v>1906</v>
      </c>
      <c r="B75" s="57" t="n">
        <v>2</v>
      </c>
      <c r="C75" s="57" t="n">
        <v>26</v>
      </c>
      <c r="G75" s="62" t="n">
        <v>1973</v>
      </c>
      <c r="H75" s="63" t="n">
        <v>958</v>
      </c>
    </row>
    <row r="76" ht="15" customHeight="1" s="42">
      <c r="A76" s="57" t="n">
        <v>1906</v>
      </c>
      <c r="B76" s="57" t="n">
        <v>3</v>
      </c>
      <c r="C76" s="57" t="n">
        <v>2</v>
      </c>
      <c r="G76" s="62" t="n">
        <v>1974</v>
      </c>
      <c r="H76" s="63" t="n">
        <v>1189</v>
      </c>
    </row>
    <row r="77" ht="15" customHeight="1" s="42">
      <c r="A77" s="57" t="n">
        <v>1906</v>
      </c>
      <c r="B77" s="57" t="n">
        <v>4</v>
      </c>
      <c r="C77" s="57" t="n">
        <v>52</v>
      </c>
      <c r="G77" s="62" t="n">
        <v>1975</v>
      </c>
      <c r="H77" s="63" t="n">
        <v>956</v>
      </c>
    </row>
    <row r="78" ht="15" customHeight="1" s="42">
      <c r="A78" s="57" t="n">
        <v>1906</v>
      </c>
      <c r="B78" s="57" t="n">
        <v>5</v>
      </c>
      <c r="C78" s="57" t="n">
        <v>82</v>
      </c>
      <c r="G78" s="62" t="n">
        <v>1976</v>
      </c>
      <c r="H78" s="63" t="n">
        <v>1082</v>
      </c>
    </row>
    <row r="79" ht="15" customHeight="1" s="42">
      <c r="A79" s="57" t="n">
        <v>1906</v>
      </c>
      <c r="B79" s="57" t="n">
        <v>6</v>
      </c>
      <c r="C79" s="57" t="n">
        <v>55</v>
      </c>
      <c r="G79" s="62" t="n">
        <v>1977</v>
      </c>
      <c r="H79" s="63" t="n">
        <v>1213</v>
      </c>
    </row>
    <row r="80" ht="15" customHeight="1" s="42">
      <c r="A80" s="57" t="n">
        <v>1906</v>
      </c>
      <c r="B80" s="57" t="n">
        <v>7</v>
      </c>
      <c r="C80" s="57" t="n">
        <v>69</v>
      </c>
      <c r="G80" s="62" t="n">
        <v>1978</v>
      </c>
      <c r="H80" s="63" t="n">
        <v>1304</v>
      </c>
    </row>
    <row r="81" ht="15" customHeight="1" s="42">
      <c r="A81" s="57" t="n">
        <v>1906</v>
      </c>
      <c r="B81" s="57" t="n">
        <v>8</v>
      </c>
      <c r="C81" s="57" t="n">
        <v>79</v>
      </c>
      <c r="G81" s="62" t="n">
        <v>1979</v>
      </c>
      <c r="H81" s="63" t="n">
        <v>635</v>
      </c>
    </row>
    <row r="82" ht="15" customHeight="1" s="42">
      <c r="A82" s="57" t="n">
        <v>1906</v>
      </c>
      <c r="B82" s="57" t="n">
        <v>9</v>
      </c>
      <c r="C82" s="57" t="n">
        <v>96</v>
      </c>
      <c r="G82" s="62" t="n">
        <v>1980</v>
      </c>
      <c r="H82" s="63" t="n">
        <v>1417</v>
      </c>
    </row>
    <row r="83" ht="15" customHeight="1" s="42">
      <c r="A83" s="57" t="n">
        <v>1906</v>
      </c>
      <c r="B83" s="57" t="n">
        <v>10</v>
      </c>
      <c r="C83" s="57" t="n">
        <v>52</v>
      </c>
      <c r="G83" s="62" t="n">
        <v>1981</v>
      </c>
      <c r="H83" s="63" t="n">
        <v>1277</v>
      </c>
    </row>
    <row r="84" ht="15" customHeight="1" s="42">
      <c r="A84" s="57" t="n">
        <v>1906</v>
      </c>
      <c r="B84" s="57" t="n">
        <v>11</v>
      </c>
      <c r="C84" s="57" t="n">
        <v>19</v>
      </c>
      <c r="G84" s="62" t="n">
        <v>1982</v>
      </c>
      <c r="H84" s="63" t="n">
        <v>1084</v>
      </c>
    </row>
    <row r="85" ht="15" customHeight="1" s="42">
      <c r="A85" s="57" t="n">
        <v>1906</v>
      </c>
      <c r="B85" s="57" t="n">
        <v>12</v>
      </c>
      <c r="C85" s="57" t="n">
        <v>90</v>
      </c>
      <c r="G85" s="62" t="n">
        <v>1983</v>
      </c>
      <c r="H85" s="63" t="n">
        <v>1232</v>
      </c>
    </row>
    <row r="86" ht="15" customHeight="1" s="42">
      <c r="A86" s="57" t="n">
        <v>1907</v>
      </c>
      <c r="B86" s="57" t="n">
        <v>1</v>
      </c>
      <c r="C86" s="57" t="n">
        <v>18</v>
      </c>
      <c r="G86" s="62" t="n">
        <v>1984</v>
      </c>
      <c r="H86" s="63" t="n">
        <v>1264</v>
      </c>
    </row>
    <row r="87" ht="15" customHeight="1" s="42">
      <c r="A87" s="57" t="n">
        <v>1907</v>
      </c>
      <c r="B87" s="57" t="n">
        <v>2</v>
      </c>
      <c r="C87" s="57" t="n">
        <v>11</v>
      </c>
      <c r="G87" s="62" t="n">
        <v>1985</v>
      </c>
      <c r="H87" s="63" t="n">
        <v>1405</v>
      </c>
    </row>
    <row r="88" ht="15" customHeight="1" s="42">
      <c r="A88" s="57" t="n">
        <v>1907</v>
      </c>
      <c r="B88" s="57" t="n">
        <v>3</v>
      </c>
      <c r="C88" s="57" t="n">
        <v>128</v>
      </c>
      <c r="G88" s="62" t="n">
        <v>1986</v>
      </c>
      <c r="H88" s="63" t="n">
        <v>1438</v>
      </c>
    </row>
    <row r="89" ht="15" customHeight="1" s="42">
      <c r="A89" s="57" t="n">
        <v>1907</v>
      </c>
      <c r="B89" s="57" t="n">
        <v>4</v>
      </c>
      <c r="C89" s="57" t="n">
        <v>22</v>
      </c>
      <c r="G89" s="62" t="n">
        <v>1987</v>
      </c>
      <c r="H89" s="63" t="n">
        <v>801</v>
      </c>
    </row>
    <row r="90" ht="15" customHeight="1" s="42">
      <c r="A90" s="57" t="n">
        <v>1907</v>
      </c>
      <c r="B90" s="57" t="n">
        <v>5</v>
      </c>
      <c r="C90" s="57" t="n">
        <v>11</v>
      </c>
      <c r="G90" s="62" t="n">
        <v>1988</v>
      </c>
      <c r="H90" s="63" t="n">
        <v>1050</v>
      </c>
    </row>
    <row r="91" ht="15" customHeight="1" s="42">
      <c r="A91" s="57" t="n">
        <v>1907</v>
      </c>
      <c r="B91" s="57" t="n">
        <v>6</v>
      </c>
      <c r="C91" s="57" t="n">
        <v>37</v>
      </c>
      <c r="G91" s="62" t="n">
        <v>1989</v>
      </c>
      <c r="H91" s="63" t="n">
        <v>823</v>
      </c>
    </row>
    <row r="92" ht="15" customHeight="1" s="42">
      <c r="A92" s="57" t="n">
        <v>1907</v>
      </c>
      <c r="B92" s="57" t="n">
        <v>7</v>
      </c>
      <c r="C92" s="57" t="n">
        <v>58</v>
      </c>
      <c r="G92" s="62" t="n">
        <v>1990</v>
      </c>
      <c r="H92" s="63" t="n">
        <v>1257</v>
      </c>
    </row>
    <row r="93" ht="15" customHeight="1" s="42">
      <c r="A93" s="57" t="n">
        <v>1907</v>
      </c>
      <c r="B93" s="57" t="n">
        <v>8</v>
      </c>
      <c r="C93" s="57" t="n">
        <v>32</v>
      </c>
      <c r="G93" s="62" t="n">
        <v>1991</v>
      </c>
      <c r="H93" s="63" t="n">
        <v>1048</v>
      </c>
    </row>
    <row r="94" ht="15" customHeight="1" s="42">
      <c r="A94" s="57" t="n">
        <v>1907</v>
      </c>
      <c r="B94" s="57" t="n">
        <v>9</v>
      </c>
      <c r="C94" s="57" t="n">
        <v>41</v>
      </c>
      <c r="G94" s="62" t="n">
        <v>1992</v>
      </c>
      <c r="H94" s="63" t="n">
        <v>934</v>
      </c>
    </row>
    <row r="95" ht="15" customHeight="1" s="42">
      <c r="A95" s="57" t="n">
        <v>1907</v>
      </c>
      <c r="B95" s="57" t="n">
        <v>10</v>
      </c>
      <c r="C95" s="57" t="n">
        <v>47</v>
      </c>
      <c r="G95" s="62" t="n">
        <v>1993</v>
      </c>
      <c r="H95" s="63" t="n">
        <v>1579</v>
      </c>
    </row>
    <row r="96" ht="15" customHeight="1" s="42">
      <c r="A96" s="57" t="n">
        <v>1907</v>
      </c>
      <c r="B96" s="57" t="n">
        <v>11</v>
      </c>
      <c r="C96" s="57" t="n">
        <v>45</v>
      </c>
      <c r="G96" s="62" t="n">
        <v>1994</v>
      </c>
      <c r="H96" s="63" t="n">
        <v>1188</v>
      </c>
    </row>
    <row r="97" ht="15" customHeight="1" s="42">
      <c r="A97" s="57" t="n">
        <v>1907</v>
      </c>
      <c r="B97" s="57" t="n">
        <v>12</v>
      </c>
      <c r="C97" s="57" t="n">
        <v>95</v>
      </c>
      <c r="G97" s="62" t="n">
        <v>1995</v>
      </c>
      <c r="H97" s="63" t="n">
        <v>977</v>
      </c>
    </row>
    <row r="98" ht="15" customHeight="1" s="42">
      <c r="A98" s="57" t="n">
        <v>1908</v>
      </c>
      <c r="B98" s="57" t="n">
        <v>1</v>
      </c>
      <c r="C98" s="57" t="n">
        <v>115</v>
      </c>
      <c r="G98" s="62" t="n">
        <v>1996</v>
      </c>
      <c r="H98" s="63" t="n">
        <v>902</v>
      </c>
    </row>
    <row r="99" ht="15" customHeight="1" s="42">
      <c r="A99" s="57" t="n">
        <v>1908</v>
      </c>
      <c r="B99" s="57" t="n">
        <v>2</v>
      </c>
      <c r="C99" s="57" t="n">
        <v>121</v>
      </c>
      <c r="G99" s="62" t="n">
        <v>1997</v>
      </c>
      <c r="H99" s="63" t="n">
        <v>1006</v>
      </c>
    </row>
    <row r="100" ht="15" customHeight="1" s="42">
      <c r="A100" s="57" t="n">
        <v>1908</v>
      </c>
      <c r="B100" s="57" t="n">
        <v>3</v>
      </c>
      <c r="C100" s="57" t="n">
        <v>22</v>
      </c>
      <c r="G100" s="62" t="n">
        <v>1998</v>
      </c>
      <c r="H100" s="63" t="n">
        <v>1060.6</v>
      </c>
    </row>
    <row r="101" ht="15" customHeight="1" s="42">
      <c r="A101" s="57" t="n">
        <v>1908</v>
      </c>
      <c r="B101" s="57" t="n">
        <v>4</v>
      </c>
      <c r="C101" s="57" t="n">
        <v>237</v>
      </c>
      <c r="G101" s="62" t="n">
        <v>1999</v>
      </c>
      <c r="H101" s="63" t="n">
        <v>1135</v>
      </c>
    </row>
    <row r="102" ht="15" customHeight="1" s="42">
      <c r="A102" s="57" t="n">
        <v>1908</v>
      </c>
      <c r="B102" s="57" t="n">
        <v>5</v>
      </c>
      <c r="C102" s="57" t="n">
        <v>33</v>
      </c>
      <c r="G102" s="62" t="n">
        <v>2000</v>
      </c>
      <c r="H102" s="63" t="n">
        <v>1481.6</v>
      </c>
    </row>
    <row r="103" ht="15" customHeight="1" s="42">
      <c r="A103" s="57" t="n">
        <v>1908</v>
      </c>
      <c r="B103" s="57" t="n">
        <v>6</v>
      </c>
      <c r="C103" s="57" t="n">
        <v>54</v>
      </c>
      <c r="G103" s="62" t="n">
        <v>2001</v>
      </c>
      <c r="H103" s="63" t="n">
        <v>1507.5</v>
      </c>
    </row>
    <row r="104" ht="15" customHeight="1" s="42">
      <c r="A104" s="57" t="n">
        <v>1908</v>
      </c>
      <c r="B104" s="57" t="n">
        <v>7</v>
      </c>
      <c r="C104" s="57" t="n">
        <v>31</v>
      </c>
      <c r="G104" s="62" t="n">
        <v>2002</v>
      </c>
      <c r="H104" s="63" t="n">
        <v>1472.3</v>
      </c>
    </row>
    <row r="105" ht="15" customHeight="1" s="42">
      <c r="A105" s="57" t="n">
        <v>1908</v>
      </c>
      <c r="B105" s="57" t="n">
        <v>8</v>
      </c>
      <c r="C105" s="57" t="n">
        <v>32</v>
      </c>
      <c r="G105" s="62" t="n">
        <v>2003</v>
      </c>
      <c r="H105" s="63" t="n">
        <v>1186.9</v>
      </c>
    </row>
    <row r="106" ht="15" customHeight="1" s="42">
      <c r="A106" s="57" t="n">
        <v>1908</v>
      </c>
      <c r="B106" s="57" t="n">
        <v>9</v>
      </c>
      <c r="C106" s="57" t="n">
        <v>96</v>
      </c>
      <c r="G106" s="62" t="n">
        <v>2004</v>
      </c>
      <c r="H106" s="63" t="n">
        <v>946.9</v>
      </c>
    </row>
    <row r="107" ht="15" customHeight="1" s="42">
      <c r="A107" s="57" t="n">
        <v>1908</v>
      </c>
      <c r="B107" s="57" t="n">
        <v>10</v>
      </c>
      <c r="C107" s="57" t="n">
        <v>46</v>
      </c>
      <c r="G107" s="62" t="n">
        <v>2005</v>
      </c>
      <c r="H107" s="63" t="n">
        <v>1274.1</v>
      </c>
    </row>
    <row r="108" ht="15" customHeight="1" s="42">
      <c r="A108" s="57" t="n">
        <v>1908</v>
      </c>
      <c r="B108" s="57" t="n">
        <v>11</v>
      </c>
      <c r="C108" s="57" t="n">
        <v>73</v>
      </c>
      <c r="G108" s="62" t="n">
        <v>2006</v>
      </c>
      <c r="H108" s="63" t="n">
        <v>1084.5</v>
      </c>
    </row>
    <row r="109" ht="15" customHeight="1" s="42">
      <c r="A109" s="57" t="n">
        <v>1908</v>
      </c>
      <c r="B109" s="57" t="n">
        <v>12</v>
      </c>
      <c r="C109" s="57" t="n">
        <v>54</v>
      </c>
      <c r="G109" s="62" t="n">
        <v>2007</v>
      </c>
      <c r="H109" s="63" t="n">
        <v>1183.7</v>
      </c>
    </row>
    <row r="110" ht="15" customHeight="1" s="42">
      <c r="A110" s="57" t="n">
        <v>1909</v>
      </c>
      <c r="B110" s="57" t="n">
        <v>1</v>
      </c>
      <c r="C110" s="57" t="n">
        <v>92</v>
      </c>
      <c r="G110" s="62" t="n">
        <v>2008</v>
      </c>
      <c r="H110" s="63" t="n">
        <v>633</v>
      </c>
    </row>
    <row r="111" ht="15" customHeight="1" s="42">
      <c r="A111" s="57" t="n">
        <v>1909</v>
      </c>
      <c r="B111" s="57" t="n">
        <v>2</v>
      </c>
      <c r="C111" s="57" t="n">
        <v>74</v>
      </c>
      <c r="G111" s="62" t="n">
        <v>2009</v>
      </c>
      <c r="H111" s="63" t="n">
        <v>1198.3</v>
      </c>
    </row>
    <row r="112" ht="15" customHeight="1" s="42">
      <c r="A112" s="57" t="n">
        <v>1909</v>
      </c>
      <c r="B112" s="57" t="n">
        <v>3</v>
      </c>
      <c r="C112" s="57" t="n">
        <v>9</v>
      </c>
      <c r="G112" s="62" t="n">
        <v>2010</v>
      </c>
      <c r="H112" s="63" t="n">
        <v>1112</v>
      </c>
    </row>
    <row r="113" ht="15" customHeight="1" s="42">
      <c r="A113" s="57" t="n">
        <v>1909</v>
      </c>
      <c r="B113" s="57" t="n">
        <v>4</v>
      </c>
      <c r="C113" s="57" t="n">
        <v>17</v>
      </c>
      <c r="G113" s="62" t="n">
        <v>2011</v>
      </c>
      <c r="H113" s="63" t="n">
        <v>887.8</v>
      </c>
    </row>
    <row r="114" ht="15" customHeight="1" s="42">
      <c r="A114" s="57" t="n">
        <v>1909</v>
      </c>
      <c r="B114" s="57" t="n">
        <v>5</v>
      </c>
      <c r="C114" s="57" t="n">
        <v>7</v>
      </c>
      <c r="G114" s="62" t="n">
        <v>2012</v>
      </c>
      <c r="H114" s="63" t="n">
        <v>1269.9</v>
      </c>
    </row>
    <row r="115" ht="15" customHeight="1" s="42">
      <c r="A115" s="57" t="n">
        <v>1909</v>
      </c>
      <c r="B115" s="57" t="n">
        <v>6</v>
      </c>
      <c r="C115" s="57" t="n">
        <v>55</v>
      </c>
      <c r="G115" s="62" t="n">
        <v>2013</v>
      </c>
      <c r="H115" s="63" t="n">
        <v>891</v>
      </c>
    </row>
    <row r="116" ht="15" customHeight="1" s="42">
      <c r="A116" s="57" t="n">
        <v>1909</v>
      </c>
      <c r="B116" s="57" t="n">
        <v>7</v>
      </c>
      <c r="C116" s="57" t="n">
        <v>75</v>
      </c>
      <c r="G116" s="62" t="n">
        <v>2014</v>
      </c>
      <c r="H116" s="63" t="n">
        <v>1769.9</v>
      </c>
    </row>
    <row r="117" ht="15" customHeight="1" s="42">
      <c r="A117" s="57" t="n">
        <v>1909</v>
      </c>
      <c r="B117" s="57" t="n">
        <v>8</v>
      </c>
      <c r="C117" s="57" t="n">
        <v>127</v>
      </c>
      <c r="G117" s="62" t="n">
        <v>2015</v>
      </c>
      <c r="H117" s="63" t="n">
        <v>807.2</v>
      </c>
    </row>
    <row r="118" ht="15" customHeight="1" s="42">
      <c r="A118" s="57" t="n">
        <v>1909</v>
      </c>
      <c r="B118" s="57" t="n">
        <v>9</v>
      </c>
      <c r="C118" s="57" t="n">
        <v>129</v>
      </c>
      <c r="G118" s="62" t="n">
        <v>2016</v>
      </c>
      <c r="H118" s="63" t="n">
        <v>1161.2</v>
      </c>
    </row>
    <row r="119" ht="15" customHeight="1" s="42">
      <c r="A119" s="57" t="n">
        <v>1909</v>
      </c>
      <c r="B119" s="57" t="n">
        <v>10</v>
      </c>
      <c r="C119" s="57" t="n">
        <v>39</v>
      </c>
      <c r="G119" s="64" t="n">
        <v>2017</v>
      </c>
      <c r="H119" s="63" t="n">
        <v>1309</v>
      </c>
      <c r="I119" s="64" t="n">
        <v>927</v>
      </c>
    </row>
    <row r="120" ht="15" customHeight="1" s="42">
      <c r="A120" s="57" t="n">
        <v>1909</v>
      </c>
      <c r="B120" s="57" t="n">
        <v>11</v>
      </c>
      <c r="C120" s="57" t="n">
        <v>178</v>
      </c>
      <c r="G120" s="62" t="n">
        <v>2018</v>
      </c>
      <c r="H120" s="63" t="n">
        <v>1508.9</v>
      </c>
    </row>
    <row r="121" ht="15" customHeight="1" s="42">
      <c r="A121" s="57" t="n">
        <v>1909</v>
      </c>
      <c r="B121" s="57" t="n">
        <v>12</v>
      </c>
      <c r="C121" s="57" t="n">
        <v>68</v>
      </c>
      <c r="G121" s="62" t="n">
        <v>2019</v>
      </c>
      <c r="H121" s="63" t="n">
        <v>1117.9</v>
      </c>
    </row>
    <row r="122" ht="15" customHeight="1" s="42">
      <c r="A122" s="57" t="n">
        <v>1910</v>
      </c>
      <c r="B122" s="57" t="n">
        <v>1</v>
      </c>
      <c r="C122" s="57" t="n">
        <v>170</v>
      </c>
    </row>
    <row r="123" ht="15" customHeight="1" s="42">
      <c r="A123" s="57" t="n">
        <v>1910</v>
      </c>
      <c r="B123" s="57" t="n">
        <v>2</v>
      </c>
      <c r="C123" s="57" t="n">
        <v>63</v>
      </c>
    </row>
    <row r="124" ht="15" customHeight="1" s="42">
      <c r="A124" s="57" t="n">
        <v>1910</v>
      </c>
      <c r="B124" s="57" t="n">
        <v>3</v>
      </c>
      <c r="C124" s="57" t="n">
        <v>65</v>
      </c>
    </row>
    <row r="125" ht="15" customHeight="1" s="42">
      <c r="A125" s="57" t="n">
        <v>1910</v>
      </c>
      <c r="B125" s="57" t="n">
        <v>4</v>
      </c>
      <c r="C125" s="57" t="n">
        <v>39</v>
      </c>
    </row>
    <row r="126" ht="15" customHeight="1" s="42">
      <c r="A126" s="57" t="n">
        <v>1910</v>
      </c>
      <c r="B126" s="57" t="n">
        <v>5</v>
      </c>
      <c r="C126" s="57" t="n">
        <v>27</v>
      </c>
    </row>
    <row r="127" ht="15" customHeight="1" s="42">
      <c r="A127" s="57" t="n">
        <v>1910</v>
      </c>
      <c r="B127" s="57" t="n">
        <v>6</v>
      </c>
      <c r="C127" s="57" t="n">
        <v>28</v>
      </c>
    </row>
    <row r="128" ht="15" customHeight="1" s="42">
      <c r="A128" s="57" t="n">
        <v>1910</v>
      </c>
      <c r="B128" s="57" t="n">
        <v>7</v>
      </c>
      <c r="C128" s="57" t="n">
        <v>41</v>
      </c>
    </row>
    <row r="129" ht="15" customHeight="1" s="42">
      <c r="A129" s="57" t="n">
        <v>1910</v>
      </c>
      <c r="B129" s="57" t="n">
        <v>8</v>
      </c>
      <c r="C129" s="57" t="n">
        <v>60</v>
      </c>
    </row>
    <row r="130" ht="15" customHeight="1" s="42">
      <c r="A130" s="57" t="n">
        <v>1910</v>
      </c>
      <c r="B130" s="57" t="n">
        <v>9</v>
      </c>
      <c r="C130" s="57" t="n">
        <v>45</v>
      </c>
    </row>
    <row r="131" ht="15" customHeight="1" s="42">
      <c r="A131" s="57" t="n">
        <v>1910</v>
      </c>
      <c r="B131" s="57" t="n">
        <v>10</v>
      </c>
      <c r="C131" s="57" t="n">
        <v>54</v>
      </c>
    </row>
    <row r="132" ht="15" customHeight="1" s="42">
      <c r="A132" s="57" t="n">
        <v>1910</v>
      </c>
      <c r="B132" s="57" t="n">
        <v>11</v>
      </c>
      <c r="C132" s="57" t="n">
        <v>26</v>
      </c>
    </row>
    <row r="133" ht="15" customHeight="1" s="42">
      <c r="A133" s="57" t="n">
        <v>1910</v>
      </c>
      <c r="B133" s="57" t="n">
        <v>12</v>
      </c>
      <c r="C133" s="57" t="n">
        <v>51</v>
      </c>
    </row>
    <row r="134" ht="15" customHeight="1" s="42">
      <c r="A134" s="57" t="n">
        <v>1911</v>
      </c>
      <c r="B134" s="57" t="n">
        <v>1</v>
      </c>
      <c r="C134" s="57" t="n">
        <v>47</v>
      </c>
    </row>
    <row r="135" ht="15" customHeight="1" s="42">
      <c r="A135" s="57" t="n">
        <v>1911</v>
      </c>
      <c r="B135" s="57" t="n">
        <v>2</v>
      </c>
      <c r="C135" s="57" t="n">
        <v>157</v>
      </c>
    </row>
    <row r="136" ht="15" customHeight="1" s="42">
      <c r="A136" s="57" t="n">
        <v>1911</v>
      </c>
      <c r="B136" s="57" t="n">
        <v>3</v>
      </c>
      <c r="C136" s="57" t="n">
        <v>6</v>
      </c>
    </row>
    <row r="137" ht="15" customHeight="1" s="42">
      <c r="A137" s="57" t="n">
        <v>1911</v>
      </c>
      <c r="B137" s="57" t="n">
        <v>4</v>
      </c>
      <c r="C137" s="57" t="n">
        <v>196</v>
      </c>
    </row>
    <row r="138" ht="15" customHeight="1" s="42">
      <c r="A138" s="57" t="n">
        <v>1911</v>
      </c>
      <c r="B138" s="57" t="n">
        <v>5</v>
      </c>
      <c r="C138" s="57" t="n">
        <v>127</v>
      </c>
    </row>
    <row r="139" ht="15" customHeight="1" s="42">
      <c r="A139" s="57" t="n">
        <v>1911</v>
      </c>
      <c r="B139" s="57" t="n">
        <v>6</v>
      </c>
      <c r="C139" s="57" t="n">
        <v>23</v>
      </c>
    </row>
    <row r="140" ht="15" customHeight="1" s="42">
      <c r="A140" s="57" t="n">
        <v>1911</v>
      </c>
      <c r="B140" s="57" t="n">
        <v>7</v>
      </c>
      <c r="C140" s="57" t="n">
        <v>150</v>
      </c>
    </row>
    <row r="141" ht="15" customHeight="1" s="42">
      <c r="A141" s="57" t="n">
        <v>1911</v>
      </c>
      <c r="B141" s="57" t="n">
        <v>8</v>
      </c>
      <c r="C141" s="57" t="n">
        <v>109</v>
      </c>
    </row>
    <row r="142" ht="15" customHeight="1" s="42">
      <c r="A142" s="57" t="n">
        <v>1911</v>
      </c>
      <c r="B142" s="57" t="n">
        <v>9</v>
      </c>
      <c r="C142" s="57" t="n">
        <v>32</v>
      </c>
    </row>
    <row r="143" ht="15" customHeight="1" s="42">
      <c r="A143" s="57" t="n">
        <v>1911</v>
      </c>
      <c r="B143" s="57" t="n">
        <v>10</v>
      </c>
      <c r="C143" s="57" t="n">
        <v>91</v>
      </c>
    </row>
    <row r="144" ht="15" customHeight="1" s="42">
      <c r="A144" s="57" t="n">
        <v>1911</v>
      </c>
      <c r="B144" s="57" t="n">
        <v>11</v>
      </c>
      <c r="C144" s="57" t="n">
        <v>63</v>
      </c>
    </row>
    <row r="145" ht="15" customHeight="1" s="42">
      <c r="A145" s="57" t="n">
        <v>1911</v>
      </c>
      <c r="B145" s="57" t="n">
        <v>12</v>
      </c>
      <c r="C145" s="57" t="n">
        <v>271</v>
      </c>
    </row>
    <row r="146" ht="15" customHeight="1" s="42">
      <c r="A146" s="57" t="n">
        <v>1912</v>
      </c>
      <c r="B146" s="57" t="n">
        <v>1</v>
      </c>
      <c r="C146" s="57" t="n">
        <v>116</v>
      </c>
    </row>
    <row r="147" ht="15" customHeight="1" s="42">
      <c r="A147" s="57" t="n">
        <v>1912</v>
      </c>
      <c r="B147" s="57" t="n">
        <v>2</v>
      </c>
      <c r="C147" s="57" t="n">
        <v>71</v>
      </c>
    </row>
    <row r="148" ht="15" customHeight="1" s="42">
      <c r="A148" s="57" t="n">
        <v>1912</v>
      </c>
      <c r="B148" s="57" t="n">
        <v>3</v>
      </c>
      <c r="C148" s="57" t="n">
        <v>216</v>
      </c>
    </row>
    <row r="149" ht="15" customHeight="1" s="42">
      <c r="A149" s="57" t="n">
        <v>1912</v>
      </c>
      <c r="B149" s="57" t="n">
        <v>4</v>
      </c>
      <c r="C149" s="57" t="n">
        <v>243</v>
      </c>
    </row>
    <row r="150" ht="15" customHeight="1" s="42">
      <c r="A150" s="57" t="n">
        <v>1912</v>
      </c>
      <c r="B150" s="57" t="n">
        <v>5</v>
      </c>
      <c r="C150" s="57" t="n">
        <v>204</v>
      </c>
    </row>
    <row r="151" ht="15" customHeight="1" s="42">
      <c r="A151" s="57" t="n">
        <v>1912</v>
      </c>
      <c r="B151" s="57" t="n">
        <v>6</v>
      </c>
      <c r="C151" s="57" t="n">
        <v>76</v>
      </c>
    </row>
    <row r="152" ht="15" customHeight="1" s="42">
      <c r="A152" s="57" t="n">
        <v>1912</v>
      </c>
      <c r="B152" s="57" t="n">
        <v>7</v>
      </c>
      <c r="C152" s="57" t="n">
        <v>59</v>
      </c>
    </row>
    <row r="153" ht="15" customHeight="1" s="42">
      <c r="A153" s="57" t="n">
        <v>1912</v>
      </c>
      <c r="B153" s="57" t="n">
        <v>8</v>
      </c>
      <c r="C153" s="57" t="n">
        <v>129</v>
      </c>
    </row>
    <row r="154" ht="15" customHeight="1" s="42">
      <c r="A154" s="57" t="n">
        <v>1912</v>
      </c>
      <c r="B154" s="57" t="n">
        <v>9</v>
      </c>
      <c r="C154" s="57" t="n">
        <v>42</v>
      </c>
    </row>
    <row r="155" ht="15" customHeight="1" s="42">
      <c r="A155" s="57" t="n">
        <v>1912</v>
      </c>
      <c r="B155" s="57" t="n">
        <v>10</v>
      </c>
      <c r="C155" s="57" t="n">
        <v>103</v>
      </c>
    </row>
    <row r="156" ht="15" customHeight="1" s="42">
      <c r="A156" s="57" t="n">
        <v>1912</v>
      </c>
      <c r="B156" s="57" t="n">
        <v>11</v>
      </c>
      <c r="C156" s="57" t="n">
        <v>196</v>
      </c>
    </row>
    <row r="157" ht="15" customHeight="1" s="42">
      <c r="A157" s="57" t="n">
        <v>1912</v>
      </c>
      <c r="B157" s="57" t="n">
        <v>12</v>
      </c>
      <c r="C157" s="57" t="n">
        <v>41</v>
      </c>
    </row>
    <row r="158" ht="15" customHeight="1" s="42">
      <c r="A158" s="57" t="n">
        <v>1913</v>
      </c>
      <c r="B158" s="57" t="n">
        <v>1</v>
      </c>
      <c r="C158" s="57" t="n">
        <v>26</v>
      </c>
    </row>
    <row r="159" ht="15" customHeight="1" s="42">
      <c r="A159" s="57" t="n">
        <v>1913</v>
      </c>
      <c r="B159" s="57" t="n">
        <v>2</v>
      </c>
      <c r="C159" s="57" t="n">
        <v>56</v>
      </c>
    </row>
    <row r="160" ht="15" customHeight="1" s="42">
      <c r="A160" s="57" t="n">
        <v>1913</v>
      </c>
      <c r="B160" s="57" t="n">
        <v>3</v>
      </c>
      <c r="C160" s="57" t="n">
        <v>121</v>
      </c>
    </row>
    <row r="161" ht="15" customHeight="1" s="42">
      <c r="A161" s="57" t="n">
        <v>1913</v>
      </c>
      <c r="B161" s="57" t="n">
        <v>4</v>
      </c>
      <c r="C161" s="57" t="n">
        <v>102</v>
      </c>
    </row>
    <row r="162" ht="15" customHeight="1" s="42">
      <c r="A162" s="57" t="n">
        <v>1913</v>
      </c>
      <c r="B162" s="57" t="n">
        <v>5</v>
      </c>
      <c r="C162" s="57" t="n">
        <v>253</v>
      </c>
    </row>
    <row r="163" ht="15" customHeight="1" s="42">
      <c r="A163" s="57" t="n">
        <v>1913</v>
      </c>
      <c r="B163" s="57" t="n">
        <v>6</v>
      </c>
      <c r="C163" s="57" t="n">
        <v>16</v>
      </c>
    </row>
    <row r="164" ht="15" customHeight="1" s="42">
      <c r="A164" s="57" t="n">
        <v>1913</v>
      </c>
      <c r="B164" s="57" t="n">
        <v>7</v>
      </c>
      <c r="C164" s="57" t="n">
        <v>39</v>
      </c>
    </row>
    <row r="165" ht="15" customHeight="1" s="42">
      <c r="A165" s="57" t="n">
        <v>1913</v>
      </c>
      <c r="B165" s="57" t="n">
        <v>8</v>
      </c>
      <c r="C165" s="57" t="n">
        <v>112</v>
      </c>
    </row>
    <row r="166" ht="15" customHeight="1" s="42">
      <c r="A166" s="57" t="n">
        <v>1913</v>
      </c>
      <c r="B166" s="57" t="n">
        <v>9</v>
      </c>
      <c r="C166" s="57" t="n">
        <v>59</v>
      </c>
    </row>
    <row r="167" ht="15" customHeight="1" s="42">
      <c r="A167" s="57" t="n">
        <v>1913</v>
      </c>
      <c r="B167" s="57" t="n">
        <v>10</v>
      </c>
      <c r="C167" s="57" t="n">
        <v>81</v>
      </c>
    </row>
    <row r="168" ht="15" customHeight="1" s="42">
      <c r="A168" s="57" t="n">
        <v>1913</v>
      </c>
      <c r="B168" s="57" t="n">
        <v>11</v>
      </c>
      <c r="C168" s="57" t="n">
        <v>174</v>
      </c>
    </row>
    <row r="169" ht="15" customHeight="1" s="42">
      <c r="A169" s="57" t="n">
        <v>1913</v>
      </c>
      <c r="B169" s="57" t="n">
        <v>12</v>
      </c>
      <c r="C169" s="57" t="n">
        <v>37</v>
      </c>
    </row>
    <row r="170" ht="15" customHeight="1" s="42">
      <c r="A170" s="57" t="n">
        <v>1914</v>
      </c>
      <c r="B170" s="57" t="n">
        <v>1</v>
      </c>
      <c r="C170" s="57" t="n">
        <v>98</v>
      </c>
    </row>
    <row r="171" ht="15" customHeight="1" s="42">
      <c r="A171" s="57" t="n">
        <v>1914</v>
      </c>
      <c r="B171" s="57" t="n">
        <v>2</v>
      </c>
      <c r="C171" s="57" t="n">
        <v>81</v>
      </c>
    </row>
    <row r="172" ht="15" customHeight="1" s="42">
      <c r="A172" s="57" t="n">
        <v>1914</v>
      </c>
      <c r="B172" s="57" t="n">
        <v>3</v>
      </c>
      <c r="C172" s="57" t="n">
        <v>269</v>
      </c>
    </row>
    <row r="173" ht="15" customHeight="1" s="42">
      <c r="A173" s="57" t="n">
        <v>1914</v>
      </c>
      <c r="B173" s="57" t="n">
        <v>4</v>
      </c>
      <c r="C173" s="57" t="n">
        <v>372</v>
      </c>
    </row>
    <row r="174" ht="15" customHeight="1" s="42">
      <c r="A174" s="57" t="n">
        <v>1914</v>
      </c>
      <c r="B174" s="57" t="n">
        <v>5</v>
      </c>
      <c r="C174" s="57" t="n">
        <v>320</v>
      </c>
    </row>
    <row r="175" ht="15" customHeight="1" s="42">
      <c r="A175" s="57" t="n">
        <v>1914</v>
      </c>
      <c r="B175" s="57" t="n">
        <v>6</v>
      </c>
      <c r="C175" s="57" t="n">
        <v>143</v>
      </c>
    </row>
    <row r="176" ht="15" customHeight="1" s="42">
      <c r="A176" s="57" t="n">
        <v>1914</v>
      </c>
      <c r="B176" s="57" t="n">
        <v>7</v>
      </c>
      <c r="C176" s="57" t="n">
        <v>243</v>
      </c>
    </row>
    <row r="177" ht="15" customHeight="1" s="42">
      <c r="A177" s="57" t="n">
        <v>1914</v>
      </c>
      <c r="B177" s="57" t="n">
        <v>8</v>
      </c>
      <c r="C177" s="57" t="n">
        <v>289</v>
      </c>
    </row>
    <row r="178" ht="15" customHeight="1" s="42">
      <c r="A178" s="57" t="n">
        <v>1914</v>
      </c>
      <c r="B178" s="57" t="n">
        <v>9</v>
      </c>
      <c r="C178" s="57" t="n">
        <v>182</v>
      </c>
    </row>
    <row r="179" ht="15" customHeight="1" s="42">
      <c r="A179" s="57" t="n">
        <v>1914</v>
      </c>
      <c r="B179" s="57" t="n">
        <v>10</v>
      </c>
      <c r="C179" s="57" t="n">
        <v>106</v>
      </c>
    </row>
    <row r="180" ht="15" customHeight="1" s="42">
      <c r="A180" s="57" t="n">
        <v>1914</v>
      </c>
      <c r="B180" s="57" t="n">
        <v>11</v>
      </c>
      <c r="C180" s="57" t="n">
        <v>146</v>
      </c>
    </row>
    <row r="181" ht="15" customHeight="1" s="42">
      <c r="A181" s="57" t="n">
        <v>1914</v>
      </c>
      <c r="B181" s="57" t="n">
        <v>12</v>
      </c>
      <c r="C181" s="57" t="n">
        <v>151</v>
      </c>
    </row>
    <row r="182" ht="15" customHeight="1" s="42">
      <c r="A182" s="57" t="n">
        <v>1915</v>
      </c>
      <c r="B182" s="57" t="n">
        <v>1</v>
      </c>
      <c r="C182" s="57" t="n">
        <v>89</v>
      </c>
    </row>
    <row r="183" ht="15" customHeight="1" s="42">
      <c r="A183" s="57" t="n">
        <v>1915</v>
      </c>
      <c r="B183" s="57" t="n">
        <v>2</v>
      </c>
      <c r="C183" s="57" t="n">
        <v>186</v>
      </c>
    </row>
    <row r="184" ht="15" customHeight="1" s="42">
      <c r="A184" s="57" t="n">
        <v>1915</v>
      </c>
      <c r="B184" s="57" t="n">
        <v>3</v>
      </c>
      <c r="C184" s="57" t="n">
        <v>71</v>
      </c>
    </row>
    <row r="185" ht="15" customHeight="1" s="42">
      <c r="A185" s="57" t="n">
        <v>1915</v>
      </c>
      <c r="B185" s="57" t="n">
        <v>4</v>
      </c>
      <c r="C185" s="57" t="n">
        <v>190</v>
      </c>
    </row>
    <row r="186" ht="15" customHeight="1" s="42">
      <c r="A186" s="57" t="n">
        <v>1915</v>
      </c>
      <c r="B186" s="57" t="n">
        <v>5</v>
      </c>
      <c r="C186" s="57" t="n">
        <v>105</v>
      </c>
    </row>
    <row r="187" ht="15" customHeight="1" s="42">
      <c r="A187" s="57" t="n">
        <v>1915</v>
      </c>
      <c r="B187" s="57" t="n">
        <v>6</v>
      </c>
      <c r="C187" s="57" t="n">
        <v>37</v>
      </c>
    </row>
    <row r="188" ht="15" customHeight="1" s="42">
      <c r="A188" s="57" t="n">
        <v>1915</v>
      </c>
      <c r="B188" s="57" t="n">
        <v>7</v>
      </c>
      <c r="C188" s="57" t="n">
        <v>42</v>
      </c>
    </row>
    <row r="189" ht="15" customHeight="1" s="42">
      <c r="A189" s="57" t="n">
        <v>1915</v>
      </c>
      <c r="B189" s="57" t="n">
        <v>8</v>
      </c>
      <c r="C189" s="57" t="n">
        <v>63</v>
      </c>
    </row>
    <row r="190" ht="15" customHeight="1" s="42">
      <c r="A190" s="57" t="n">
        <v>1915</v>
      </c>
      <c r="B190" s="57" t="n">
        <v>9</v>
      </c>
      <c r="C190" s="57" t="n">
        <v>56</v>
      </c>
    </row>
    <row r="191" ht="15" customHeight="1" s="42">
      <c r="A191" s="57" t="n">
        <v>1915</v>
      </c>
      <c r="B191" s="57" t="n">
        <v>10</v>
      </c>
      <c r="C191" s="57" t="n">
        <v>58</v>
      </c>
    </row>
    <row r="192" ht="15" customHeight="1" s="42">
      <c r="A192" s="57" t="n">
        <v>1915</v>
      </c>
      <c r="B192" s="57" t="n">
        <v>11</v>
      </c>
      <c r="C192" s="57" t="n">
        <v>113</v>
      </c>
    </row>
    <row r="193" ht="15" customHeight="1" s="42">
      <c r="A193" s="57" t="n">
        <v>1915</v>
      </c>
      <c r="B193" s="57" t="n">
        <v>12</v>
      </c>
      <c r="C193" s="57" t="n">
        <v>59</v>
      </c>
    </row>
    <row r="194" ht="15" customHeight="1" s="42">
      <c r="A194" s="57" t="n">
        <v>1916</v>
      </c>
      <c r="B194" s="57" t="n">
        <v>1</v>
      </c>
      <c r="C194" s="57" t="n">
        <v>92</v>
      </c>
    </row>
    <row r="195" ht="15" customHeight="1" s="42">
      <c r="A195" s="57" t="n">
        <v>1916</v>
      </c>
      <c r="B195" s="57" t="n">
        <v>2</v>
      </c>
      <c r="C195" s="57" t="n">
        <v>19</v>
      </c>
    </row>
    <row r="196" ht="15" customHeight="1" s="42">
      <c r="A196" s="57" t="n">
        <v>1916</v>
      </c>
      <c r="B196" s="57" t="n">
        <v>3</v>
      </c>
      <c r="C196" s="57" t="n">
        <v>47</v>
      </c>
    </row>
    <row r="197" ht="15" customHeight="1" s="42">
      <c r="A197" s="57" t="n">
        <v>1916</v>
      </c>
      <c r="B197" s="57" t="n">
        <v>4</v>
      </c>
      <c r="C197" s="57" t="n">
        <v>43</v>
      </c>
    </row>
    <row r="198" ht="15" customHeight="1" s="42">
      <c r="A198" s="57" t="n">
        <v>1916</v>
      </c>
      <c r="B198" s="57" t="n">
        <v>5</v>
      </c>
      <c r="C198" s="57" t="n">
        <v>61</v>
      </c>
    </row>
    <row r="199" ht="15" customHeight="1" s="42">
      <c r="A199" s="57" t="n">
        <v>1916</v>
      </c>
      <c r="B199" s="57" t="n">
        <v>6</v>
      </c>
      <c r="C199" s="57" t="n">
        <v>14</v>
      </c>
    </row>
    <row r="200" ht="15" customHeight="1" s="42">
      <c r="A200" s="57" t="n">
        <v>1916</v>
      </c>
      <c r="B200" s="57" t="n">
        <v>7</v>
      </c>
      <c r="C200" s="57" t="n">
        <v>5</v>
      </c>
    </row>
    <row r="201" ht="15" customHeight="1" s="42">
      <c r="A201" s="57" t="n">
        <v>1916</v>
      </c>
      <c r="B201" s="57" t="n">
        <v>8</v>
      </c>
      <c r="C201" s="57" t="n">
        <v>52</v>
      </c>
    </row>
    <row r="202" ht="15" customHeight="1" s="42">
      <c r="A202" s="57" t="n">
        <v>1916</v>
      </c>
      <c r="B202" s="57" t="n">
        <v>9</v>
      </c>
      <c r="C202" s="57" t="n">
        <v>123</v>
      </c>
    </row>
    <row r="203" ht="15" customHeight="1" s="42">
      <c r="A203" s="57" t="n">
        <v>1916</v>
      </c>
      <c r="B203" s="57" t="n">
        <v>10</v>
      </c>
      <c r="C203" s="57" t="n">
        <v>10</v>
      </c>
    </row>
    <row r="204" ht="15" customHeight="1" s="42">
      <c r="A204" s="57" t="n">
        <v>1916</v>
      </c>
      <c r="B204" s="57" t="n">
        <v>11</v>
      </c>
      <c r="C204" s="57" t="n">
        <v>77</v>
      </c>
    </row>
    <row r="205" ht="15" customHeight="1" s="42">
      <c r="A205" s="57" t="n">
        <v>1916</v>
      </c>
      <c r="B205" s="57" t="n">
        <v>12</v>
      </c>
      <c r="C205" s="57" t="n">
        <v>59</v>
      </c>
    </row>
    <row r="206" ht="15" customHeight="1" s="42">
      <c r="A206" s="57" t="n">
        <v>1917</v>
      </c>
      <c r="B206" s="57" t="n">
        <v>1</v>
      </c>
      <c r="C206" s="57" t="n">
        <v>83</v>
      </c>
    </row>
    <row r="207" ht="15" customHeight="1" s="42">
      <c r="A207" s="57" t="n">
        <v>1917</v>
      </c>
      <c r="B207" s="57" t="n">
        <v>2</v>
      </c>
      <c r="C207" s="57" t="n">
        <v>115</v>
      </c>
    </row>
    <row r="208" ht="15" customHeight="1" s="42">
      <c r="A208" s="57" t="n">
        <v>1917</v>
      </c>
      <c r="B208" s="57" t="n">
        <v>3</v>
      </c>
      <c r="C208" s="57" t="n">
        <v>34</v>
      </c>
    </row>
    <row r="209" ht="15" customHeight="1" s="42">
      <c r="A209" s="57" t="n">
        <v>1917</v>
      </c>
      <c r="B209" s="57" t="n">
        <v>4</v>
      </c>
      <c r="C209" s="57" t="n">
        <v>133</v>
      </c>
    </row>
    <row r="210" ht="15" customHeight="1" s="42">
      <c r="A210" s="57" t="n">
        <v>1917</v>
      </c>
      <c r="B210" s="57" t="n">
        <v>5</v>
      </c>
      <c r="C210" s="57" t="n">
        <v>23</v>
      </c>
    </row>
    <row r="211" ht="15" customHeight="1" s="42">
      <c r="A211" s="57" t="n">
        <v>1917</v>
      </c>
      <c r="B211" s="57" t="n">
        <v>6</v>
      </c>
      <c r="C211" s="57" t="n">
        <v>163</v>
      </c>
    </row>
    <row r="212" ht="15" customHeight="1" s="42">
      <c r="A212" s="57" t="n">
        <v>1917</v>
      </c>
      <c r="B212" s="57" t="n">
        <v>7</v>
      </c>
      <c r="C212" s="57" t="n">
        <v>39</v>
      </c>
    </row>
    <row r="213" ht="15" customHeight="1" s="42">
      <c r="A213" s="57" t="n">
        <v>1917</v>
      </c>
      <c r="B213" s="57" t="n">
        <v>8</v>
      </c>
      <c r="C213" s="57" t="n">
        <v>41</v>
      </c>
    </row>
    <row r="214" ht="15" customHeight="1" s="42">
      <c r="A214" s="57" t="n">
        <v>1917</v>
      </c>
      <c r="B214" s="57" t="n">
        <v>9</v>
      </c>
      <c r="C214" s="57" t="n">
        <v>52</v>
      </c>
    </row>
    <row r="215" ht="15" customHeight="1" s="42">
      <c r="A215" s="57" t="n">
        <v>1917</v>
      </c>
      <c r="B215" s="57" t="n">
        <v>10</v>
      </c>
      <c r="C215" s="57" t="n">
        <v>30</v>
      </c>
    </row>
    <row r="216" ht="15" customHeight="1" s="42">
      <c r="A216" s="57" t="n">
        <v>1917</v>
      </c>
      <c r="B216" s="57" t="n">
        <v>11</v>
      </c>
      <c r="C216" s="57" t="n">
        <v>6</v>
      </c>
    </row>
    <row r="217" ht="15" customHeight="1" s="42">
      <c r="A217" s="57" t="n">
        <v>1917</v>
      </c>
      <c r="B217" s="57" t="n">
        <v>12</v>
      </c>
      <c r="C217" s="57" t="n">
        <v>49</v>
      </c>
    </row>
    <row r="218" ht="15" customHeight="1" s="42">
      <c r="A218" s="57" t="n">
        <v>1918</v>
      </c>
      <c r="B218" s="57" t="n">
        <v>1</v>
      </c>
      <c r="C218" s="57" t="n">
        <v>77</v>
      </c>
    </row>
    <row r="219" ht="15" customHeight="1" s="42">
      <c r="A219" s="57" t="n">
        <v>1918</v>
      </c>
      <c r="B219" s="57" t="n">
        <v>2</v>
      </c>
      <c r="C219" s="57" t="n">
        <v>132</v>
      </c>
    </row>
    <row r="220" ht="15" customHeight="1" s="42">
      <c r="A220" s="57" t="n">
        <v>1918</v>
      </c>
      <c r="B220" s="57" t="n">
        <v>3</v>
      </c>
      <c r="C220" s="57" t="n">
        <v>18</v>
      </c>
    </row>
    <row r="221" ht="15" customHeight="1" s="42">
      <c r="A221" s="57" t="n">
        <v>1918</v>
      </c>
      <c r="B221" s="57" t="n">
        <v>4</v>
      </c>
      <c r="C221" s="57" t="n">
        <v>27</v>
      </c>
    </row>
    <row r="222" ht="15" customHeight="1" s="42">
      <c r="A222" s="57" t="n">
        <v>1918</v>
      </c>
      <c r="B222" s="57" t="n">
        <v>5</v>
      </c>
      <c r="C222" s="57" t="n">
        <v>102</v>
      </c>
    </row>
    <row r="223" ht="15" customHeight="1" s="42">
      <c r="A223" s="57" t="n">
        <v>1918</v>
      </c>
      <c r="B223" s="57" t="n">
        <v>6</v>
      </c>
      <c r="C223" s="57" t="n">
        <v>57</v>
      </c>
    </row>
    <row r="224" ht="15" customHeight="1" s="42">
      <c r="A224" s="57" t="n">
        <v>1918</v>
      </c>
      <c r="B224" s="57" t="n">
        <v>7</v>
      </c>
      <c r="C224" s="57" t="n">
        <v>11</v>
      </c>
    </row>
    <row r="225" ht="15" customHeight="1" s="42">
      <c r="A225" s="57" t="n">
        <v>1918</v>
      </c>
      <c r="B225" s="57" t="n">
        <v>8</v>
      </c>
      <c r="C225" s="57" t="n">
        <v>86</v>
      </c>
    </row>
    <row r="226" ht="15" customHeight="1" s="42">
      <c r="A226" s="57" t="n">
        <v>1918</v>
      </c>
      <c r="B226" s="57" t="n">
        <v>9</v>
      </c>
      <c r="C226" s="57" t="n">
        <v>201</v>
      </c>
    </row>
    <row r="227" ht="15" customHeight="1" s="42">
      <c r="A227" s="57" t="n">
        <v>1918</v>
      </c>
      <c r="B227" s="57" t="n">
        <v>10</v>
      </c>
      <c r="C227" s="57" t="n">
        <v>4</v>
      </c>
    </row>
    <row r="228" ht="15" customHeight="1" s="42">
      <c r="A228" s="57" t="n">
        <v>1918</v>
      </c>
      <c r="B228" s="57" t="n">
        <v>11</v>
      </c>
      <c r="C228" s="57" t="n">
        <v>88</v>
      </c>
    </row>
    <row r="229" ht="15" customHeight="1" s="42">
      <c r="A229" s="57" t="n">
        <v>1918</v>
      </c>
      <c r="B229" s="57" t="n">
        <v>12</v>
      </c>
      <c r="C229" s="57" t="n">
        <v>55</v>
      </c>
    </row>
    <row r="230" ht="15" customHeight="1" s="42">
      <c r="A230" s="57" t="n">
        <v>1919</v>
      </c>
      <c r="B230" s="57" t="n">
        <v>1</v>
      </c>
      <c r="C230" s="57" t="n">
        <v>83</v>
      </c>
    </row>
    <row r="231" ht="15" customHeight="1" s="42">
      <c r="A231" s="57" t="n">
        <v>1919</v>
      </c>
      <c r="B231" s="57" t="n">
        <v>2</v>
      </c>
      <c r="C231" s="57" t="n">
        <v>16</v>
      </c>
    </row>
    <row r="232" ht="15" customHeight="1" s="42">
      <c r="A232" s="57" t="n">
        <v>1919</v>
      </c>
      <c r="B232" s="57" t="n">
        <v>3</v>
      </c>
      <c r="C232" s="57" t="n">
        <v>94</v>
      </c>
    </row>
    <row r="233" ht="15" customHeight="1" s="42">
      <c r="A233" s="57" t="n">
        <v>1919</v>
      </c>
      <c r="B233" s="57" t="n">
        <v>4</v>
      </c>
      <c r="C233" s="57" t="n">
        <v>182</v>
      </c>
    </row>
    <row r="234" ht="15" customHeight="1" s="42">
      <c r="A234" s="57" t="n">
        <v>1919</v>
      </c>
      <c r="B234" s="57" t="n">
        <v>5</v>
      </c>
      <c r="C234" s="57" t="n">
        <v>122</v>
      </c>
    </row>
    <row r="235" ht="15" customHeight="1" s="42">
      <c r="A235" s="57" t="n">
        <v>1919</v>
      </c>
      <c r="B235" s="57" t="n">
        <v>6</v>
      </c>
      <c r="C235" s="57" t="n">
        <v>320</v>
      </c>
    </row>
    <row r="236" ht="15" customHeight="1" s="42">
      <c r="A236" s="57" t="n">
        <v>1919</v>
      </c>
      <c r="B236" s="57" t="n">
        <v>7</v>
      </c>
      <c r="C236" s="57" t="n">
        <v>62</v>
      </c>
    </row>
    <row r="237" ht="15" customHeight="1" s="42">
      <c r="A237" s="57" t="n">
        <v>1919</v>
      </c>
      <c r="B237" s="57" t="n">
        <v>8</v>
      </c>
      <c r="C237" s="57" t="n">
        <v>18</v>
      </c>
    </row>
    <row r="238" ht="15" customHeight="1" s="42">
      <c r="A238" s="57" t="n">
        <v>1919</v>
      </c>
      <c r="B238" s="57" t="n">
        <v>9</v>
      </c>
      <c r="C238" s="57" t="n">
        <v>153</v>
      </c>
    </row>
    <row r="239" ht="15" customHeight="1" s="42">
      <c r="A239" s="57" t="n">
        <v>1919</v>
      </c>
      <c r="B239" s="57" t="n">
        <v>10</v>
      </c>
      <c r="C239" s="57" t="n">
        <v>32</v>
      </c>
    </row>
    <row r="240" ht="15" customHeight="1" s="42">
      <c r="A240" s="57" t="n">
        <v>1919</v>
      </c>
      <c r="B240" s="57" t="n">
        <v>11</v>
      </c>
      <c r="C240" s="57" t="n">
        <v>55</v>
      </c>
    </row>
    <row r="241" ht="15" customHeight="1" s="42">
      <c r="A241" s="57" t="n">
        <v>1919</v>
      </c>
      <c r="B241" s="57" t="n">
        <v>12</v>
      </c>
      <c r="C241" s="57" t="n">
        <v>70</v>
      </c>
    </row>
    <row r="242" ht="15" customHeight="1" s="42">
      <c r="A242" s="57" t="n">
        <v>1920</v>
      </c>
      <c r="B242" s="57" t="n">
        <v>1</v>
      </c>
      <c r="C242" s="57" t="n">
        <v>18</v>
      </c>
    </row>
    <row r="243" ht="15" customHeight="1" s="42">
      <c r="A243" s="57" t="n">
        <v>1920</v>
      </c>
      <c r="B243" s="57" t="n">
        <v>2</v>
      </c>
      <c r="C243" s="57" t="n">
        <v>31</v>
      </c>
    </row>
    <row r="244" ht="15" customHeight="1" s="42">
      <c r="A244" s="57" t="n">
        <v>1920</v>
      </c>
      <c r="B244" s="57" t="n">
        <v>3</v>
      </c>
      <c r="C244" s="57" t="n">
        <v>89</v>
      </c>
    </row>
    <row r="245" ht="15" customHeight="1" s="42">
      <c r="A245" s="57" t="n">
        <v>1920</v>
      </c>
      <c r="B245" s="57" t="n">
        <v>4</v>
      </c>
      <c r="C245" s="57" t="n">
        <v>125</v>
      </c>
    </row>
    <row r="246" ht="15" customHeight="1" s="42">
      <c r="A246" s="57" t="n">
        <v>1920</v>
      </c>
      <c r="B246" s="57" t="n">
        <v>5</v>
      </c>
      <c r="C246" s="57" t="n">
        <v>57</v>
      </c>
    </row>
    <row r="247" ht="15" customHeight="1" s="42">
      <c r="A247" s="57" t="n">
        <v>1920</v>
      </c>
      <c r="B247" s="57" t="n">
        <v>6</v>
      </c>
      <c r="C247" s="57" t="n">
        <v>2</v>
      </c>
    </row>
    <row r="248" ht="15" customHeight="1" s="42">
      <c r="A248" s="57" t="n">
        <v>1920</v>
      </c>
      <c r="B248" s="57" t="n">
        <v>7</v>
      </c>
      <c r="C248" s="57" t="n">
        <v>53</v>
      </c>
    </row>
    <row r="249" ht="15" customHeight="1" s="42">
      <c r="A249" s="57" t="n">
        <v>1920</v>
      </c>
      <c r="B249" s="57" t="n">
        <v>8</v>
      </c>
      <c r="C249" s="57" t="n">
        <v>19</v>
      </c>
    </row>
    <row r="250" ht="15" customHeight="1" s="42">
      <c r="A250" s="57" t="n">
        <v>1920</v>
      </c>
      <c r="B250" s="57" t="n">
        <v>9</v>
      </c>
      <c r="C250" s="57" t="n">
        <v>12</v>
      </c>
    </row>
    <row r="251" ht="15" customHeight="1" s="42">
      <c r="A251" s="57" t="n">
        <v>1920</v>
      </c>
      <c r="B251" s="57" t="n">
        <v>10</v>
      </c>
      <c r="C251" s="57" t="n">
        <v>143</v>
      </c>
    </row>
    <row r="252" ht="15" customHeight="1" s="42">
      <c r="A252" s="57" t="n">
        <v>1920</v>
      </c>
      <c r="B252" s="57" t="n">
        <v>11</v>
      </c>
      <c r="C252" s="57" t="n">
        <v>122</v>
      </c>
    </row>
    <row r="253" ht="15" customHeight="1" s="42">
      <c r="A253" s="57" t="n">
        <v>1920</v>
      </c>
      <c r="B253" s="57" t="n">
        <v>12</v>
      </c>
      <c r="C253" s="57" t="n">
        <v>221</v>
      </c>
    </row>
    <row r="254" ht="15" customHeight="1" s="42">
      <c r="A254" s="57" t="n">
        <v>1921</v>
      </c>
      <c r="B254" s="57" t="n">
        <v>1</v>
      </c>
      <c r="C254" s="57" t="n">
        <v>123</v>
      </c>
    </row>
    <row r="255" ht="15" customHeight="1" s="42">
      <c r="A255" s="57" t="n">
        <v>1921</v>
      </c>
      <c r="B255" s="57" t="n">
        <v>2</v>
      </c>
      <c r="C255" s="57" t="n">
        <v>44</v>
      </c>
    </row>
    <row r="256" ht="15" customHeight="1" s="42">
      <c r="A256" s="57" t="n">
        <v>1921</v>
      </c>
      <c r="B256" s="57" t="n">
        <v>3</v>
      </c>
      <c r="C256" s="57" t="n">
        <v>93</v>
      </c>
    </row>
    <row r="257" ht="15" customHeight="1" s="42">
      <c r="A257" s="57" t="n">
        <v>1921</v>
      </c>
      <c r="B257" s="57" t="n">
        <v>4</v>
      </c>
      <c r="C257" s="57" t="n">
        <v>98</v>
      </c>
    </row>
    <row r="258" ht="15" customHeight="1" s="42">
      <c r="A258" s="57" t="n">
        <v>1921</v>
      </c>
      <c r="B258" s="57" t="n">
        <v>5</v>
      </c>
      <c r="C258" s="57" t="n">
        <v>77</v>
      </c>
    </row>
    <row r="259" ht="15" customHeight="1" s="42">
      <c r="A259" s="57" t="n">
        <v>1921</v>
      </c>
      <c r="B259" s="57" t="n">
        <v>6</v>
      </c>
      <c r="C259" s="57" t="n">
        <v>51</v>
      </c>
    </row>
    <row r="260" ht="15" customHeight="1" s="42">
      <c r="A260" s="57" t="n">
        <v>1921</v>
      </c>
      <c r="B260" s="57" t="n">
        <v>7</v>
      </c>
      <c r="C260" s="57" t="n">
        <v>24</v>
      </c>
    </row>
    <row r="261" ht="15" customHeight="1" s="42">
      <c r="A261" s="57" t="n">
        <v>1921</v>
      </c>
      <c r="B261" s="57" t="n">
        <v>8</v>
      </c>
      <c r="C261" s="57" t="n">
        <v>29</v>
      </c>
    </row>
    <row r="262" ht="15" customHeight="1" s="42">
      <c r="A262" s="57" t="n">
        <v>1921</v>
      </c>
      <c r="B262" s="57" t="n">
        <v>9</v>
      </c>
      <c r="C262" s="57" t="n">
        <v>69</v>
      </c>
    </row>
    <row r="263" ht="15" customHeight="1" s="42">
      <c r="A263" s="57" t="n">
        <v>1921</v>
      </c>
      <c r="B263" s="57" t="n">
        <v>10</v>
      </c>
      <c r="C263" s="57" t="n">
        <v>154</v>
      </c>
    </row>
    <row r="264" ht="15" customHeight="1" s="42">
      <c r="A264" s="57" t="n">
        <v>1921</v>
      </c>
      <c r="B264" s="57" t="n">
        <v>11</v>
      </c>
      <c r="C264" s="57" t="n">
        <v>78</v>
      </c>
    </row>
    <row r="265" ht="15" customHeight="1" s="42">
      <c r="A265" s="57" t="n">
        <v>1921</v>
      </c>
      <c r="B265" s="57" t="n">
        <v>12</v>
      </c>
      <c r="C265" s="57" t="n">
        <v>102</v>
      </c>
    </row>
    <row r="266" ht="15" customHeight="1" s="42">
      <c r="A266" s="57" t="n">
        <v>1922</v>
      </c>
      <c r="B266" s="57" t="n">
        <v>1</v>
      </c>
      <c r="C266" s="57" t="n">
        <v>20</v>
      </c>
    </row>
    <row r="267" ht="15" customHeight="1" s="42">
      <c r="A267" s="57" t="n">
        <v>1922</v>
      </c>
      <c r="B267" s="57" t="n">
        <v>2</v>
      </c>
      <c r="C267" s="57" t="n">
        <v>40</v>
      </c>
    </row>
    <row r="268" ht="15" customHeight="1" s="42">
      <c r="A268" s="57" t="n">
        <v>1922</v>
      </c>
      <c r="B268" s="57" t="n">
        <v>3</v>
      </c>
      <c r="C268" s="57" t="n">
        <v>63</v>
      </c>
    </row>
    <row r="269" ht="15" customHeight="1" s="42">
      <c r="A269" s="57" t="n">
        <v>1922</v>
      </c>
      <c r="B269" s="57" t="n">
        <v>4</v>
      </c>
      <c r="C269" s="57" t="n">
        <v>113</v>
      </c>
    </row>
    <row r="270" ht="15" customHeight="1" s="42">
      <c r="A270" s="57" t="n">
        <v>1922</v>
      </c>
      <c r="B270" s="57" t="n">
        <v>5</v>
      </c>
      <c r="C270" s="57" t="n">
        <v>92</v>
      </c>
    </row>
    <row r="271" ht="15" customHeight="1" s="42">
      <c r="A271" s="57" t="n">
        <v>1922</v>
      </c>
      <c r="B271" s="57" t="n">
        <v>6</v>
      </c>
      <c r="C271" s="57" t="n">
        <v>347</v>
      </c>
    </row>
    <row r="272" ht="15" customHeight="1" s="42">
      <c r="A272" s="57" t="n">
        <v>1922</v>
      </c>
      <c r="B272" s="57" t="n">
        <v>7</v>
      </c>
      <c r="C272" s="57" t="n">
        <v>58</v>
      </c>
    </row>
    <row r="273" ht="15" customHeight="1" s="42">
      <c r="A273" s="57" t="n">
        <v>1922</v>
      </c>
      <c r="B273" s="57" t="n">
        <v>8</v>
      </c>
      <c r="C273" s="57" t="n">
        <v>360</v>
      </c>
    </row>
    <row r="274" ht="15" customHeight="1" s="42">
      <c r="A274" s="57" t="n">
        <v>1922</v>
      </c>
      <c r="B274" s="57" t="n">
        <v>9</v>
      </c>
      <c r="C274" s="57" t="n">
        <v>46</v>
      </c>
    </row>
    <row r="275" ht="15" customHeight="1" s="42">
      <c r="A275" s="57" t="n">
        <v>1922</v>
      </c>
      <c r="B275" s="57" t="n">
        <v>10</v>
      </c>
      <c r="C275" s="57" t="n">
        <v>30</v>
      </c>
    </row>
    <row r="276" ht="15" customHeight="1" s="42">
      <c r="A276" s="57" t="n">
        <v>1922</v>
      </c>
      <c r="B276" s="57" t="n">
        <v>11</v>
      </c>
      <c r="C276" s="57" t="n">
        <v>72</v>
      </c>
    </row>
    <row r="277" ht="15" customHeight="1" s="42">
      <c r="A277" s="57" t="n">
        <v>1922</v>
      </c>
      <c r="B277" s="57" t="n">
        <v>12</v>
      </c>
      <c r="C277" s="57" t="n">
        <v>56</v>
      </c>
    </row>
    <row r="278" ht="15" customHeight="1" s="42">
      <c r="A278" s="57" t="n">
        <v>1923</v>
      </c>
      <c r="B278" s="57" t="n">
        <v>1</v>
      </c>
      <c r="C278" s="57" t="n">
        <v>38</v>
      </c>
    </row>
    <row r="279" ht="15" customHeight="1" s="42">
      <c r="A279" s="57" t="n">
        <v>1923</v>
      </c>
      <c r="B279" s="57" t="n">
        <v>2</v>
      </c>
      <c r="C279" s="57" t="n">
        <v>97</v>
      </c>
    </row>
    <row r="280" ht="15" customHeight="1" s="42">
      <c r="A280" s="57" t="n">
        <v>1923</v>
      </c>
      <c r="B280" s="57" t="n">
        <v>3</v>
      </c>
      <c r="C280" s="57" t="n">
        <v>149</v>
      </c>
    </row>
    <row r="281" ht="15" customHeight="1" s="42">
      <c r="A281" s="57" t="n">
        <v>1923</v>
      </c>
      <c r="B281" s="57" t="n">
        <v>4</v>
      </c>
      <c r="C281" s="57" t="n">
        <v>74</v>
      </c>
    </row>
    <row r="282" ht="15" customHeight="1" s="42">
      <c r="A282" s="57" t="n">
        <v>1923</v>
      </c>
      <c r="B282" s="57" t="n">
        <v>5</v>
      </c>
      <c r="C282" s="57" t="n">
        <v>4</v>
      </c>
    </row>
    <row r="283" ht="15" customHeight="1" s="42">
      <c r="A283" s="57" t="n">
        <v>1923</v>
      </c>
      <c r="B283" s="57" t="n">
        <v>6</v>
      </c>
      <c r="C283" s="57" t="n">
        <v>52</v>
      </c>
    </row>
    <row r="284" ht="15" customHeight="1" s="42">
      <c r="A284" s="57" t="n">
        <v>1923</v>
      </c>
      <c r="B284" s="57" t="n">
        <v>7</v>
      </c>
      <c r="C284" s="57" t="n">
        <v>118</v>
      </c>
    </row>
    <row r="285" ht="15" customHeight="1" s="42">
      <c r="A285" s="57" t="n">
        <v>1923</v>
      </c>
      <c r="B285" s="57" t="n">
        <v>8</v>
      </c>
      <c r="C285" s="57" t="n">
        <v>115</v>
      </c>
    </row>
    <row r="286" ht="15" customHeight="1" s="42">
      <c r="A286" s="57" t="n">
        <v>1923</v>
      </c>
      <c r="B286" s="57" t="n">
        <v>9</v>
      </c>
      <c r="C286" s="57" t="n">
        <v>79</v>
      </c>
    </row>
    <row r="287" ht="15" customHeight="1" s="42">
      <c r="A287" s="57" t="n">
        <v>1923</v>
      </c>
      <c r="B287" s="57" t="n">
        <v>10</v>
      </c>
      <c r="C287" s="57" t="n">
        <v>66</v>
      </c>
    </row>
    <row r="288" ht="15" customHeight="1" s="42">
      <c r="A288" s="57" t="n">
        <v>1923</v>
      </c>
      <c r="B288" s="57" t="n">
        <v>11</v>
      </c>
      <c r="C288" s="57" t="n">
        <v>76</v>
      </c>
    </row>
    <row r="289" ht="15" customHeight="1" s="42">
      <c r="A289" s="57" t="n">
        <v>1923</v>
      </c>
      <c r="B289" s="57" t="n">
        <v>12</v>
      </c>
      <c r="C289" s="57" t="n">
        <v>82</v>
      </c>
    </row>
    <row r="290" ht="15" customHeight="1" s="42">
      <c r="A290" s="57" t="n">
        <v>1924</v>
      </c>
      <c r="B290" s="57" t="n">
        <v>1</v>
      </c>
      <c r="C290" s="57" t="n">
        <v>46</v>
      </c>
    </row>
    <row r="291" ht="15" customHeight="1" s="42">
      <c r="A291" s="57" t="n">
        <v>1924</v>
      </c>
      <c r="B291" s="57" t="n">
        <v>2</v>
      </c>
      <c r="C291" s="57" t="n">
        <v>58</v>
      </c>
    </row>
    <row r="292" ht="15" customHeight="1" s="42">
      <c r="A292" s="57" t="n">
        <v>1924</v>
      </c>
      <c r="B292" s="57" t="n">
        <v>3</v>
      </c>
      <c r="C292" s="57" t="n">
        <v>46</v>
      </c>
    </row>
    <row r="293" ht="15" customHeight="1" s="42">
      <c r="A293" s="57" t="n">
        <v>1924</v>
      </c>
      <c r="B293" s="57" t="n">
        <v>4</v>
      </c>
      <c r="C293" s="57" t="n">
        <v>38</v>
      </c>
    </row>
    <row r="294" ht="15" customHeight="1" s="42">
      <c r="A294" s="57" t="n">
        <v>1924</v>
      </c>
      <c r="B294" s="57" t="n">
        <v>5</v>
      </c>
      <c r="C294" s="57" t="n">
        <v>22</v>
      </c>
    </row>
    <row r="295" ht="15" customHeight="1" s="42">
      <c r="A295" s="57" t="n">
        <v>1924</v>
      </c>
      <c r="B295" s="57" t="n">
        <v>6</v>
      </c>
      <c r="C295" s="57" t="n">
        <v>41</v>
      </c>
    </row>
    <row r="296" ht="15" customHeight="1" s="42">
      <c r="A296" s="57" t="n">
        <v>1924</v>
      </c>
      <c r="B296" s="57" t="n">
        <v>7</v>
      </c>
      <c r="C296" s="57" t="n">
        <v>28</v>
      </c>
    </row>
    <row r="297" ht="15" customHeight="1" s="42">
      <c r="A297" s="57" t="n">
        <v>1924</v>
      </c>
      <c r="B297" s="57" t="n">
        <v>8</v>
      </c>
      <c r="C297" s="57" t="n">
        <v>92</v>
      </c>
    </row>
    <row r="298" ht="15" customHeight="1" s="42">
      <c r="A298" s="57" t="n">
        <v>1924</v>
      </c>
      <c r="B298" s="57" t="n">
        <v>9</v>
      </c>
      <c r="C298" s="57" t="n">
        <v>130</v>
      </c>
    </row>
    <row r="299" ht="15" customHeight="1" s="42">
      <c r="A299" s="57" t="n">
        <v>1924</v>
      </c>
      <c r="B299" s="57" t="n">
        <v>10</v>
      </c>
      <c r="C299" s="57" t="n">
        <v>27</v>
      </c>
    </row>
    <row r="300" ht="15" customHeight="1" s="42">
      <c r="A300" s="57" t="n">
        <v>1924</v>
      </c>
      <c r="B300" s="57" t="n">
        <v>11</v>
      </c>
      <c r="C300" s="57" t="n">
        <v>76</v>
      </c>
    </row>
    <row r="301" ht="15" customHeight="1" s="42">
      <c r="A301" s="57" t="n">
        <v>1924</v>
      </c>
      <c r="B301" s="57" t="n">
        <v>12</v>
      </c>
      <c r="C301" s="57" t="n">
        <v>64</v>
      </c>
    </row>
    <row r="302" ht="15" customHeight="1" s="42">
      <c r="A302" s="57" t="n">
        <v>1925</v>
      </c>
      <c r="B302" s="57" t="n">
        <v>1</v>
      </c>
      <c r="C302" s="57" t="n">
        <v>70</v>
      </c>
    </row>
    <row r="303" ht="15" customHeight="1" s="42">
      <c r="A303" s="57" t="n">
        <v>1925</v>
      </c>
      <c r="B303" s="57" t="n">
        <v>2</v>
      </c>
      <c r="C303" s="57" t="n">
        <v>128</v>
      </c>
    </row>
    <row r="304" ht="15" customHeight="1" s="42">
      <c r="A304" s="57" t="n">
        <v>1925</v>
      </c>
      <c r="B304" s="57" t="n">
        <v>3</v>
      </c>
      <c r="C304" s="57" t="n">
        <v>138</v>
      </c>
    </row>
    <row r="305" ht="15" customHeight="1" s="42">
      <c r="A305" s="57" t="n">
        <v>1925</v>
      </c>
      <c r="B305" s="57" t="n">
        <v>4</v>
      </c>
      <c r="C305" s="57" t="n">
        <v>97</v>
      </c>
    </row>
    <row r="306" ht="15" customHeight="1" s="42">
      <c r="A306" s="57" t="n">
        <v>1925</v>
      </c>
      <c r="B306" s="57" t="n">
        <v>5</v>
      </c>
      <c r="C306" s="57" t="n">
        <v>143</v>
      </c>
    </row>
    <row r="307" ht="15" customHeight="1" s="42">
      <c r="A307" s="57" t="n">
        <v>1925</v>
      </c>
      <c r="B307" s="57" t="n">
        <v>6</v>
      </c>
      <c r="C307" s="57" t="n">
        <v>15</v>
      </c>
    </row>
    <row r="308" ht="15" customHeight="1" s="42">
      <c r="A308" s="57" t="n">
        <v>1925</v>
      </c>
      <c r="B308" s="57" t="n">
        <v>7</v>
      </c>
      <c r="C308" s="57" t="n">
        <v>26</v>
      </c>
    </row>
    <row r="309" ht="15" customHeight="1" s="42">
      <c r="A309" s="57" t="n">
        <v>1925</v>
      </c>
      <c r="B309" s="57" t="n">
        <v>8</v>
      </c>
      <c r="C309" s="57" t="n">
        <v>15</v>
      </c>
    </row>
    <row r="310" ht="15" customHeight="1" s="42">
      <c r="A310" s="57" t="n">
        <v>1925</v>
      </c>
      <c r="B310" s="57" t="n">
        <v>9</v>
      </c>
      <c r="C310" s="57" t="n">
        <v>156</v>
      </c>
    </row>
    <row r="311" ht="15" customHeight="1" s="42">
      <c r="A311" s="57" t="n">
        <v>1925</v>
      </c>
      <c r="B311" s="57" t="n">
        <v>10</v>
      </c>
      <c r="C311" s="57" t="n">
        <v>57</v>
      </c>
    </row>
    <row r="312" ht="15" customHeight="1" s="42">
      <c r="A312" s="57" t="n">
        <v>1925</v>
      </c>
      <c r="B312" s="57" t="n">
        <v>11</v>
      </c>
      <c r="C312" s="57" t="n">
        <v>135</v>
      </c>
    </row>
    <row r="313" ht="15" customHeight="1" s="42">
      <c r="A313" s="57" t="n">
        <v>1925</v>
      </c>
      <c r="B313" s="57" t="n">
        <v>12</v>
      </c>
      <c r="C313" s="57" t="n">
        <v>145</v>
      </c>
    </row>
    <row r="314" ht="15" customHeight="1" s="42">
      <c r="A314" s="57" t="n">
        <v>1926</v>
      </c>
      <c r="B314" s="57" t="n">
        <v>1</v>
      </c>
      <c r="C314" s="57" t="n">
        <v>122</v>
      </c>
    </row>
    <row r="315" ht="15" customHeight="1" s="42">
      <c r="A315" s="57" t="n">
        <v>1926</v>
      </c>
      <c r="B315" s="57" t="n">
        <v>2</v>
      </c>
      <c r="C315" s="57" t="n">
        <v>41</v>
      </c>
    </row>
    <row r="316" ht="15" customHeight="1" s="42">
      <c r="A316" s="57" t="n">
        <v>1926</v>
      </c>
      <c r="B316" s="57" t="n">
        <v>3</v>
      </c>
      <c r="C316" s="57" t="n">
        <v>115</v>
      </c>
    </row>
    <row r="317" ht="15" customHeight="1" s="42">
      <c r="A317" s="57" t="n">
        <v>1926</v>
      </c>
      <c r="B317" s="57" t="n">
        <v>4</v>
      </c>
      <c r="C317" s="57" t="n">
        <v>69</v>
      </c>
    </row>
    <row r="318" ht="15" customHeight="1" s="42">
      <c r="A318" s="57" t="n">
        <v>1926</v>
      </c>
      <c r="B318" s="57" t="n">
        <v>5</v>
      </c>
      <c r="C318" s="57" t="n">
        <v>145</v>
      </c>
    </row>
    <row r="319" ht="15" customHeight="1" s="42">
      <c r="A319" s="57" t="n">
        <v>1926</v>
      </c>
      <c r="B319" s="57" t="n">
        <v>6</v>
      </c>
      <c r="C319" s="57" t="n">
        <v>150</v>
      </c>
    </row>
    <row r="320" ht="15" customHeight="1" s="42">
      <c r="A320" s="57" t="n">
        <v>1926</v>
      </c>
      <c r="B320" s="57" t="n">
        <v>7</v>
      </c>
      <c r="C320" s="57" t="n">
        <v>34</v>
      </c>
    </row>
    <row r="321" ht="15" customHeight="1" s="42">
      <c r="A321" s="57" t="n">
        <v>1926</v>
      </c>
      <c r="B321" s="57" t="n">
        <v>8</v>
      </c>
      <c r="C321" s="57" t="n">
        <v>209</v>
      </c>
    </row>
    <row r="322" ht="15" customHeight="1" s="42">
      <c r="A322" s="57" t="n">
        <v>1926</v>
      </c>
      <c r="B322" s="57" t="n">
        <v>9</v>
      </c>
      <c r="C322" s="57" t="n">
        <v>20</v>
      </c>
    </row>
    <row r="323" ht="15" customHeight="1" s="42">
      <c r="A323" s="57" t="n">
        <v>1926</v>
      </c>
      <c r="B323" s="57" t="n">
        <v>10</v>
      </c>
      <c r="C323" s="57" t="n">
        <v>66</v>
      </c>
    </row>
    <row r="324" ht="15" customHeight="1" s="42">
      <c r="A324" s="57" t="n">
        <v>1926</v>
      </c>
      <c r="B324" s="57" t="n">
        <v>11</v>
      </c>
      <c r="C324" s="57" t="n">
        <v>78</v>
      </c>
    </row>
    <row r="325" ht="15" customHeight="1" s="42">
      <c r="A325" s="57" t="n">
        <v>1926</v>
      </c>
      <c r="B325" s="57" t="n">
        <v>12</v>
      </c>
      <c r="C325" s="57" t="n">
        <v>94</v>
      </c>
    </row>
    <row r="326" ht="15" customHeight="1" s="42">
      <c r="A326" s="57" t="n">
        <v>1927</v>
      </c>
      <c r="B326" s="57" t="n">
        <v>1</v>
      </c>
      <c r="C326" s="57" t="n">
        <v>57</v>
      </c>
    </row>
    <row r="327" ht="15" customHeight="1" s="42">
      <c r="A327" s="57" t="n">
        <v>1927</v>
      </c>
      <c r="B327" s="57" t="n">
        <v>2</v>
      </c>
      <c r="C327" s="57" t="n">
        <v>43</v>
      </c>
    </row>
    <row r="328" ht="15" customHeight="1" s="42">
      <c r="A328" s="57" t="n">
        <v>1927</v>
      </c>
      <c r="B328" s="57" t="n">
        <v>3</v>
      </c>
      <c r="C328" s="57" t="n">
        <v>64</v>
      </c>
    </row>
    <row r="329" ht="15" customHeight="1" s="42">
      <c r="A329" s="57" t="n">
        <v>1927</v>
      </c>
      <c r="B329" s="57" t="n">
        <v>4</v>
      </c>
      <c r="C329" s="57" t="n">
        <v>243</v>
      </c>
    </row>
    <row r="330" ht="15" customHeight="1" s="42">
      <c r="A330" s="57" t="n">
        <v>1927</v>
      </c>
      <c r="B330" s="57" t="n">
        <v>5</v>
      </c>
      <c r="C330" s="57" t="n">
        <v>89</v>
      </c>
    </row>
    <row r="331" ht="15" customHeight="1" s="42">
      <c r="A331" s="57" t="n">
        <v>1927</v>
      </c>
      <c r="B331" s="57" t="n">
        <v>6</v>
      </c>
      <c r="C331" s="57" t="n">
        <v>120</v>
      </c>
    </row>
    <row r="332" ht="15" customHeight="1" s="42">
      <c r="A332" s="57" t="n">
        <v>1927</v>
      </c>
      <c r="B332" s="57" t="n">
        <v>7</v>
      </c>
      <c r="C332" s="57" t="n">
        <v>124</v>
      </c>
    </row>
    <row r="333" ht="15" customHeight="1" s="42">
      <c r="A333" s="57" t="n">
        <v>1927</v>
      </c>
      <c r="B333" s="57" t="n">
        <v>8</v>
      </c>
      <c r="C333" s="57" t="n">
        <v>48</v>
      </c>
    </row>
    <row r="334" ht="15" customHeight="1" s="42">
      <c r="A334" s="57" t="n">
        <v>1927</v>
      </c>
      <c r="B334" s="57" t="n">
        <v>9</v>
      </c>
      <c r="C334" s="57" t="n">
        <v>99</v>
      </c>
    </row>
    <row r="335" ht="15" customHeight="1" s="42">
      <c r="A335" s="57" t="n">
        <v>1927</v>
      </c>
      <c r="B335" s="57" t="n">
        <v>10</v>
      </c>
      <c r="C335" s="57" t="n">
        <v>33</v>
      </c>
    </row>
    <row r="336" ht="15" customHeight="1" s="42">
      <c r="A336" s="57" t="n">
        <v>1927</v>
      </c>
      <c r="B336" s="57" t="n">
        <v>11</v>
      </c>
      <c r="C336" s="57" t="n">
        <v>78</v>
      </c>
    </row>
    <row r="337" ht="15" customHeight="1" s="42">
      <c r="A337" s="57" t="n">
        <v>1927</v>
      </c>
      <c r="B337" s="57" t="n">
        <v>12</v>
      </c>
      <c r="C337" s="57" t="n">
        <v>96</v>
      </c>
    </row>
    <row r="338" ht="15" customHeight="1" s="42">
      <c r="A338" s="57" t="n">
        <v>1928</v>
      </c>
      <c r="B338" s="57" t="n">
        <v>1</v>
      </c>
      <c r="C338" s="57" t="n">
        <v>95</v>
      </c>
    </row>
    <row r="339" ht="15" customHeight="1" s="42">
      <c r="A339" s="57" t="n">
        <v>1928</v>
      </c>
      <c r="B339" s="57" t="n">
        <v>2</v>
      </c>
      <c r="C339" s="57" t="n">
        <v>138</v>
      </c>
    </row>
    <row r="340" ht="15" customHeight="1" s="42">
      <c r="A340" s="57" t="n">
        <v>1928</v>
      </c>
      <c r="B340" s="57" t="n">
        <v>3</v>
      </c>
      <c r="C340" s="57" t="n">
        <v>38</v>
      </c>
    </row>
    <row r="341" ht="15" customHeight="1" s="42">
      <c r="A341" s="57" t="n">
        <v>1928</v>
      </c>
      <c r="B341" s="57" t="n">
        <v>4</v>
      </c>
      <c r="C341" s="57" t="n">
        <v>147</v>
      </c>
    </row>
    <row r="342" ht="15" customHeight="1" s="42">
      <c r="A342" s="57" t="n">
        <v>1928</v>
      </c>
      <c r="B342" s="57" t="n">
        <v>5</v>
      </c>
      <c r="C342" s="57" t="n">
        <v>140</v>
      </c>
    </row>
    <row r="343" ht="15" customHeight="1" s="42">
      <c r="A343" s="57" t="n">
        <v>1928</v>
      </c>
      <c r="B343" s="57" t="n">
        <v>6</v>
      </c>
      <c r="C343" s="57" t="n">
        <v>127</v>
      </c>
    </row>
    <row r="344" ht="15" customHeight="1" s="42">
      <c r="A344" s="57" t="n">
        <v>1928</v>
      </c>
      <c r="B344" s="57" t="n">
        <v>7</v>
      </c>
      <c r="C344" s="57" t="n">
        <v>99</v>
      </c>
    </row>
    <row r="345" ht="15" customHeight="1" s="42">
      <c r="A345" s="57" t="n">
        <v>1928</v>
      </c>
      <c r="B345" s="57" t="n">
        <v>8</v>
      </c>
      <c r="C345" s="57" t="n">
        <v>20</v>
      </c>
    </row>
    <row r="346" ht="15" customHeight="1" s="42">
      <c r="A346" s="57" t="n">
        <v>1928</v>
      </c>
      <c r="B346" s="57" t="n">
        <v>9</v>
      </c>
      <c r="C346" s="57" t="n">
        <v>102</v>
      </c>
    </row>
    <row r="347" ht="15" customHeight="1" s="42">
      <c r="A347" s="57" t="n">
        <v>1928</v>
      </c>
      <c r="B347" s="57" t="n">
        <v>10</v>
      </c>
      <c r="C347" s="57" t="n">
        <v>37</v>
      </c>
    </row>
    <row r="348" ht="15" customHeight="1" s="42">
      <c r="A348" s="57" t="n">
        <v>1928</v>
      </c>
      <c r="B348" s="57" t="n">
        <v>11</v>
      </c>
      <c r="C348" s="57" t="n">
        <v>70</v>
      </c>
    </row>
    <row r="349" ht="15" customHeight="1" s="42">
      <c r="A349" s="57" t="n">
        <v>1928</v>
      </c>
      <c r="B349" s="57" t="n">
        <v>12</v>
      </c>
      <c r="C349" s="57" t="n">
        <v>55</v>
      </c>
    </row>
    <row r="350" ht="15" customHeight="1" s="42">
      <c r="A350" s="57" t="n">
        <v>1929</v>
      </c>
      <c r="B350" s="57" t="n">
        <v>1</v>
      </c>
      <c r="C350" s="57" t="n">
        <v>19</v>
      </c>
    </row>
    <row r="351" ht="15" customHeight="1" s="42">
      <c r="A351" s="57" t="n">
        <v>1929</v>
      </c>
      <c r="B351" s="57" t="n">
        <v>2</v>
      </c>
      <c r="C351" s="57" t="n">
        <v>111</v>
      </c>
    </row>
    <row r="352" ht="15" customHeight="1" s="42">
      <c r="A352" s="57" t="n">
        <v>1929</v>
      </c>
      <c r="B352" s="57" t="n">
        <v>3</v>
      </c>
      <c r="C352" s="57" t="n">
        <v>65</v>
      </c>
    </row>
    <row r="353" ht="15" customHeight="1" s="42">
      <c r="A353" s="57" t="n">
        <v>1929</v>
      </c>
      <c r="B353" s="57" t="n">
        <v>4</v>
      </c>
      <c r="C353" s="57" t="n">
        <v>40</v>
      </c>
    </row>
    <row r="354" ht="15" customHeight="1" s="42">
      <c r="A354" s="57" t="n">
        <v>1929</v>
      </c>
      <c r="B354" s="57" t="n">
        <v>5</v>
      </c>
      <c r="C354" s="57" t="n">
        <v>31</v>
      </c>
    </row>
    <row r="355" ht="15" customHeight="1" s="42">
      <c r="A355" s="57" t="n">
        <v>1929</v>
      </c>
      <c r="B355" s="57" t="n">
        <v>6</v>
      </c>
      <c r="C355" s="57" t="n">
        <v>159</v>
      </c>
    </row>
    <row r="356" ht="15" customHeight="1" s="42">
      <c r="A356" s="57" t="n">
        <v>1929</v>
      </c>
      <c r="B356" s="57" t="n">
        <v>7</v>
      </c>
      <c r="C356" s="57" t="n">
        <v>34</v>
      </c>
    </row>
    <row r="357" ht="15" customHeight="1" s="42">
      <c r="A357" s="57" t="n">
        <v>1929</v>
      </c>
      <c r="B357" s="57" t="n">
        <v>8</v>
      </c>
      <c r="C357" s="57" t="n">
        <v>67</v>
      </c>
    </row>
    <row r="358" ht="15" customHeight="1" s="42">
      <c r="A358" s="57" t="n">
        <v>1929</v>
      </c>
      <c r="B358" s="57" t="n">
        <v>9</v>
      </c>
      <c r="C358" s="57" t="n">
        <v>111</v>
      </c>
    </row>
    <row r="359" ht="15" customHeight="1" s="42">
      <c r="A359" s="57" t="n">
        <v>1929</v>
      </c>
      <c r="B359" s="57" t="n">
        <v>10</v>
      </c>
      <c r="C359" s="57" t="n">
        <v>70</v>
      </c>
    </row>
    <row r="360" ht="15" customHeight="1" s="42">
      <c r="A360" s="57" t="n">
        <v>1929</v>
      </c>
      <c r="B360" s="57" t="n">
        <v>11</v>
      </c>
      <c r="C360" s="57" t="n">
        <v>36</v>
      </c>
    </row>
    <row r="361" ht="15" customHeight="1" s="42">
      <c r="A361" s="57" t="n">
        <v>1929</v>
      </c>
      <c r="B361" s="57" t="n">
        <v>12</v>
      </c>
      <c r="C361" s="57" t="n">
        <v>58</v>
      </c>
    </row>
    <row r="362" ht="15" customHeight="1" s="42">
      <c r="A362" s="57" t="n">
        <v>1930</v>
      </c>
      <c r="B362" s="57" t="n">
        <v>1</v>
      </c>
      <c r="C362" s="57" t="n">
        <v>72</v>
      </c>
    </row>
    <row r="363" ht="15" customHeight="1" s="42">
      <c r="A363" s="57" t="n">
        <v>1930</v>
      </c>
      <c r="B363" s="57" t="n">
        <v>2</v>
      </c>
      <c r="C363" s="57" t="n">
        <v>114</v>
      </c>
    </row>
    <row r="364" ht="15" customHeight="1" s="42">
      <c r="A364" s="57" t="n">
        <v>1930</v>
      </c>
      <c r="B364" s="57" t="n">
        <v>3</v>
      </c>
      <c r="C364" s="57" t="n">
        <v>218</v>
      </c>
    </row>
    <row r="365" ht="15" customHeight="1" s="42">
      <c r="A365" s="57" t="n">
        <v>1930</v>
      </c>
      <c r="B365" s="57" t="n">
        <v>4</v>
      </c>
      <c r="C365" s="57" t="n">
        <v>121</v>
      </c>
    </row>
    <row r="366" ht="15" customHeight="1" s="42">
      <c r="A366" s="57" t="n">
        <v>1930</v>
      </c>
      <c r="B366" s="57" t="n">
        <v>5</v>
      </c>
      <c r="C366" s="57" t="n">
        <v>147</v>
      </c>
    </row>
    <row r="367" ht="15" customHeight="1" s="42">
      <c r="A367" s="57" t="n">
        <v>1930</v>
      </c>
      <c r="B367" s="57" t="n">
        <v>6</v>
      </c>
      <c r="C367" s="57" t="n">
        <v>173</v>
      </c>
    </row>
    <row r="368" ht="15" customHeight="1" s="42">
      <c r="A368" s="57" t="n">
        <v>1930</v>
      </c>
      <c r="B368" s="57" t="n">
        <v>7</v>
      </c>
      <c r="C368" s="57" t="n">
        <v>58</v>
      </c>
    </row>
    <row r="369" ht="15" customHeight="1" s="42">
      <c r="A369" s="57" t="n">
        <v>1930</v>
      </c>
      <c r="B369" s="57" t="n">
        <v>8</v>
      </c>
      <c r="C369" s="57" t="n">
        <v>73</v>
      </c>
    </row>
    <row r="370" ht="15" customHeight="1" s="42">
      <c r="A370" s="57" t="n">
        <v>1930</v>
      </c>
      <c r="B370" s="57" t="n">
        <v>9</v>
      </c>
      <c r="C370" s="57" t="n">
        <v>51</v>
      </c>
    </row>
    <row r="371" ht="15" customHeight="1" s="42">
      <c r="A371" s="57" t="n">
        <v>1930</v>
      </c>
      <c r="B371" s="57" t="n">
        <v>10</v>
      </c>
      <c r="C371" s="57" t="n">
        <v>40</v>
      </c>
    </row>
    <row r="372" ht="15" customHeight="1" s="42">
      <c r="A372" s="57" t="n">
        <v>1930</v>
      </c>
      <c r="B372" s="57" t="n">
        <v>11</v>
      </c>
      <c r="C372" s="57" t="n">
        <v>112</v>
      </c>
    </row>
    <row r="373" ht="15" customHeight="1" s="42">
      <c r="A373" s="57" t="n">
        <v>1930</v>
      </c>
      <c r="B373" s="57" t="n">
        <v>12</v>
      </c>
      <c r="C373" s="57" t="n">
        <v>131</v>
      </c>
    </row>
    <row r="374" ht="15" customHeight="1" s="42">
      <c r="A374" s="57" t="n">
        <v>1931</v>
      </c>
      <c r="B374" s="57" t="n">
        <v>1</v>
      </c>
      <c r="C374" s="57" t="n">
        <v>122</v>
      </c>
    </row>
    <row r="375" ht="15" customHeight="1" s="42">
      <c r="A375" s="57" t="n">
        <v>1931</v>
      </c>
      <c r="B375" s="57" t="n">
        <v>2</v>
      </c>
      <c r="C375" s="57" t="n">
        <v>106</v>
      </c>
    </row>
    <row r="376" ht="15" customHeight="1" s="42">
      <c r="A376" s="57" t="n">
        <v>1931</v>
      </c>
      <c r="B376" s="57" t="n">
        <v>3</v>
      </c>
      <c r="C376" s="57" t="n">
        <v>35</v>
      </c>
    </row>
    <row r="377" ht="15" customHeight="1" s="42">
      <c r="A377" s="57" t="n">
        <v>1931</v>
      </c>
      <c r="B377" s="57" t="n">
        <v>4</v>
      </c>
      <c r="C377" s="57" t="n">
        <v>87</v>
      </c>
    </row>
    <row r="378" ht="15" customHeight="1" s="42">
      <c r="A378" s="57" t="n">
        <v>1931</v>
      </c>
      <c r="B378" s="57" t="n">
        <v>5</v>
      </c>
      <c r="C378" s="57" t="n">
        <v>26</v>
      </c>
    </row>
    <row r="379" ht="15" customHeight="1" s="42">
      <c r="A379" s="57" t="n">
        <v>1931</v>
      </c>
      <c r="B379" s="57" t="n">
        <v>6</v>
      </c>
      <c r="C379" s="57" t="n">
        <v>84</v>
      </c>
    </row>
    <row r="380" ht="15" customHeight="1" s="42">
      <c r="A380" s="57" t="n">
        <v>1931</v>
      </c>
      <c r="B380" s="57" t="n">
        <v>7</v>
      </c>
      <c r="C380" s="57" t="n">
        <v>32</v>
      </c>
    </row>
    <row r="381" ht="15" customHeight="1" s="42">
      <c r="A381" s="57" t="n">
        <v>1931</v>
      </c>
      <c r="B381" s="57" t="n">
        <v>8</v>
      </c>
      <c r="C381" s="57" t="n">
        <v>178</v>
      </c>
    </row>
    <row r="382" ht="15" customHeight="1" s="42">
      <c r="A382" s="57" t="n">
        <v>1931</v>
      </c>
      <c r="B382" s="57" t="n">
        <v>9</v>
      </c>
      <c r="C382" s="57" t="n">
        <v>35</v>
      </c>
    </row>
    <row r="383" ht="15" customHeight="1" s="42">
      <c r="A383" s="57" t="n">
        <v>1931</v>
      </c>
      <c r="B383" s="57" t="n">
        <v>10</v>
      </c>
      <c r="C383" s="57" t="n">
        <v>56</v>
      </c>
    </row>
    <row r="384" ht="15" customHeight="1" s="42">
      <c r="A384" s="57" t="n">
        <v>1931</v>
      </c>
      <c r="B384" s="57" t="n">
        <v>11</v>
      </c>
      <c r="C384" s="57" t="n">
        <v>120</v>
      </c>
    </row>
    <row r="385" ht="15" customHeight="1" s="42">
      <c r="A385" s="57" t="n">
        <v>1931</v>
      </c>
      <c r="B385" s="57" t="n">
        <v>12</v>
      </c>
      <c r="C385" s="57" t="n">
        <v>89</v>
      </c>
    </row>
    <row r="386" ht="15" customHeight="1" s="42">
      <c r="A386" s="57" t="n">
        <v>1932</v>
      </c>
      <c r="B386" s="57" t="n">
        <v>1</v>
      </c>
      <c r="C386" s="57" t="n">
        <v>130</v>
      </c>
    </row>
    <row r="387" ht="15" customHeight="1" s="42">
      <c r="A387" s="57" t="n">
        <v>1932</v>
      </c>
      <c r="B387" s="57" t="n">
        <v>2</v>
      </c>
      <c r="C387" s="57" t="n">
        <v>48</v>
      </c>
    </row>
    <row r="388" ht="15" customHeight="1" s="42">
      <c r="A388" s="57" t="n">
        <v>1932</v>
      </c>
      <c r="B388" s="57" t="n">
        <v>3</v>
      </c>
      <c r="C388" s="57" t="n">
        <v>23</v>
      </c>
    </row>
    <row r="389" ht="15" customHeight="1" s="42">
      <c r="A389" s="57" t="n">
        <v>1932</v>
      </c>
      <c r="B389" s="57" t="n">
        <v>4</v>
      </c>
      <c r="C389" s="57" t="n">
        <v>42</v>
      </c>
    </row>
    <row r="390" ht="15" customHeight="1" s="42">
      <c r="A390" s="57" t="n">
        <v>1932</v>
      </c>
      <c r="B390" s="57" t="n">
        <v>5</v>
      </c>
      <c r="C390" s="57" t="n">
        <v>26</v>
      </c>
    </row>
    <row r="391" ht="15" customHeight="1" s="42">
      <c r="A391" s="57" t="n">
        <v>1932</v>
      </c>
      <c r="B391" s="57" t="n">
        <v>6</v>
      </c>
      <c r="C391" s="57" t="n">
        <v>197</v>
      </c>
    </row>
    <row r="392" ht="15" customHeight="1" s="42">
      <c r="A392" s="57" t="n">
        <v>1932</v>
      </c>
      <c r="B392" s="57" t="n">
        <v>7</v>
      </c>
      <c r="C392" s="57" t="n">
        <v>123</v>
      </c>
    </row>
    <row r="393" ht="15" customHeight="1" s="42">
      <c r="A393" s="57" t="n">
        <v>1932</v>
      </c>
      <c r="B393" s="57" t="n">
        <v>8</v>
      </c>
      <c r="C393" s="57" t="n">
        <v>42</v>
      </c>
    </row>
    <row r="394" ht="15" customHeight="1" s="42">
      <c r="A394" s="57" t="n">
        <v>1932</v>
      </c>
      <c r="B394" s="57" t="n">
        <v>9</v>
      </c>
      <c r="C394" s="57" t="n">
        <v>31</v>
      </c>
    </row>
    <row r="395" ht="15" customHeight="1" s="42">
      <c r="A395" s="57" t="n">
        <v>1932</v>
      </c>
      <c r="B395" s="57" t="n">
        <v>10</v>
      </c>
      <c r="C395" s="57" t="n">
        <v>68</v>
      </c>
    </row>
    <row r="396" ht="15" customHeight="1" s="42">
      <c r="A396" s="57" t="n">
        <v>1932</v>
      </c>
      <c r="B396" s="57" t="n">
        <v>11</v>
      </c>
      <c r="C396" s="57" t="n">
        <v>50</v>
      </c>
    </row>
    <row r="397" ht="15" customHeight="1" s="42">
      <c r="A397" s="57" t="n">
        <v>1932</v>
      </c>
      <c r="B397" s="57" t="n">
        <v>12</v>
      </c>
      <c r="C397" s="57" t="n">
        <v>104</v>
      </c>
    </row>
    <row r="398" ht="15" customHeight="1" s="42">
      <c r="A398" s="57" t="n">
        <v>1933</v>
      </c>
      <c r="B398" s="57" t="n">
        <v>1</v>
      </c>
      <c r="C398" s="57" t="n">
        <v>37</v>
      </c>
    </row>
    <row r="399" ht="15" customHeight="1" s="42">
      <c r="A399" s="57" t="n">
        <v>1933</v>
      </c>
      <c r="B399" s="57" t="n">
        <v>2</v>
      </c>
      <c r="C399" s="57" t="n">
        <v>80</v>
      </c>
    </row>
    <row r="400" ht="15" customHeight="1" s="42">
      <c r="A400" s="57" t="n">
        <v>1933</v>
      </c>
      <c r="B400" s="57" t="n">
        <v>3</v>
      </c>
      <c r="C400" s="57" t="n">
        <v>53</v>
      </c>
    </row>
    <row r="401" ht="15" customHeight="1" s="42">
      <c r="A401" s="57" t="n">
        <v>1933</v>
      </c>
      <c r="B401" s="57" t="n">
        <v>4</v>
      </c>
      <c r="C401" s="57" t="n">
        <v>114</v>
      </c>
    </row>
    <row r="402" ht="15" customHeight="1" s="42">
      <c r="A402" s="57" t="n">
        <v>1933</v>
      </c>
      <c r="B402" s="57" t="n">
        <v>5</v>
      </c>
      <c r="C402" s="57" t="n">
        <v>155</v>
      </c>
    </row>
    <row r="403" ht="15" customHeight="1" s="42">
      <c r="A403" s="57" t="n">
        <v>1933</v>
      </c>
      <c r="B403" s="57" t="n">
        <v>6</v>
      </c>
      <c r="C403" s="57" t="n">
        <v>12</v>
      </c>
    </row>
    <row r="404" ht="15" customHeight="1" s="42">
      <c r="A404" s="57" t="n">
        <v>1933</v>
      </c>
      <c r="B404" s="57" t="n">
        <v>7</v>
      </c>
      <c r="C404" s="57" t="n">
        <v>98</v>
      </c>
    </row>
    <row r="405" ht="15" customHeight="1" s="42">
      <c r="A405" s="57" t="n">
        <v>1933</v>
      </c>
      <c r="B405" s="57" t="n">
        <v>8</v>
      </c>
      <c r="C405" s="57" t="n">
        <v>22</v>
      </c>
    </row>
    <row r="406" ht="15" customHeight="1" s="42">
      <c r="A406" s="57" t="n">
        <v>1933</v>
      </c>
      <c r="B406" s="57" t="n">
        <v>9</v>
      </c>
      <c r="C406" s="57" t="n">
        <v>69</v>
      </c>
    </row>
    <row r="407" ht="15" customHeight="1" s="42">
      <c r="A407" s="57" t="n">
        <v>1933</v>
      </c>
      <c r="B407" s="57" t="n">
        <v>10</v>
      </c>
      <c r="C407" s="57" t="n">
        <v>60</v>
      </c>
    </row>
    <row r="408" ht="15" customHeight="1" s="42">
      <c r="A408" s="57" t="n">
        <v>1933</v>
      </c>
      <c r="B408" s="57" t="n">
        <v>11</v>
      </c>
      <c r="C408" s="57" t="n">
        <v>92</v>
      </c>
    </row>
    <row r="409" ht="15" customHeight="1" s="42">
      <c r="A409" s="57" t="n">
        <v>1933</v>
      </c>
      <c r="B409" s="57" t="n">
        <v>12</v>
      </c>
      <c r="C409" s="57" t="n">
        <v>60</v>
      </c>
    </row>
    <row r="410" ht="15" customHeight="1" s="42">
      <c r="A410" s="57" t="n">
        <v>1934</v>
      </c>
      <c r="B410" s="57" t="n">
        <v>1</v>
      </c>
      <c r="C410" s="57" t="n">
        <v>53</v>
      </c>
    </row>
    <row r="411" ht="15" customHeight="1" s="42">
      <c r="A411" s="57" t="n">
        <v>1934</v>
      </c>
      <c r="B411" s="57" t="n">
        <v>2</v>
      </c>
      <c r="C411" s="57" t="n">
        <v>54</v>
      </c>
    </row>
    <row r="412" ht="15" customHeight="1" s="42">
      <c r="A412" s="57" t="n">
        <v>1934</v>
      </c>
      <c r="B412" s="57" t="n">
        <v>3</v>
      </c>
      <c r="C412" s="57" t="n">
        <v>155</v>
      </c>
    </row>
    <row r="413" ht="15" customHeight="1" s="42">
      <c r="A413" s="57" t="n">
        <v>1934</v>
      </c>
      <c r="B413" s="57" t="n">
        <v>4</v>
      </c>
      <c r="C413" s="57" t="n">
        <v>100</v>
      </c>
    </row>
    <row r="414" ht="15" customHeight="1" s="42">
      <c r="A414" s="57" t="n">
        <v>1934</v>
      </c>
      <c r="B414" s="57" t="n">
        <v>5</v>
      </c>
      <c r="C414" s="57" t="n">
        <v>152</v>
      </c>
    </row>
    <row r="415" ht="15" customHeight="1" s="42">
      <c r="A415" s="57" t="n">
        <v>1934</v>
      </c>
      <c r="B415" s="57" t="n">
        <v>6</v>
      </c>
      <c r="C415" s="57" t="n">
        <v>243</v>
      </c>
    </row>
    <row r="416" ht="15" customHeight="1" s="42">
      <c r="A416" s="57" t="n">
        <v>1934</v>
      </c>
      <c r="B416" s="57" t="n">
        <v>7</v>
      </c>
      <c r="C416" s="57" t="n">
        <v>113</v>
      </c>
    </row>
    <row r="417" ht="15" customHeight="1" s="42">
      <c r="A417" s="57" t="n">
        <v>1934</v>
      </c>
      <c r="B417" s="57" t="n">
        <v>8</v>
      </c>
      <c r="C417" s="57" t="n">
        <v>49</v>
      </c>
    </row>
    <row r="418" ht="15" customHeight="1" s="42">
      <c r="A418" s="57" t="n">
        <v>1934</v>
      </c>
      <c r="B418" s="57" t="n">
        <v>9</v>
      </c>
      <c r="C418" s="57" t="n">
        <v>94</v>
      </c>
    </row>
    <row r="419" ht="15" customHeight="1" s="42">
      <c r="A419" s="57" t="n">
        <v>1934</v>
      </c>
      <c r="B419" s="57" t="n">
        <v>10</v>
      </c>
      <c r="C419" s="57" t="n">
        <v>84</v>
      </c>
    </row>
    <row r="420" ht="15" customHeight="1" s="42">
      <c r="A420" s="57" t="n">
        <v>1934</v>
      </c>
      <c r="B420" s="57" t="n">
        <v>11</v>
      </c>
      <c r="C420" s="57" t="n">
        <v>49</v>
      </c>
    </row>
    <row r="421" ht="15" customHeight="1" s="42">
      <c r="A421" s="57" t="n">
        <v>1934</v>
      </c>
      <c r="B421" s="57" t="n">
        <v>12</v>
      </c>
      <c r="C421" s="57" t="n">
        <v>61</v>
      </c>
    </row>
    <row r="422" ht="15" customHeight="1" s="42">
      <c r="A422" s="57" t="n">
        <v>1935</v>
      </c>
      <c r="B422" s="57" t="n">
        <v>1</v>
      </c>
      <c r="C422" s="57" t="n">
        <v>56</v>
      </c>
    </row>
    <row r="423" ht="15" customHeight="1" s="42">
      <c r="A423" s="57" t="n">
        <v>1935</v>
      </c>
      <c r="B423" s="57" t="n">
        <v>2</v>
      </c>
      <c r="C423" s="57" t="n">
        <v>39</v>
      </c>
    </row>
    <row r="424" ht="15" customHeight="1" s="42">
      <c r="A424" s="57" t="n">
        <v>1935</v>
      </c>
      <c r="B424" s="57" t="n">
        <v>3</v>
      </c>
      <c r="C424" s="57" t="n">
        <v>41</v>
      </c>
    </row>
    <row r="425" ht="15" customHeight="1" s="42">
      <c r="A425" s="57" t="n">
        <v>1935</v>
      </c>
      <c r="B425" s="57" t="n">
        <v>4</v>
      </c>
      <c r="C425" s="57" t="n">
        <v>96</v>
      </c>
    </row>
    <row r="426" ht="15" customHeight="1" s="42">
      <c r="A426" s="57" t="n">
        <v>1935</v>
      </c>
      <c r="B426" s="57" t="n">
        <v>5</v>
      </c>
      <c r="C426" s="57" t="n">
        <v>62</v>
      </c>
    </row>
    <row r="427" ht="15" customHeight="1" s="42">
      <c r="A427" s="57" t="n">
        <v>1935</v>
      </c>
      <c r="B427" s="57" t="n">
        <v>6</v>
      </c>
      <c r="C427" s="57" t="n">
        <v>40</v>
      </c>
    </row>
    <row r="428" ht="15" customHeight="1" s="42">
      <c r="A428" s="57" t="n">
        <v>1935</v>
      </c>
      <c r="B428" s="57" t="n">
        <v>7</v>
      </c>
      <c r="C428" s="57" t="n">
        <v>19</v>
      </c>
    </row>
    <row r="429" ht="15" customHeight="1" s="42">
      <c r="A429" s="57" t="n">
        <v>1935</v>
      </c>
      <c r="B429" s="57" t="n">
        <v>8</v>
      </c>
      <c r="C429" s="57" t="n">
        <v>55</v>
      </c>
    </row>
    <row r="430" ht="15" customHeight="1" s="42">
      <c r="A430" s="57" t="n">
        <v>1935</v>
      </c>
      <c r="B430" s="57" t="n">
        <v>9</v>
      </c>
      <c r="C430" s="57" t="n">
        <v>64</v>
      </c>
    </row>
    <row r="431" ht="15" customHeight="1" s="42">
      <c r="A431" s="57" t="n">
        <v>1935</v>
      </c>
      <c r="B431" s="57" t="n">
        <v>10</v>
      </c>
      <c r="C431" s="57" t="n">
        <v>84</v>
      </c>
    </row>
    <row r="432" ht="15" customHeight="1" s="42">
      <c r="A432" s="57" t="n">
        <v>1935</v>
      </c>
      <c r="B432" s="57" t="n">
        <v>11</v>
      </c>
      <c r="C432" s="57" t="n">
        <v>63</v>
      </c>
    </row>
    <row r="433" ht="15" customHeight="1" s="42">
      <c r="A433" s="57" t="n">
        <v>1935</v>
      </c>
      <c r="B433" s="57" t="n">
        <v>12</v>
      </c>
      <c r="C433" s="57" t="n">
        <v>133</v>
      </c>
    </row>
    <row r="434" ht="15" customHeight="1" s="42">
      <c r="A434" s="57" t="n">
        <v>1936</v>
      </c>
      <c r="B434" s="57" t="n">
        <v>1</v>
      </c>
      <c r="C434" s="57" t="n">
        <v>82</v>
      </c>
    </row>
    <row r="435" ht="15" customHeight="1" s="42">
      <c r="A435" s="57" t="n">
        <v>1936</v>
      </c>
      <c r="B435" s="57" t="n">
        <v>2</v>
      </c>
      <c r="C435" s="57" t="n">
        <v>23</v>
      </c>
    </row>
    <row r="436" ht="15" customHeight="1" s="42">
      <c r="A436" s="57" t="n">
        <v>1936</v>
      </c>
      <c r="B436" s="57" t="n">
        <v>3</v>
      </c>
      <c r="C436" s="57" t="n">
        <v>239</v>
      </c>
    </row>
    <row r="437" ht="15" customHeight="1" s="42">
      <c r="A437" s="57" t="n">
        <v>1936</v>
      </c>
      <c r="B437" s="57" t="n">
        <v>4</v>
      </c>
      <c r="C437" s="57" t="n">
        <v>74</v>
      </c>
    </row>
    <row r="438" ht="15" customHeight="1" s="42">
      <c r="A438" s="57" t="n">
        <v>1936</v>
      </c>
      <c r="B438" s="57" t="n">
        <v>5</v>
      </c>
      <c r="C438" s="57" t="n">
        <v>163</v>
      </c>
    </row>
    <row r="439" ht="15" customHeight="1" s="42">
      <c r="A439" s="57" t="n">
        <v>1936</v>
      </c>
      <c r="B439" s="57" t="n">
        <v>6</v>
      </c>
      <c r="C439" s="57" t="n">
        <v>144</v>
      </c>
    </row>
    <row r="440" ht="15" customHeight="1" s="42">
      <c r="A440" s="57" t="n">
        <v>1936</v>
      </c>
      <c r="B440" s="57" t="n">
        <v>7</v>
      </c>
      <c r="C440" s="57" t="n">
        <v>137</v>
      </c>
    </row>
    <row r="441" ht="15" customHeight="1" s="42">
      <c r="A441" s="57" t="n">
        <v>1936</v>
      </c>
      <c r="B441" s="57" t="n">
        <v>8</v>
      </c>
      <c r="C441" s="57" t="n">
        <v>93</v>
      </c>
    </row>
    <row r="442" ht="15" customHeight="1" s="42">
      <c r="A442" s="57" t="n">
        <v>1936</v>
      </c>
      <c r="B442" s="57" t="n">
        <v>9</v>
      </c>
      <c r="C442" s="57" t="n">
        <v>54</v>
      </c>
    </row>
    <row r="443" ht="15" customHeight="1" s="42">
      <c r="A443" s="57" t="n">
        <v>1936</v>
      </c>
      <c r="B443" s="57" t="n">
        <v>10</v>
      </c>
      <c r="C443" s="57" t="n">
        <v>51</v>
      </c>
    </row>
    <row r="444" ht="15" customHeight="1" s="42">
      <c r="A444" s="57" t="n">
        <v>1936</v>
      </c>
      <c r="B444" s="57" t="n">
        <v>11</v>
      </c>
      <c r="C444" s="57" t="n">
        <v>34</v>
      </c>
    </row>
    <row r="445" ht="15" customHeight="1" s="42">
      <c r="A445" s="57" t="n">
        <v>1936</v>
      </c>
      <c r="B445" s="57" t="n">
        <v>12</v>
      </c>
      <c r="C445" s="57" t="n">
        <v>138</v>
      </c>
    </row>
    <row r="446" ht="15" customHeight="1" s="42">
      <c r="A446" s="57" t="n">
        <v>1937</v>
      </c>
      <c r="B446" s="57" t="n">
        <v>1</v>
      </c>
      <c r="C446" s="57" t="n">
        <v>42</v>
      </c>
    </row>
    <row r="447" ht="15" customHeight="1" s="42">
      <c r="A447" s="57" t="n">
        <v>1937</v>
      </c>
      <c r="B447" s="57" t="n">
        <v>2</v>
      </c>
      <c r="C447" s="57" t="n">
        <v>18</v>
      </c>
    </row>
    <row r="448" ht="15" customHeight="1" s="42">
      <c r="A448" s="57" t="n">
        <v>1937</v>
      </c>
      <c r="B448" s="57" t="n">
        <v>3</v>
      </c>
      <c r="C448" s="57" t="n">
        <v>163</v>
      </c>
    </row>
    <row r="449" ht="15" customHeight="1" s="42">
      <c r="A449" s="57" t="n">
        <v>1937</v>
      </c>
      <c r="B449" s="57" t="n">
        <v>4</v>
      </c>
      <c r="C449" s="57" t="n">
        <v>10</v>
      </c>
    </row>
    <row r="450" ht="15" customHeight="1" s="42">
      <c r="A450" s="57" t="n">
        <v>1937</v>
      </c>
      <c r="B450" s="57" t="n">
        <v>5</v>
      </c>
      <c r="C450" s="57" t="n">
        <v>54</v>
      </c>
    </row>
    <row r="451" ht="15" customHeight="1" s="42">
      <c r="A451" s="57" t="n">
        <v>1937</v>
      </c>
      <c r="B451" s="57" t="n">
        <v>6</v>
      </c>
      <c r="C451" s="57" t="n">
        <v>88</v>
      </c>
    </row>
    <row r="452" ht="15" customHeight="1" s="42">
      <c r="A452" s="57" t="n">
        <v>1937</v>
      </c>
      <c r="B452" s="57" t="n">
        <v>7</v>
      </c>
      <c r="C452" s="57" t="n">
        <v>93</v>
      </c>
    </row>
    <row r="453" ht="15" customHeight="1" s="42">
      <c r="A453" s="57" t="n">
        <v>1937</v>
      </c>
      <c r="B453" s="57" t="n">
        <v>8</v>
      </c>
      <c r="C453" s="57" t="n">
        <v>48</v>
      </c>
    </row>
    <row r="454" ht="15" customHeight="1" s="42">
      <c r="A454" s="57" t="n">
        <v>1937</v>
      </c>
      <c r="B454" s="57" t="n">
        <v>9</v>
      </c>
      <c r="C454" s="57" t="n">
        <v>164</v>
      </c>
    </row>
    <row r="455" ht="15" customHeight="1" s="42">
      <c r="A455" s="57" t="n">
        <v>1937</v>
      </c>
      <c r="B455" s="57" t="n">
        <v>10</v>
      </c>
      <c r="C455" s="57" t="n">
        <v>55</v>
      </c>
    </row>
    <row r="456" ht="15" customHeight="1" s="42">
      <c r="A456" s="57" t="n">
        <v>1937</v>
      </c>
      <c r="B456" s="57" t="n">
        <v>11</v>
      </c>
      <c r="C456" s="57" t="n">
        <v>38</v>
      </c>
    </row>
    <row r="457" ht="15" customHeight="1" s="42">
      <c r="A457" s="57" t="n">
        <v>1937</v>
      </c>
      <c r="B457" s="57" t="n">
        <v>12</v>
      </c>
      <c r="C457" s="57" t="n">
        <v>48</v>
      </c>
    </row>
    <row r="458" ht="15" customHeight="1" s="42">
      <c r="A458" s="57" t="n">
        <v>1938</v>
      </c>
      <c r="B458" s="57" t="n">
        <v>1</v>
      </c>
      <c r="C458" s="57" t="n">
        <v>80</v>
      </c>
    </row>
    <row r="459" ht="15" customHeight="1" s="42">
      <c r="A459" s="57" t="n">
        <v>1938</v>
      </c>
      <c r="B459" s="57" t="n">
        <v>2</v>
      </c>
      <c r="C459" s="57" t="n">
        <v>77</v>
      </c>
    </row>
    <row r="460" ht="15" customHeight="1" s="42">
      <c r="A460" s="57" t="n">
        <v>1938</v>
      </c>
      <c r="B460" s="57" t="n">
        <v>3</v>
      </c>
      <c r="C460" s="57" t="n">
        <v>22</v>
      </c>
    </row>
    <row r="461" ht="15" customHeight="1" s="42">
      <c r="A461" s="57" t="n">
        <v>1938</v>
      </c>
      <c r="B461" s="57" t="n">
        <v>4</v>
      </c>
      <c r="C461" s="57" t="n">
        <v>226</v>
      </c>
    </row>
    <row r="462" ht="15" customHeight="1" s="42">
      <c r="A462" s="57" t="n">
        <v>1938</v>
      </c>
      <c r="B462" s="57" t="n">
        <v>5</v>
      </c>
      <c r="C462" s="57" t="n">
        <v>31</v>
      </c>
    </row>
    <row r="463" ht="15" customHeight="1" s="42">
      <c r="A463" s="57" t="n">
        <v>1938</v>
      </c>
      <c r="B463" s="57" t="n">
        <v>6</v>
      </c>
      <c r="C463" s="57" t="n">
        <v>112</v>
      </c>
    </row>
    <row r="464" ht="15" customHeight="1" s="42">
      <c r="A464" s="57" t="n">
        <v>1938</v>
      </c>
      <c r="B464" s="57" t="n">
        <v>7</v>
      </c>
      <c r="C464" s="57" t="n">
        <v>90</v>
      </c>
    </row>
    <row r="465" ht="15" customHeight="1" s="42">
      <c r="A465" s="57" t="n">
        <v>1938</v>
      </c>
      <c r="B465" s="57" t="n">
        <v>8</v>
      </c>
      <c r="C465" s="57" t="n">
        <v>13</v>
      </c>
    </row>
    <row r="466" ht="15" customHeight="1" s="42">
      <c r="A466" s="57" t="n">
        <v>1938</v>
      </c>
      <c r="B466" s="57" t="n">
        <v>9</v>
      </c>
      <c r="C466" s="57" t="n">
        <v>168</v>
      </c>
    </row>
    <row r="467" ht="15" customHeight="1" s="42">
      <c r="A467" s="57" t="n">
        <v>1938</v>
      </c>
      <c r="B467" s="57" t="n">
        <v>10</v>
      </c>
      <c r="C467" s="57" t="n">
        <v>65</v>
      </c>
    </row>
    <row r="468" ht="15" customHeight="1" s="42">
      <c r="A468" s="57" t="n">
        <v>1938</v>
      </c>
      <c r="B468" s="57" t="n">
        <v>11</v>
      </c>
      <c r="C468" s="57" t="n">
        <v>96</v>
      </c>
    </row>
    <row r="469" ht="15" customHeight="1" s="42">
      <c r="A469" s="57" t="n">
        <v>1938</v>
      </c>
      <c r="B469" s="57" t="n">
        <v>12</v>
      </c>
      <c r="C469" s="57" t="n">
        <v>33</v>
      </c>
    </row>
    <row r="470" ht="15" customHeight="1" s="42">
      <c r="A470" s="57" t="n">
        <v>1939</v>
      </c>
      <c r="B470" s="57" t="n">
        <v>1</v>
      </c>
      <c r="C470" s="57" t="n">
        <v>59</v>
      </c>
    </row>
    <row r="471" ht="15" customHeight="1" s="42">
      <c r="A471" s="57" t="n">
        <v>1939</v>
      </c>
      <c r="B471" s="57" t="n">
        <v>2</v>
      </c>
      <c r="C471" s="57" t="n">
        <v>126</v>
      </c>
    </row>
    <row r="472" ht="15" customHeight="1" s="42">
      <c r="A472" s="57" t="n">
        <v>1939</v>
      </c>
      <c r="B472" s="57" t="n">
        <v>3</v>
      </c>
      <c r="C472" s="57" t="n">
        <v>70</v>
      </c>
    </row>
    <row r="473" ht="15" customHeight="1" s="42">
      <c r="A473" s="57" t="n">
        <v>1939</v>
      </c>
      <c r="B473" s="57" t="n">
        <v>4</v>
      </c>
      <c r="C473" s="57" t="n">
        <v>58</v>
      </c>
    </row>
    <row r="474" ht="15" customHeight="1" s="42">
      <c r="A474" s="57" t="n">
        <v>1939</v>
      </c>
      <c r="B474" s="57" t="n">
        <v>5</v>
      </c>
      <c r="C474" s="57" t="n">
        <v>87</v>
      </c>
    </row>
    <row r="475" ht="15" customHeight="1" s="42">
      <c r="A475" s="57" t="n">
        <v>1939</v>
      </c>
      <c r="B475" s="57" t="n">
        <v>6</v>
      </c>
      <c r="C475" s="57" t="n">
        <v>91</v>
      </c>
    </row>
    <row r="476" ht="15" customHeight="1" s="42">
      <c r="A476" s="57" t="n">
        <v>1939</v>
      </c>
      <c r="B476" s="57" t="n">
        <v>7</v>
      </c>
      <c r="C476" s="57" t="n">
        <v>65</v>
      </c>
    </row>
    <row r="477" ht="15" customHeight="1" s="42">
      <c r="A477" s="57" t="n">
        <v>1939</v>
      </c>
      <c r="B477" s="57" t="n">
        <v>8</v>
      </c>
      <c r="C477" s="57" t="n">
        <v>137</v>
      </c>
    </row>
    <row r="478" ht="15" customHeight="1" s="42">
      <c r="A478" s="57" t="n">
        <v>1939</v>
      </c>
      <c r="B478" s="57" t="n">
        <v>9</v>
      </c>
      <c r="C478" s="57" t="n">
        <v>51</v>
      </c>
    </row>
    <row r="479" ht="15" customHeight="1" s="42">
      <c r="A479" s="57" t="n">
        <v>1939</v>
      </c>
      <c r="B479" s="57" t="n">
        <v>10</v>
      </c>
      <c r="C479" s="57" t="n">
        <v>226</v>
      </c>
    </row>
    <row r="480" ht="15" customHeight="1" s="42">
      <c r="A480" s="57" t="n">
        <v>1939</v>
      </c>
      <c r="B480" s="57" t="n">
        <v>11</v>
      </c>
      <c r="C480" s="57" t="n">
        <v>43</v>
      </c>
    </row>
    <row r="481" ht="15" customHeight="1" s="42">
      <c r="A481" s="57" t="n">
        <v>1939</v>
      </c>
      <c r="B481" s="57" t="n">
        <v>12</v>
      </c>
      <c r="C481" s="57" t="n">
        <v>41</v>
      </c>
    </row>
    <row r="482" ht="15" customHeight="1" s="42">
      <c r="A482" s="57" t="n">
        <v>1940</v>
      </c>
      <c r="B482" s="57" t="n">
        <v>1</v>
      </c>
      <c r="C482" s="57" t="n">
        <v>103</v>
      </c>
    </row>
    <row r="483" ht="15" customHeight="1" s="42">
      <c r="A483" s="57" t="n">
        <v>1940</v>
      </c>
      <c r="B483" s="57" t="n">
        <v>2</v>
      </c>
      <c r="C483" s="57" t="n">
        <v>78</v>
      </c>
    </row>
    <row r="484" ht="15" customHeight="1" s="42">
      <c r="A484" s="57" t="n">
        <v>1940</v>
      </c>
      <c r="B484" s="57" t="n">
        <v>3</v>
      </c>
      <c r="C484" s="57" t="n">
        <v>98</v>
      </c>
    </row>
    <row r="485" ht="15" customHeight="1" s="42">
      <c r="A485" s="57" t="n">
        <v>1940</v>
      </c>
      <c r="B485" s="57" t="n">
        <v>4</v>
      </c>
      <c r="C485" s="57" t="n">
        <v>22</v>
      </c>
    </row>
    <row r="486" ht="15" customHeight="1" s="42">
      <c r="A486" s="57" t="n">
        <v>1940</v>
      </c>
      <c r="B486" s="57" t="n">
        <v>5</v>
      </c>
      <c r="C486" s="57" t="n">
        <v>176</v>
      </c>
    </row>
    <row r="487" ht="15" customHeight="1" s="42">
      <c r="A487" s="57" t="n">
        <v>1940</v>
      </c>
      <c r="B487" s="57" t="n">
        <v>6</v>
      </c>
      <c r="C487" s="57" t="n">
        <v>118</v>
      </c>
    </row>
    <row r="488" ht="15" customHeight="1" s="42">
      <c r="A488" s="57" t="n">
        <v>1940</v>
      </c>
      <c r="B488" s="57" t="n">
        <v>7</v>
      </c>
      <c r="C488" s="57" t="n">
        <v>208</v>
      </c>
    </row>
    <row r="489" ht="15" customHeight="1" s="42">
      <c r="A489" s="57" t="n">
        <v>1940</v>
      </c>
      <c r="B489" s="57" t="n">
        <v>8</v>
      </c>
      <c r="C489" s="57" t="n">
        <v>18</v>
      </c>
    </row>
    <row r="490" ht="15" customHeight="1" s="42">
      <c r="A490" s="57" t="n">
        <v>1940</v>
      </c>
      <c r="B490" s="57" t="n">
        <v>9</v>
      </c>
      <c r="C490" s="57" t="n">
        <v>259</v>
      </c>
    </row>
    <row r="491" ht="15" customHeight="1" s="42">
      <c r="A491" s="57" t="n">
        <v>1940</v>
      </c>
      <c r="B491" s="57" t="n">
        <v>10</v>
      </c>
      <c r="C491" s="57" t="n">
        <v>47</v>
      </c>
    </row>
    <row r="492" ht="15" customHeight="1" s="42">
      <c r="A492" s="57" t="n">
        <v>1940</v>
      </c>
      <c r="B492" s="57" t="n">
        <v>11</v>
      </c>
      <c r="C492" s="57" t="n">
        <v>28</v>
      </c>
    </row>
    <row r="493" ht="15" customHeight="1" s="42">
      <c r="A493" s="57" t="n">
        <v>1940</v>
      </c>
      <c r="B493" s="57" t="n">
        <v>12</v>
      </c>
      <c r="C493" s="57" t="n">
        <v>207</v>
      </c>
    </row>
    <row r="494" ht="15" customHeight="1" s="42">
      <c r="A494" s="57" t="n">
        <v>1941</v>
      </c>
      <c r="B494" s="57" t="n">
        <v>1</v>
      </c>
      <c r="C494" s="57" t="n">
        <v>8</v>
      </c>
    </row>
    <row r="495" ht="15" customHeight="1" s="42">
      <c r="A495" s="57" t="n">
        <v>1941</v>
      </c>
      <c r="B495" s="57" t="n">
        <v>2</v>
      </c>
      <c r="C495" s="57" t="n">
        <v>108</v>
      </c>
    </row>
    <row r="496" ht="15" customHeight="1" s="42">
      <c r="A496" s="57" t="n">
        <v>1941</v>
      </c>
      <c r="B496" s="57" t="n">
        <v>3</v>
      </c>
      <c r="C496" s="57" t="n">
        <v>26</v>
      </c>
    </row>
    <row r="497" ht="15" customHeight="1" s="42">
      <c r="A497" s="57" t="n">
        <v>1941</v>
      </c>
      <c r="B497" s="57" t="n">
        <v>4</v>
      </c>
      <c r="C497" s="57" t="n">
        <v>196</v>
      </c>
    </row>
    <row r="498" ht="15" customHeight="1" s="42">
      <c r="A498" s="57" t="n">
        <v>1941</v>
      </c>
      <c r="B498" s="57" t="n">
        <v>5</v>
      </c>
      <c r="C498" s="57" t="n">
        <v>150</v>
      </c>
    </row>
    <row r="499" ht="15" customHeight="1" s="42">
      <c r="A499" s="57" t="n">
        <v>1941</v>
      </c>
      <c r="B499" s="57" t="n">
        <v>6</v>
      </c>
      <c r="C499" s="57" t="n">
        <v>81</v>
      </c>
    </row>
    <row r="500" ht="15" customHeight="1" s="42">
      <c r="A500" s="57" t="n">
        <v>1941</v>
      </c>
      <c r="B500" s="57" t="n">
        <v>7</v>
      </c>
      <c r="C500" s="57" t="n">
        <v>65</v>
      </c>
    </row>
    <row r="501" ht="15" customHeight="1" s="42">
      <c r="A501" s="57" t="n">
        <v>1941</v>
      </c>
      <c r="B501" s="57" t="n">
        <v>8</v>
      </c>
      <c r="C501" s="57" t="n">
        <v>168</v>
      </c>
    </row>
    <row r="502" ht="15" customHeight="1" s="42">
      <c r="A502" s="57" t="n">
        <v>1941</v>
      </c>
      <c r="B502" s="57" t="n">
        <v>9</v>
      </c>
      <c r="C502" s="57" t="n">
        <v>11</v>
      </c>
    </row>
    <row r="503" ht="15" customHeight="1" s="42">
      <c r="A503" s="57" t="n">
        <v>1941</v>
      </c>
      <c r="B503" s="57" t="n">
        <v>10</v>
      </c>
      <c r="C503" s="57" t="n">
        <v>55</v>
      </c>
    </row>
    <row r="504" ht="15" customHeight="1" s="42">
      <c r="A504" s="57" t="n">
        <v>1941</v>
      </c>
      <c r="B504" s="57" t="n">
        <v>11</v>
      </c>
      <c r="C504" s="57" t="n">
        <v>75</v>
      </c>
    </row>
    <row r="505" ht="15" customHeight="1" s="42">
      <c r="A505" s="57" t="n">
        <v>1941</v>
      </c>
      <c r="B505" s="57" t="n">
        <v>12</v>
      </c>
      <c r="C505" s="57" t="n">
        <v>94</v>
      </c>
    </row>
    <row r="506" ht="15" customHeight="1" s="42">
      <c r="A506" s="57" t="n">
        <v>1942</v>
      </c>
      <c r="B506" s="57" t="n">
        <v>1</v>
      </c>
      <c r="C506" s="57" t="n">
        <v>59</v>
      </c>
    </row>
    <row r="507" ht="15" customHeight="1" s="42">
      <c r="A507" s="57" t="n">
        <v>1942</v>
      </c>
      <c r="B507" s="57" t="n">
        <v>2</v>
      </c>
      <c r="C507" s="57" t="n">
        <v>95</v>
      </c>
    </row>
    <row r="508" ht="15" customHeight="1" s="42">
      <c r="A508" s="57" t="n">
        <v>1942</v>
      </c>
      <c r="B508" s="57" t="n">
        <v>3</v>
      </c>
      <c r="C508" s="57" t="n">
        <v>171</v>
      </c>
    </row>
    <row r="509" ht="15" customHeight="1" s="42">
      <c r="A509" s="57" t="n">
        <v>1942</v>
      </c>
      <c r="B509" s="57" t="n">
        <v>4</v>
      </c>
      <c r="C509" s="57" t="n">
        <v>33</v>
      </c>
    </row>
    <row r="510" ht="15" customHeight="1" s="42">
      <c r="A510" s="57" t="n">
        <v>1942</v>
      </c>
      <c r="B510" s="57" t="n">
        <v>5</v>
      </c>
      <c r="C510" s="57" t="n">
        <v>32</v>
      </c>
    </row>
    <row r="511" ht="15" customHeight="1" s="42">
      <c r="A511" s="57" t="n">
        <v>1942</v>
      </c>
      <c r="B511" s="57" t="n">
        <v>6</v>
      </c>
      <c r="C511" s="57" t="n">
        <v>75</v>
      </c>
    </row>
    <row r="512" ht="15" customHeight="1" s="42">
      <c r="A512" s="57" t="n">
        <v>1942</v>
      </c>
      <c r="B512" s="57" t="n">
        <v>7</v>
      </c>
      <c r="C512" s="57" t="n">
        <v>48</v>
      </c>
    </row>
    <row r="513" ht="15" customHeight="1" s="42">
      <c r="A513" s="57" t="n">
        <v>1942</v>
      </c>
      <c r="B513" s="57" t="n">
        <v>8</v>
      </c>
      <c r="C513" s="57" t="n">
        <v>301</v>
      </c>
    </row>
    <row r="514" ht="15" customHeight="1" s="42">
      <c r="A514" s="57" t="n">
        <v>1942</v>
      </c>
      <c r="B514" s="57" t="n">
        <v>9</v>
      </c>
      <c r="C514" s="57" t="n">
        <v>128</v>
      </c>
    </row>
    <row r="515" ht="15" customHeight="1" s="42">
      <c r="A515" s="57" t="n">
        <v>1942</v>
      </c>
      <c r="B515" s="57" t="n">
        <v>10</v>
      </c>
      <c r="C515" s="57" t="n">
        <v>30</v>
      </c>
    </row>
    <row r="516" ht="15" customHeight="1" s="42">
      <c r="A516" s="57" t="n">
        <v>1942</v>
      </c>
      <c r="B516" s="57" t="n">
        <v>11</v>
      </c>
      <c r="C516" s="57" t="n">
        <v>107</v>
      </c>
    </row>
    <row r="517" ht="15" customHeight="1" s="42">
      <c r="A517" s="57" t="n">
        <v>1942</v>
      </c>
      <c r="B517" s="57" t="n">
        <v>12</v>
      </c>
      <c r="C517" s="57" t="n">
        <v>25</v>
      </c>
    </row>
    <row r="518" ht="15" customHeight="1" s="42">
      <c r="A518" s="57" t="n">
        <v>1943</v>
      </c>
      <c r="B518" s="57" t="n">
        <v>1</v>
      </c>
      <c r="C518" s="57" t="n">
        <v>49</v>
      </c>
    </row>
    <row r="519" ht="15" customHeight="1" s="42">
      <c r="A519" s="57" t="n">
        <v>1943</v>
      </c>
      <c r="B519" s="57" t="n">
        <v>2</v>
      </c>
      <c r="C519" s="57" t="n">
        <v>0</v>
      </c>
    </row>
    <row r="520" ht="15" customHeight="1" s="42">
      <c r="A520" s="57" t="n">
        <v>1943</v>
      </c>
      <c r="B520" s="57" t="n">
        <v>3</v>
      </c>
      <c r="C520" s="57" t="n">
        <v>163</v>
      </c>
    </row>
    <row r="521" ht="15" customHeight="1" s="42">
      <c r="A521" s="57" t="n">
        <v>1943</v>
      </c>
      <c r="B521" s="57" t="n">
        <v>4</v>
      </c>
      <c r="C521" s="57" t="n">
        <v>23</v>
      </c>
    </row>
    <row r="522" ht="15" customHeight="1" s="42">
      <c r="A522" s="57" t="n">
        <v>1943</v>
      </c>
      <c r="B522" s="57" t="n">
        <v>5</v>
      </c>
      <c r="C522" s="57" t="n">
        <v>160</v>
      </c>
    </row>
    <row r="523" ht="15" customHeight="1" s="42">
      <c r="A523" s="57" t="n">
        <v>1943</v>
      </c>
      <c r="B523" s="57" t="n">
        <v>6</v>
      </c>
      <c r="C523" s="57" t="n">
        <v>182</v>
      </c>
    </row>
    <row r="524" ht="15" customHeight="1" s="42">
      <c r="A524" s="57" t="n">
        <v>1943</v>
      </c>
      <c r="B524" s="57" t="n">
        <v>7</v>
      </c>
      <c r="C524" s="57" t="n">
        <v>86</v>
      </c>
    </row>
    <row r="525" ht="15" customHeight="1" s="42">
      <c r="A525" s="57" t="n">
        <v>1943</v>
      </c>
      <c r="B525" s="57" t="n">
        <v>8</v>
      </c>
      <c r="C525" s="57" t="n">
        <v>24</v>
      </c>
    </row>
    <row r="526" ht="15" customHeight="1" s="42">
      <c r="A526" s="57" t="n">
        <v>1943</v>
      </c>
      <c r="B526" s="57" t="n">
        <v>9</v>
      </c>
      <c r="C526" s="57" t="n">
        <v>24</v>
      </c>
    </row>
    <row r="527" ht="15" customHeight="1" s="42">
      <c r="A527" s="57" t="n">
        <v>1943</v>
      </c>
      <c r="B527" s="57" t="n">
        <v>10</v>
      </c>
      <c r="C527" s="57" t="n">
        <v>203</v>
      </c>
    </row>
    <row r="528" ht="15" customHeight="1" s="42">
      <c r="A528" s="57" t="n">
        <v>1943</v>
      </c>
      <c r="B528" s="57" t="n">
        <v>11</v>
      </c>
      <c r="C528" s="57" t="n">
        <v>59</v>
      </c>
    </row>
    <row r="529" ht="15" customHeight="1" s="42">
      <c r="A529" s="57" t="n">
        <v>1943</v>
      </c>
      <c r="B529" s="57" t="n">
        <v>12</v>
      </c>
      <c r="C529" s="57" t="n">
        <v>92</v>
      </c>
    </row>
    <row r="530" ht="15" customHeight="1" s="42">
      <c r="A530" s="57" t="n">
        <v>1944</v>
      </c>
      <c r="B530" s="57" t="n">
        <v>1</v>
      </c>
      <c r="C530" s="57" t="n">
        <v>178</v>
      </c>
    </row>
    <row r="531" ht="15" customHeight="1" s="42">
      <c r="A531" s="57" t="n">
        <v>1944</v>
      </c>
      <c r="B531" s="57" t="n">
        <v>2</v>
      </c>
      <c r="C531" s="57" t="n">
        <v>93</v>
      </c>
    </row>
    <row r="532" ht="15" customHeight="1" s="42">
      <c r="A532" s="57" t="n">
        <v>1944</v>
      </c>
      <c r="B532" s="57" t="n">
        <v>3</v>
      </c>
      <c r="C532" s="57" t="n">
        <v>128</v>
      </c>
    </row>
    <row r="533" ht="15" customHeight="1" s="42">
      <c r="A533" s="57" t="n">
        <v>1944</v>
      </c>
      <c r="B533" s="57" t="n">
        <v>4</v>
      </c>
      <c r="C533" s="57" t="n">
        <v>69</v>
      </c>
    </row>
    <row r="534" ht="15" customHeight="1" s="42">
      <c r="A534" s="57" t="n">
        <v>1944</v>
      </c>
      <c r="B534" s="57" t="n">
        <v>5</v>
      </c>
      <c r="C534" s="57" t="n">
        <v>187</v>
      </c>
    </row>
    <row r="535" ht="15" customHeight="1" s="42">
      <c r="A535" s="57" t="n">
        <v>1944</v>
      </c>
      <c r="B535" s="57" t="n">
        <v>6</v>
      </c>
      <c r="C535" s="57" t="n">
        <v>43</v>
      </c>
    </row>
    <row r="536" ht="15" customHeight="1" s="42">
      <c r="A536" s="57" t="n">
        <v>1944</v>
      </c>
      <c r="B536" s="57" t="n">
        <v>7</v>
      </c>
      <c r="C536" s="57" t="n">
        <v>65</v>
      </c>
    </row>
    <row r="537" ht="15" customHeight="1" s="42">
      <c r="A537" s="57" t="n">
        <v>1944</v>
      </c>
      <c r="B537" s="57" t="n">
        <v>8</v>
      </c>
      <c r="C537" s="57" t="n">
        <v>55</v>
      </c>
    </row>
    <row r="538" ht="15" customHeight="1" s="42">
      <c r="A538" s="57" t="n">
        <v>1944</v>
      </c>
      <c r="B538" s="57" t="n">
        <v>9</v>
      </c>
      <c r="C538" s="57" t="n">
        <v>118</v>
      </c>
    </row>
    <row r="539" ht="15" customHeight="1" s="42">
      <c r="A539" s="57" t="n">
        <v>1944</v>
      </c>
      <c r="B539" s="57" t="n">
        <v>10</v>
      </c>
      <c r="C539" s="57" t="n">
        <v>110</v>
      </c>
    </row>
    <row r="540" ht="15" customHeight="1" s="42">
      <c r="A540" s="57" t="n">
        <v>1944</v>
      </c>
      <c r="B540" s="57" t="n">
        <v>11</v>
      </c>
      <c r="C540" s="57" t="n">
        <v>35</v>
      </c>
    </row>
    <row r="541" ht="15" customHeight="1" s="42">
      <c r="A541" s="57" t="n">
        <v>1944</v>
      </c>
      <c r="B541" s="57" t="n">
        <v>12</v>
      </c>
      <c r="C541" s="57" t="n">
        <v>65</v>
      </c>
    </row>
    <row r="542" ht="15" customHeight="1" s="42">
      <c r="A542" s="57" t="n">
        <v>1945</v>
      </c>
      <c r="B542" s="57" t="n">
        <v>1</v>
      </c>
      <c r="C542" s="57" t="n">
        <v>11</v>
      </c>
    </row>
    <row r="543" ht="15" customHeight="1" s="42">
      <c r="A543" s="57" t="n">
        <v>1945</v>
      </c>
      <c r="B543" s="57" t="n">
        <v>2</v>
      </c>
      <c r="C543" s="57" t="n">
        <v>62</v>
      </c>
    </row>
    <row r="544" ht="15" customHeight="1" s="42">
      <c r="A544" s="57" t="n">
        <v>1945</v>
      </c>
      <c r="B544" s="57" t="n">
        <v>3</v>
      </c>
      <c r="C544" s="57" t="n">
        <v>213</v>
      </c>
    </row>
    <row r="545" ht="15" customHeight="1" s="42">
      <c r="A545" s="57" t="n">
        <v>1945</v>
      </c>
      <c r="B545" s="57" t="n">
        <v>4</v>
      </c>
      <c r="C545" s="57" t="n">
        <v>43</v>
      </c>
    </row>
    <row r="546" ht="15" customHeight="1" s="42">
      <c r="A546" s="57" t="n">
        <v>1945</v>
      </c>
      <c r="B546" s="57" t="n">
        <v>5</v>
      </c>
      <c r="C546" s="57" t="n">
        <v>12</v>
      </c>
    </row>
    <row r="547" ht="15" customHeight="1" s="42">
      <c r="A547" s="57" t="n">
        <v>1945</v>
      </c>
      <c r="B547" s="57" t="n">
        <v>6</v>
      </c>
      <c r="C547" s="57" t="n">
        <v>10</v>
      </c>
    </row>
    <row r="548" ht="15" customHeight="1" s="42">
      <c r="A548" s="57" t="n">
        <v>1945</v>
      </c>
      <c r="B548" s="57" t="n">
        <v>7</v>
      </c>
      <c r="C548" s="57" t="n">
        <v>97</v>
      </c>
    </row>
    <row r="549" ht="15" customHeight="1" s="42">
      <c r="A549" s="57" t="n">
        <v>1945</v>
      </c>
      <c r="B549" s="57" t="n">
        <v>8</v>
      </c>
      <c r="C549" s="57" t="n">
        <v>114</v>
      </c>
    </row>
    <row r="550" ht="15" customHeight="1" s="42">
      <c r="A550" s="57" t="n">
        <v>1945</v>
      </c>
      <c r="B550" s="57" t="n">
        <v>9</v>
      </c>
      <c r="C550" s="57" t="n">
        <v>150</v>
      </c>
    </row>
    <row r="551" ht="15" customHeight="1" s="42">
      <c r="A551" s="57" t="n">
        <v>1945</v>
      </c>
      <c r="B551" s="57" t="n">
        <v>10</v>
      </c>
      <c r="C551" s="57" t="n">
        <v>186</v>
      </c>
    </row>
    <row r="552" ht="15" customHeight="1" s="42">
      <c r="A552" s="57" t="n">
        <v>1945</v>
      </c>
      <c r="B552" s="57" t="n">
        <v>11</v>
      </c>
      <c r="C552" s="57" t="n">
        <v>91</v>
      </c>
    </row>
    <row r="553" ht="15" customHeight="1" s="42">
      <c r="A553" s="57" t="n">
        <v>1945</v>
      </c>
      <c r="B553" s="57" t="n">
        <v>12</v>
      </c>
      <c r="C553" s="57" t="n">
        <v>35</v>
      </c>
    </row>
    <row r="554" ht="15" customHeight="1" s="42">
      <c r="A554" s="57" t="n">
        <v>1946</v>
      </c>
      <c r="B554" s="57" t="n">
        <v>1</v>
      </c>
      <c r="C554" s="57" t="n">
        <v>89</v>
      </c>
    </row>
    <row r="555" ht="15" customHeight="1" s="42">
      <c r="A555" s="57" t="n">
        <v>1946</v>
      </c>
      <c r="B555" s="57" t="n">
        <v>2</v>
      </c>
      <c r="C555" s="57" t="n">
        <v>79</v>
      </c>
    </row>
    <row r="556" ht="15" customHeight="1" s="42">
      <c r="A556" s="57" t="n">
        <v>1946</v>
      </c>
      <c r="B556" s="57" t="n">
        <v>3</v>
      </c>
      <c r="C556" s="57" t="n">
        <v>111</v>
      </c>
    </row>
    <row r="557" ht="15" customHeight="1" s="42">
      <c r="A557" s="57" t="n">
        <v>1946</v>
      </c>
      <c r="B557" s="57" t="n">
        <v>4</v>
      </c>
      <c r="C557" s="57" t="n">
        <v>105</v>
      </c>
    </row>
    <row r="558" ht="15" customHeight="1" s="42">
      <c r="A558" s="57" t="n">
        <v>1946</v>
      </c>
      <c r="B558" s="57" t="n">
        <v>5</v>
      </c>
      <c r="C558" s="57" t="n">
        <v>73</v>
      </c>
    </row>
    <row r="559" ht="15" customHeight="1" s="42">
      <c r="A559" s="57" t="n">
        <v>1946</v>
      </c>
      <c r="B559" s="57" t="n">
        <v>6</v>
      </c>
      <c r="C559" s="57" t="n">
        <v>109</v>
      </c>
    </row>
    <row r="560" ht="15" customHeight="1" s="42">
      <c r="A560" s="57" t="n">
        <v>1946</v>
      </c>
      <c r="B560" s="57" t="n">
        <v>7</v>
      </c>
      <c r="C560" s="57" t="n">
        <v>24</v>
      </c>
    </row>
    <row r="561" ht="15" customHeight="1" s="42">
      <c r="A561" s="57" t="n">
        <v>1946</v>
      </c>
      <c r="B561" s="57" t="n">
        <v>8</v>
      </c>
      <c r="C561" s="57" t="n">
        <v>107</v>
      </c>
    </row>
    <row r="562" ht="15" customHeight="1" s="42">
      <c r="A562" s="57" t="n">
        <v>1946</v>
      </c>
      <c r="B562" s="57" t="n">
        <v>9</v>
      </c>
      <c r="C562" s="57" t="n">
        <v>154</v>
      </c>
    </row>
    <row r="563" ht="15" customHeight="1" s="42">
      <c r="A563" s="57" t="n">
        <v>1946</v>
      </c>
      <c r="B563" s="57" t="n">
        <v>10</v>
      </c>
      <c r="C563" s="57" t="n">
        <v>89</v>
      </c>
    </row>
    <row r="564" ht="15" customHeight="1" s="42">
      <c r="A564" s="57" t="n">
        <v>1946</v>
      </c>
      <c r="B564" s="57" t="n">
        <v>11</v>
      </c>
      <c r="C564" s="57" t="n">
        <v>142</v>
      </c>
    </row>
    <row r="565" ht="15" customHeight="1" s="42">
      <c r="A565" s="57" t="n">
        <v>1946</v>
      </c>
      <c r="B565" s="57" t="n">
        <v>12</v>
      </c>
      <c r="C565" s="57" t="n">
        <v>94</v>
      </c>
    </row>
    <row r="566" ht="15" customHeight="1" s="42">
      <c r="A566" s="57" t="n">
        <v>1947</v>
      </c>
      <c r="B566" s="57" t="n">
        <v>1</v>
      </c>
      <c r="C566" s="57" t="n">
        <v>30</v>
      </c>
    </row>
    <row r="567" ht="15" customHeight="1" s="42">
      <c r="A567" s="57" t="n">
        <v>1947</v>
      </c>
      <c r="B567" s="57" t="n">
        <v>2</v>
      </c>
      <c r="C567" s="57" t="n">
        <v>34</v>
      </c>
    </row>
    <row r="568" ht="15" customHeight="1" s="42">
      <c r="A568" s="57" t="n">
        <v>1947</v>
      </c>
      <c r="B568" s="57" t="n">
        <v>3</v>
      </c>
      <c r="C568" s="57" t="n">
        <v>131</v>
      </c>
    </row>
    <row r="569" ht="15" customHeight="1" s="42">
      <c r="A569" s="57" t="n">
        <v>1947</v>
      </c>
      <c r="B569" s="57" t="n">
        <v>4</v>
      </c>
      <c r="C569" s="57" t="n">
        <v>86</v>
      </c>
    </row>
    <row r="570" ht="15" customHeight="1" s="42">
      <c r="A570" s="57" t="n">
        <v>1947</v>
      </c>
      <c r="B570" s="57" t="n">
        <v>5</v>
      </c>
      <c r="C570" s="57" t="n">
        <v>47</v>
      </c>
    </row>
    <row r="571" ht="15" customHeight="1" s="42">
      <c r="A571" s="57" t="n">
        <v>1947</v>
      </c>
      <c r="B571" s="57" t="n">
        <v>6</v>
      </c>
      <c r="C571" s="57" t="n">
        <v>90</v>
      </c>
    </row>
    <row r="572" ht="15" customHeight="1" s="42">
      <c r="A572" s="57" t="n">
        <v>1947</v>
      </c>
      <c r="B572" s="57" t="n">
        <v>7</v>
      </c>
      <c r="C572" s="57" t="n">
        <v>15</v>
      </c>
    </row>
    <row r="573" ht="15" customHeight="1" s="42">
      <c r="A573" s="57" t="n">
        <v>1947</v>
      </c>
      <c r="B573" s="57" t="n">
        <v>8</v>
      </c>
      <c r="C573" s="57" t="n">
        <v>6</v>
      </c>
    </row>
    <row r="574" ht="15" customHeight="1" s="42">
      <c r="A574" s="57" t="n">
        <v>1947</v>
      </c>
      <c r="B574" s="57" t="n">
        <v>9</v>
      </c>
      <c r="C574" s="57" t="n">
        <v>1</v>
      </c>
    </row>
    <row r="575" ht="15" customHeight="1" s="42">
      <c r="A575" s="57" t="n">
        <v>1947</v>
      </c>
      <c r="B575" s="57" t="n">
        <v>10</v>
      </c>
      <c r="C575" s="57" t="n">
        <v>90</v>
      </c>
    </row>
    <row r="576" ht="15" customHeight="1" s="42">
      <c r="A576" s="57" t="n">
        <v>1947</v>
      </c>
      <c r="B576" s="57" t="n">
        <v>11</v>
      </c>
      <c r="C576" s="57" t="n">
        <v>109</v>
      </c>
    </row>
    <row r="577" ht="15" customHeight="1" s="42">
      <c r="A577" s="57" t="n">
        <v>1947</v>
      </c>
      <c r="B577" s="57" t="n">
        <v>12</v>
      </c>
      <c r="C577" s="57" t="n">
        <v>58</v>
      </c>
    </row>
    <row r="578" ht="15" customHeight="1" s="42">
      <c r="A578" s="57" t="n">
        <v>1948</v>
      </c>
      <c r="B578" s="57" t="n">
        <v>1</v>
      </c>
      <c r="C578" s="57" t="n">
        <v>148</v>
      </c>
    </row>
    <row r="579" ht="15" customHeight="1" s="42">
      <c r="A579" s="57" t="n">
        <v>1948</v>
      </c>
      <c r="B579" s="57" t="n">
        <v>2</v>
      </c>
      <c r="C579" s="57" t="n">
        <v>17</v>
      </c>
    </row>
    <row r="580" ht="15" customHeight="1" s="42">
      <c r="A580" s="57" t="n">
        <v>1948</v>
      </c>
      <c r="B580" s="57" t="n">
        <v>3</v>
      </c>
      <c r="C580" s="57" t="n">
        <v>148</v>
      </c>
    </row>
    <row r="581" ht="15" customHeight="1" s="42">
      <c r="A581" s="57" t="n">
        <v>1948</v>
      </c>
      <c r="B581" s="57" t="n">
        <v>4</v>
      </c>
      <c r="C581" s="57" t="n">
        <v>182</v>
      </c>
    </row>
    <row r="582" ht="15" customHeight="1" s="42">
      <c r="A582" s="57" t="n">
        <v>1948</v>
      </c>
      <c r="B582" s="57" t="n">
        <v>5</v>
      </c>
      <c r="C582" s="57" t="n">
        <v>79</v>
      </c>
    </row>
    <row r="583" ht="15" customHeight="1" s="42">
      <c r="A583" s="57" t="n">
        <v>1948</v>
      </c>
      <c r="B583" s="57" t="n">
        <v>6</v>
      </c>
      <c r="C583" s="57" t="n">
        <v>95</v>
      </c>
    </row>
    <row r="584" ht="15" customHeight="1" s="42">
      <c r="A584" s="57" t="n">
        <v>1948</v>
      </c>
      <c r="B584" s="57" t="n">
        <v>7</v>
      </c>
      <c r="C584" s="57" t="n">
        <v>23</v>
      </c>
    </row>
    <row r="585" ht="15" customHeight="1" s="42">
      <c r="A585" s="57" t="n">
        <v>1948</v>
      </c>
      <c r="B585" s="57" t="n">
        <v>8</v>
      </c>
      <c r="C585" s="57" t="n">
        <v>4</v>
      </c>
    </row>
    <row r="586" ht="15" customHeight="1" s="42">
      <c r="A586" s="57" t="n">
        <v>1948</v>
      </c>
      <c r="B586" s="57" t="n">
        <v>9</v>
      </c>
      <c r="C586" s="57" t="n">
        <v>117</v>
      </c>
    </row>
    <row r="587" ht="15" customHeight="1" s="42">
      <c r="A587" s="57" t="n">
        <v>1948</v>
      </c>
      <c r="B587" s="57" t="n">
        <v>10</v>
      </c>
      <c r="C587" s="57" t="n">
        <v>35</v>
      </c>
    </row>
    <row r="588" ht="15" customHeight="1" s="42">
      <c r="A588" s="57" t="n">
        <v>1948</v>
      </c>
      <c r="B588" s="57" t="n">
        <v>11</v>
      </c>
      <c r="C588" s="57" t="n">
        <v>43</v>
      </c>
    </row>
    <row r="589" ht="15" customHeight="1" s="42">
      <c r="A589" s="57" t="n">
        <v>1948</v>
      </c>
      <c r="B589" s="57" t="n">
        <v>12</v>
      </c>
      <c r="C589" s="57" t="n">
        <v>10</v>
      </c>
    </row>
    <row r="590" ht="15" customHeight="1" s="42">
      <c r="A590" s="57" t="n">
        <v>1949</v>
      </c>
      <c r="B590" s="57" t="n">
        <v>1</v>
      </c>
      <c r="C590" s="57" t="n">
        <v>37</v>
      </c>
    </row>
    <row r="591" ht="15" customHeight="1" s="42">
      <c r="A591" s="57" t="n">
        <v>1949</v>
      </c>
      <c r="B591" s="57" t="n">
        <v>2</v>
      </c>
      <c r="C591" s="57" t="n">
        <v>34</v>
      </c>
    </row>
    <row r="592" ht="15" customHeight="1" s="42">
      <c r="A592" s="57" t="n">
        <v>1949</v>
      </c>
      <c r="B592" s="57" t="n">
        <v>3</v>
      </c>
      <c r="C592" s="57" t="n">
        <v>151</v>
      </c>
    </row>
    <row r="593" ht="15" customHeight="1" s="42">
      <c r="A593" s="57" t="n">
        <v>1949</v>
      </c>
      <c r="B593" s="57" t="n">
        <v>4</v>
      </c>
      <c r="C593" s="57" t="n">
        <v>53</v>
      </c>
    </row>
    <row r="594" ht="15" customHeight="1" s="42">
      <c r="A594" s="57" t="n">
        <v>1949</v>
      </c>
      <c r="B594" s="57" t="n">
        <v>5</v>
      </c>
      <c r="C594" s="57" t="n">
        <v>86</v>
      </c>
    </row>
    <row r="595" ht="15" customHeight="1" s="42">
      <c r="A595" s="57" t="n">
        <v>1949</v>
      </c>
      <c r="B595" s="57" t="n">
        <v>6</v>
      </c>
      <c r="C595" s="57" t="n">
        <v>131</v>
      </c>
    </row>
    <row r="596" ht="15" customHeight="1" s="42">
      <c r="A596" s="57" t="n">
        <v>1949</v>
      </c>
      <c r="B596" s="57" t="n">
        <v>7</v>
      </c>
      <c r="C596" s="57" t="n">
        <v>33</v>
      </c>
    </row>
    <row r="597" ht="15" customHeight="1" s="42">
      <c r="A597" s="57" t="n">
        <v>1949</v>
      </c>
      <c r="B597" s="57" t="n">
        <v>8</v>
      </c>
      <c r="C597" s="57" t="n">
        <v>113</v>
      </c>
    </row>
    <row r="598" ht="15" customHeight="1" s="42">
      <c r="A598" s="57" t="n">
        <v>1949</v>
      </c>
      <c r="B598" s="57" t="n">
        <v>9</v>
      </c>
      <c r="C598" s="57" t="n">
        <v>146</v>
      </c>
    </row>
    <row r="599" ht="15" customHeight="1" s="42">
      <c r="A599" s="57" t="n">
        <v>1949</v>
      </c>
      <c r="B599" s="57" t="n">
        <v>10</v>
      </c>
      <c r="C599" s="57" t="n">
        <v>36</v>
      </c>
    </row>
    <row r="600" ht="15" customHeight="1" s="42">
      <c r="A600" s="57" t="n">
        <v>1949</v>
      </c>
      <c r="B600" s="57" t="n">
        <v>11</v>
      </c>
      <c r="C600" s="57" t="n">
        <v>101</v>
      </c>
    </row>
    <row r="601" ht="15" customHeight="1" s="42">
      <c r="A601" s="57" t="n">
        <v>1949</v>
      </c>
      <c r="B601" s="57" t="n">
        <v>12</v>
      </c>
      <c r="C601" s="57" t="n">
        <v>83</v>
      </c>
    </row>
    <row r="602" ht="15" customHeight="1" s="42">
      <c r="A602" s="57" t="n">
        <v>1950</v>
      </c>
      <c r="B602" s="57" t="n">
        <v>1</v>
      </c>
      <c r="C602" s="57" t="n">
        <v>4</v>
      </c>
    </row>
    <row r="603" ht="15" customHeight="1" s="42">
      <c r="A603" s="57" t="n">
        <v>1950</v>
      </c>
      <c r="B603" s="57" t="n">
        <v>2</v>
      </c>
      <c r="C603" s="57" t="n">
        <v>46</v>
      </c>
    </row>
    <row r="604" ht="15" customHeight="1" s="42">
      <c r="A604" s="57" t="n">
        <v>1950</v>
      </c>
      <c r="B604" s="57" t="n">
        <v>3</v>
      </c>
      <c r="C604" s="57" t="n">
        <v>118</v>
      </c>
    </row>
    <row r="605" ht="15" customHeight="1" s="42">
      <c r="A605" s="57" t="n">
        <v>1950</v>
      </c>
      <c r="B605" s="57" t="n">
        <v>4</v>
      </c>
      <c r="C605" s="57" t="n">
        <v>147</v>
      </c>
    </row>
    <row r="606" ht="15" customHeight="1" s="42">
      <c r="A606" s="57" t="n">
        <v>1950</v>
      </c>
      <c r="B606" s="57" t="n">
        <v>5</v>
      </c>
      <c r="C606" s="57" t="n">
        <v>100</v>
      </c>
    </row>
    <row r="607" ht="15" customHeight="1" s="42">
      <c r="A607" s="57" t="n">
        <v>1950</v>
      </c>
      <c r="B607" s="57" t="n">
        <v>6</v>
      </c>
      <c r="C607" s="57" t="n">
        <v>146</v>
      </c>
    </row>
    <row r="608" ht="15" customHeight="1" s="42">
      <c r="A608" s="57" t="n">
        <v>1950</v>
      </c>
      <c r="B608" s="57" t="n">
        <v>7</v>
      </c>
      <c r="C608" s="57" t="n">
        <v>120</v>
      </c>
    </row>
    <row r="609" ht="15" customHeight="1" s="42">
      <c r="A609" s="57" t="n">
        <v>1950</v>
      </c>
      <c r="B609" s="57" t="n">
        <v>8</v>
      </c>
      <c r="C609" s="57" t="n">
        <v>32</v>
      </c>
    </row>
    <row r="610" ht="15" customHeight="1" s="42">
      <c r="A610" s="57" t="n">
        <v>1950</v>
      </c>
      <c r="B610" s="57" t="n">
        <v>9</v>
      </c>
      <c r="C610" s="57" t="n">
        <v>126</v>
      </c>
    </row>
    <row r="611" ht="15" customHeight="1" s="42">
      <c r="A611" s="57" t="n">
        <v>1950</v>
      </c>
      <c r="B611" s="57" t="n">
        <v>10</v>
      </c>
      <c r="C611" s="57" t="n">
        <v>38</v>
      </c>
    </row>
    <row r="612" ht="15" customHeight="1" s="42">
      <c r="A612" s="57" t="n">
        <v>1950</v>
      </c>
      <c r="B612" s="57" t="n">
        <v>11</v>
      </c>
      <c r="C612" s="57" t="n">
        <v>74</v>
      </c>
    </row>
    <row r="613" ht="15" customHeight="1" s="42">
      <c r="A613" s="57" t="n">
        <v>1950</v>
      </c>
      <c r="B613" s="57" t="n">
        <v>12</v>
      </c>
      <c r="C613" s="57" t="n">
        <v>50</v>
      </c>
    </row>
    <row r="614" ht="15" customHeight="1" s="42">
      <c r="A614" s="57" t="n">
        <v>1951</v>
      </c>
      <c r="B614" s="57" t="n">
        <v>1</v>
      </c>
      <c r="C614" s="57" t="n">
        <v>108</v>
      </c>
    </row>
    <row r="615" ht="15" customHeight="1" s="42">
      <c r="A615" s="57" t="n">
        <v>1951</v>
      </c>
      <c r="B615" s="57" t="n">
        <v>2</v>
      </c>
      <c r="C615" s="57" t="n">
        <v>139</v>
      </c>
    </row>
    <row r="616" ht="15" customHeight="1" s="42">
      <c r="A616" s="57" t="n">
        <v>1951</v>
      </c>
      <c r="B616" s="57" t="n">
        <v>3</v>
      </c>
      <c r="C616" s="57" t="n">
        <v>39</v>
      </c>
    </row>
    <row r="617" ht="15" customHeight="1" s="42">
      <c r="A617" s="57" t="n">
        <v>1951</v>
      </c>
      <c r="B617" s="57" t="n">
        <v>4</v>
      </c>
      <c r="C617" s="57" t="n">
        <v>57</v>
      </c>
    </row>
    <row r="618" ht="15" customHeight="1" s="42">
      <c r="A618" s="57" t="n">
        <v>1951</v>
      </c>
      <c r="B618" s="57" t="n">
        <v>5</v>
      </c>
      <c r="C618" s="57" t="n">
        <v>224</v>
      </c>
    </row>
    <row r="619" ht="15" customHeight="1" s="42">
      <c r="A619" s="57" t="n">
        <v>1951</v>
      </c>
      <c r="B619" s="57" t="n">
        <v>6</v>
      </c>
      <c r="C619" s="57" t="n">
        <v>33</v>
      </c>
    </row>
    <row r="620" ht="15" customHeight="1" s="42">
      <c r="A620" s="57" t="n">
        <v>1951</v>
      </c>
      <c r="B620" s="57" t="n">
        <v>7</v>
      </c>
      <c r="C620" s="57" t="n">
        <v>5</v>
      </c>
    </row>
    <row r="621" ht="15" customHeight="1" s="42">
      <c r="A621" s="57" t="n">
        <v>1951</v>
      </c>
      <c r="B621" s="57" t="n">
        <v>8</v>
      </c>
      <c r="C621" s="57" t="n">
        <v>172</v>
      </c>
    </row>
    <row r="622" ht="15" customHeight="1" s="42">
      <c r="A622" s="57" t="n">
        <v>1951</v>
      </c>
      <c r="B622" s="57" t="n">
        <v>9</v>
      </c>
      <c r="C622" s="57" t="n">
        <v>98</v>
      </c>
    </row>
    <row r="623" ht="15" customHeight="1" s="42">
      <c r="A623" s="57" t="n">
        <v>1951</v>
      </c>
      <c r="B623" s="57" t="n">
        <v>10</v>
      </c>
      <c r="C623" s="57" t="n">
        <v>40</v>
      </c>
    </row>
    <row r="624" ht="15" customHeight="1" s="42">
      <c r="A624" s="57" t="n">
        <v>1951</v>
      </c>
      <c r="B624" s="57" t="n">
        <v>11</v>
      </c>
      <c r="C624" s="57" t="n">
        <v>251</v>
      </c>
    </row>
    <row r="625" ht="15" customHeight="1" s="42">
      <c r="A625" s="57" t="n">
        <v>1951</v>
      </c>
      <c r="B625" s="57" t="n">
        <v>12</v>
      </c>
      <c r="C625" s="57" t="n">
        <v>23</v>
      </c>
    </row>
    <row r="626" ht="15" customHeight="1" s="42">
      <c r="A626" s="57" t="n">
        <v>1952</v>
      </c>
      <c r="B626" s="57" t="n">
        <v>1</v>
      </c>
      <c r="C626" s="57" t="n">
        <v>4</v>
      </c>
    </row>
    <row r="627" ht="15" customHeight="1" s="42">
      <c r="A627" s="57" t="n">
        <v>1952</v>
      </c>
      <c r="B627" s="57" t="n">
        <v>2</v>
      </c>
      <c r="C627" s="57" t="n">
        <v>46</v>
      </c>
    </row>
    <row r="628" ht="15" customHeight="1" s="42">
      <c r="A628" s="57" t="n">
        <v>1952</v>
      </c>
      <c r="B628" s="57" t="n">
        <v>3</v>
      </c>
      <c r="C628" s="57" t="n">
        <v>262</v>
      </c>
    </row>
    <row r="629" ht="15" customHeight="1" s="42">
      <c r="A629" s="57" t="n">
        <v>1952</v>
      </c>
      <c r="B629" s="57" t="n">
        <v>4</v>
      </c>
      <c r="C629" s="57" t="n">
        <v>20</v>
      </c>
    </row>
    <row r="630" ht="15" customHeight="1" s="42">
      <c r="A630" s="57" t="n">
        <v>1952</v>
      </c>
      <c r="B630" s="57" t="n">
        <v>5</v>
      </c>
      <c r="C630" s="57" t="n">
        <v>215</v>
      </c>
    </row>
    <row r="631" ht="15" customHeight="1" s="42">
      <c r="A631" s="57" t="n">
        <v>1952</v>
      </c>
      <c r="B631" s="57" t="n">
        <v>6</v>
      </c>
      <c r="C631" s="57" t="n">
        <v>76</v>
      </c>
    </row>
    <row r="632" ht="15" customHeight="1" s="42">
      <c r="A632" s="57" t="n">
        <v>1952</v>
      </c>
      <c r="B632" s="57" t="n">
        <v>7</v>
      </c>
      <c r="C632" s="57" t="n">
        <v>93</v>
      </c>
    </row>
    <row r="633" ht="15" customHeight="1" s="42">
      <c r="A633" s="57" t="n">
        <v>1952</v>
      </c>
      <c r="B633" s="57" t="n">
        <v>8</v>
      </c>
      <c r="C633" s="57" t="n">
        <v>137</v>
      </c>
    </row>
    <row r="634" ht="15" customHeight="1" s="42">
      <c r="A634" s="57" t="n">
        <v>1952</v>
      </c>
      <c r="B634" s="57" t="n">
        <v>9</v>
      </c>
      <c r="C634" s="57" t="n">
        <v>29</v>
      </c>
    </row>
    <row r="635" ht="15" customHeight="1" s="42">
      <c r="A635" s="57" t="n">
        <v>1952</v>
      </c>
      <c r="B635" s="57" t="n">
        <v>10</v>
      </c>
      <c r="C635" s="57" t="n">
        <v>30</v>
      </c>
    </row>
    <row r="636" ht="15" customHeight="1" s="42">
      <c r="A636" s="57" t="n">
        <v>1952</v>
      </c>
      <c r="B636" s="57" t="n">
        <v>11</v>
      </c>
      <c r="C636" s="57" t="n">
        <v>106</v>
      </c>
    </row>
    <row r="637" ht="15" customHeight="1" s="42">
      <c r="A637" s="57" t="n">
        <v>1952</v>
      </c>
      <c r="B637" s="57" t="n">
        <v>12</v>
      </c>
      <c r="C637" s="57" t="n">
        <v>61</v>
      </c>
    </row>
    <row r="638" ht="15" customHeight="1" s="42">
      <c r="A638" s="57" t="n">
        <v>1953</v>
      </c>
      <c r="B638" s="57" t="n">
        <v>1</v>
      </c>
      <c r="C638" s="57" t="n">
        <v>448</v>
      </c>
    </row>
    <row r="639" ht="15" customHeight="1" s="42">
      <c r="A639" s="57" t="n">
        <v>1953</v>
      </c>
      <c r="B639" s="57" t="n">
        <v>2</v>
      </c>
      <c r="C639" s="57" t="n">
        <v>41</v>
      </c>
    </row>
    <row r="640" ht="15" customHeight="1" s="42">
      <c r="A640" s="57" t="n">
        <v>1953</v>
      </c>
      <c r="B640" s="57" t="n">
        <v>3</v>
      </c>
      <c r="C640" s="57" t="n">
        <v>65</v>
      </c>
    </row>
    <row r="641" ht="15" customHeight="1" s="42">
      <c r="A641" s="57" t="n">
        <v>1953</v>
      </c>
      <c r="B641" s="57" t="n">
        <v>4</v>
      </c>
      <c r="C641" s="57" t="n">
        <v>128</v>
      </c>
    </row>
    <row r="642" ht="15" customHeight="1" s="42">
      <c r="A642" s="57" t="n">
        <v>1953</v>
      </c>
      <c r="B642" s="57" t="n">
        <v>5</v>
      </c>
      <c r="C642" s="57" t="n">
        <v>58</v>
      </c>
    </row>
    <row r="643" ht="15" customHeight="1" s="42">
      <c r="A643" s="57" t="n">
        <v>1953</v>
      </c>
      <c r="B643" s="57" t="n">
        <v>6</v>
      </c>
      <c r="C643" s="57" t="n">
        <v>113</v>
      </c>
    </row>
    <row r="644" ht="15" customHeight="1" s="42">
      <c r="A644" s="57" t="n">
        <v>1953</v>
      </c>
      <c r="B644" s="57" t="n">
        <v>7</v>
      </c>
      <c r="C644" s="57" t="n">
        <v>54</v>
      </c>
    </row>
    <row r="645" ht="15" customHeight="1" s="42">
      <c r="A645" s="57" t="n">
        <v>1953</v>
      </c>
      <c r="B645" s="57" t="n">
        <v>8</v>
      </c>
      <c r="C645" s="57" t="n">
        <v>11</v>
      </c>
    </row>
    <row r="646" ht="15" customHeight="1" s="42">
      <c r="A646" s="57" t="n">
        <v>1953</v>
      </c>
      <c r="B646" s="57" t="n">
        <v>9</v>
      </c>
      <c r="C646" s="57" t="n">
        <v>111</v>
      </c>
    </row>
    <row r="647" ht="15" customHeight="1" s="42">
      <c r="A647" s="57" t="n">
        <v>1953</v>
      </c>
      <c r="B647" s="57" t="n">
        <v>10</v>
      </c>
      <c r="C647" s="57" t="n">
        <v>143</v>
      </c>
    </row>
    <row r="648" ht="15" customHeight="1" s="42">
      <c r="A648" s="57" t="n">
        <v>1953</v>
      </c>
      <c r="B648" s="57" t="n">
        <v>11</v>
      </c>
      <c r="C648" s="57" t="n">
        <v>74</v>
      </c>
    </row>
    <row r="649" ht="15" customHeight="1" s="42">
      <c r="A649" s="57" t="n">
        <v>1953</v>
      </c>
      <c r="B649" s="57" t="n">
        <v>12</v>
      </c>
      <c r="C649" s="57" t="n">
        <v>22</v>
      </c>
    </row>
    <row r="650" ht="15" customHeight="1" s="42">
      <c r="A650" s="57" t="n">
        <v>1954</v>
      </c>
      <c r="B650" s="57" t="n">
        <v>1</v>
      </c>
      <c r="C650" s="57" t="n">
        <v>125</v>
      </c>
    </row>
    <row r="651" ht="15" customHeight="1" s="42">
      <c r="A651" s="57" t="n">
        <v>1954</v>
      </c>
      <c r="B651" s="57" t="n">
        <v>2</v>
      </c>
      <c r="C651" s="57" t="n">
        <v>176</v>
      </c>
    </row>
    <row r="652" ht="15" customHeight="1" s="42">
      <c r="A652" s="57" t="n">
        <v>1954</v>
      </c>
      <c r="B652" s="57" t="n">
        <v>3</v>
      </c>
      <c r="C652" s="57" t="n">
        <v>48</v>
      </c>
    </row>
    <row r="653" ht="15" customHeight="1" s="42">
      <c r="A653" s="57" t="n">
        <v>1954</v>
      </c>
      <c r="B653" s="57" t="n">
        <v>4</v>
      </c>
      <c r="C653" s="57" t="n">
        <v>57</v>
      </c>
    </row>
    <row r="654" ht="15" customHeight="1" s="42">
      <c r="A654" s="57" t="n">
        <v>1954</v>
      </c>
      <c r="B654" s="57" t="n">
        <v>5</v>
      </c>
      <c r="C654" s="57" t="n">
        <v>61</v>
      </c>
    </row>
    <row r="655" ht="15" customHeight="1" s="42">
      <c r="A655" s="57" t="n">
        <v>1954</v>
      </c>
      <c r="B655" s="57" t="n">
        <v>6</v>
      </c>
      <c r="C655" s="57" t="n">
        <v>209</v>
      </c>
    </row>
    <row r="656" ht="15" customHeight="1" s="42">
      <c r="A656" s="57" t="n">
        <v>1954</v>
      </c>
      <c r="B656" s="57" t="n">
        <v>7</v>
      </c>
      <c r="C656" s="57" t="n">
        <v>7</v>
      </c>
    </row>
    <row r="657" ht="15" customHeight="1" s="42">
      <c r="A657" s="57" t="n">
        <v>1954</v>
      </c>
      <c r="B657" s="57" t="n">
        <v>8</v>
      </c>
      <c r="C657" s="57" t="n">
        <v>74</v>
      </c>
    </row>
    <row r="658" ht="15" customHeight="1" s="42">
      <c r="A658" s="57" t="n">
        <v>1954</v>
      </c>
      <c r="B658" s="57" t="n">
        <v>9</v>
      </c>
      <c r="C658" s="57" t="n">
        <v>50</v>
      </c>
    </row>
    <row r="659" ht="15" customHeight="1" s="42">
      <c r="A659" s="57" t="n">
        <v>1954</v>
      </c>
      <c r="B659" s="57" t="n">
        <v>10</v>
      </c>
      <c r="C659" s="57" t="n">
        <v>71</v>
      </c>
    </row>
    <row r="660" ht="15" customHeight="1" s="42">
      <c r="A660" s="57" t="n">
        <v>1954</v>
      </c>
      <c r="B660" s="57" t="n">
        <v>11</v>
      </c>
      <c r="C660" s="57" t="n">
        <v>24</v>
      </c>
    </row>
    <row r="661" ht="15" customHeight="1" s="42">
      <c r="A661" s="57" t="n">
        <v>1954</v>
      </c>
      <c r="B661" s="57" t="n">
        <v>12</v>
      </c>
      <c r="C661" s="57" t="n">
        <v>108</v>
      </c>
    </row>
    <row r="662" ht="15" customHeight="1" s="42">
      <c r="A662" s="57" t="n">
        <v>1955</v>
      </c>
      <c r="B662" s="57" t="n">
        <v>1</v>
      </c>
      <c r="C662" s="57" t="n">
        <v>58</v>
      </c>
    </row>
    <row r="663" ht="15" customHeight="1" s="42">
      <c r="A663" s="57" t="n">
        <v>1955</v>
      </c>
      <c r="B663" s="57" t="n">
        <v>2</v>
      </c>
      <c r="C663" s="57" t="n">
        <v>111</v>
      </c>
    </row>
    <row r="664" ht="15" customHeight="1" s="42">
      <c r="A664" s="57" t="n">
        <v>1955</v>
      </c>
      <c r="B664" s="57" t="n">
        <v>3</v>
      </c>
      <c r="C664" s="57" t="n">
        <v>93</v>
      </c>
    </row>
    <row r="665" ht="15" customHeight="1" s="42">
      <c r="A665" s="57" t="n">
        <v>1955</v>
      </c>
      <c r="B665" s="57" t="n">
        <v>4</v>
      </c>
      <c r="C665" s="57" t="n">
        <v>48</v>
      </c>
    </row>
    <row r="666" ht="15" customHeight="1" s="42">
      <c r="A666" s="57" t="n">
        <v>1955</v>
      </c>
      <c r="B666" s="57" t="n">
        <v>5</v>
      </c>
      <c r="C666" s="57" t="n">
        <v>42</v>
      </c>
    </row>
    <row r="667" ht="15" customHeight="1" s="42">
      <c r="A667" s="57" t="n">
        <v>1955</v>
      </c>
      <c r="B667" s="57" t="n">
        <v>6</v>
      </c>
      <c r="C667" s="57" t="n">
        <v>53</v>
      </c>
    </row>
    <row r="668" ht="15" customHeight="1" s="42">
      <c r="A668" s="57" t="n">
        <v>1955</v>
      </c>
      <c r="B668" s="57" t="n">
        <v>7</v>
      </c>
      <c r="C668" s="57" t="n">
        <v>83</v>
      </c>
    </row>
    <row r="669" ht="15" customHeight="1" s="42">
      <c r="A669" s="57" t="n">
        <v>1955</v>
      </c>
      <c r="B669" s="57" t="n">
        <v>8</v>
      </c>
      <c r="C669" s="57" t="n">
        <v>17</v>
      </c>
    </row>
    <row r="670" ht="15" customHeight="1" s="42">
      <c r="A670" s="57" t="n">
        <v>1955</v>
      </c>
      <c r="B670" s="57" t="n">
        <v>9</v>
      </c>
      <c r="C670" s="57" t="n">
        <v>234</v>
      </c>
    </row>
    <row r="671" ht="15" customHeight="1" s="42">
      <c r="A671" s="57" t="n">
        <v>1955</v>
      </c>
      <c r="B671" s="57" t="n">
        <v>10</v>
      </c>
      <c r="C671" s="57" t="n">
        <v>24</v>
      </c>
    </row>
    <row r="672" ht="15" customHeight="1" s="42">
      <c r="A672" s="57" t="n">
        <v>1955</v>
      </c>
      <c r="B672" s="57" t="n">
        <v>11</v>
      </c>
      <c r="C672" s="57" t="n">
        <v>37</v>
      </c>
    </row>
    <row r="673" ht="15" customHeight="1" s="42">
      <c r="A673" s="57" t="n">
        <v>1955</v>
      </c>
      <c r="B673" s="57" t="n">
        <v>12</v>
      </c>
      <c r="C673" s="57" t="n">
        <v>63</v>
      </c>
    </row>
    <row r="674" ht="15" customHeight="1" s="42">
      <c r="A674" s="57" t="n">
        <v>1956</v>
      </c>
      <c r="B674" s="57" t="n">
        <v>1</v>
      </c>
      <c r="C674" s="57" t="n">
        <v>328</v>
      </c>
    </row>
    <row r="675" ht="15" customHeight="1" s="42">
      <c r="A675" s="57" t="n">
        <v>1956</v>
      </c>
      <c r="B675" s="57" t="n">
        <v>2</v>
      </c>
      <c r="C675" s="57" t="n">
        <v>222</v>
      </c>
    </row>
    <row r="676" ht="15" customHeight="1" s="42">
      <c r="A676" s="57" t="n">
        <v>1956</v>
      </c>
      <c r="B676" s="57" t="n">
        <v>3</v>
      </c>
      <c r="C676" s="57" t="n">
        <v>59</v>
      </c>
    </row>
    <row r="677" ht="15" customHeight="1" s="42">
      <c r="A677" s="57" t="n">
        <v>1956</v>
      </c>
      <c r="B677" s="57" t="n">
        <v>4</v>
      </c>
      <c r="C677" s="57" t="n">
        <v>98</v>
      </c>
    </row>
    <row r="678" ht="15" customHeight="1" s="42">
      <c r="A678" s="57" t="n">
        <v>1956</v>
      </c>
      <c r="B678" s="57" t="n">
        <v>5</v>
      </c>
      <c r="C678" s="57" t="n">
        <v>42</v>
      </c>
    </row>
    <row r="679" ht="15" customHeight="1" s="42">
      <c r="A679" s="57" t="n">
        <v>1956</v>
      </c>
      <c r="B679" s="57" t="n">
        <v>6</v>
      </c>
      <c r="C679" s="57" t="n">
        <v>23</v>
      </c>
    </row>
    <row r="680" ht="15" customHeight="1" s="42">
      <c r="A680" s="57" t="n">
        <v>1956</v>
      </c>
      <c r="B680" s="57" t="n">
        <v>7</v>
      </c>
      <c r="C680" s="57" t="n">
        <v>52</v>
      </c>
    </row>
    <row r="681" ht="15" customHeight="1" s="42">
      <c r="A681" s="57" t="n">
        <v>1956</v>
      </c>
      <c r="B681" s="57" t="n">
        <v>8</v>
      </c>
      <c r="C681" s="57" t="n">
        <v>211</v>
      </c>
    </row>
    <row r="682" ht="15" customHeight="1" s="42">
      <c r="A682" s="57" t="n">
        <v>1956</v>
      </c>
      <c r="B682" s="57" t="n">
        <v>9</v>
      </c>
      <c r="C682" s="57" t="n">
        <v>62</v>
      </c>
    </row>
    <row r="683" ht="15" customHeight="1" s="42">
      <c r="A683" s="57" t="n">
        <v>1956</v>
      </c>
      <c r="B683" s="57" t="n">
        <v>10</v>
      </c>
      <c r="C683" s="57" t="n">
        <v>58</v>
      </c>
    </row>
    <row r="684" ht="15" customHeight="1" s="42">
      <c r="A684" s="57" t="n">
        <v>1956</v>
      </c>
      <c r="B684" s="57" t="n">
        <v>11</v>
      </c>
      <c r="C684" s="57" t="n">
        <v>23</v>
      </c>
    </row>
    <row r="685" ht="15" customHeight="1" s="42">
      <c r="A685" s="57" t="n">
        <v>1956</v>
      </c>
      <c r="B685" s="57" t="n">
        <v>12</v>
      </c>
      <c r="C685" s="57" t="n">
        <v>10</v>
      </c>
    </row>
    <row r="686" ht="15" customHeight="1" s="42">
      <c r="A686" s="57" t="n">
        <v>1957</v>
      </c>
      <c r="B686" s="57" t="n">
        <v>1</v>
      </c>
      <c r="C686" s="57" t="n">
        <v>21</v>
      </c>
    </row>
    <row r="687" ht="15" customHeight="1" s="42">
      <c r="A687" s="57" t="n">
        <v>1957</v>
      </c>
      <c r="B687" s="57" t="n">
        <v>2</v>
      </c>
      <c r="C687" s="57" t="n">
        <v>136</v>
      </c>
    </row>
    <row r="688" ht="15" customHeight="1" s="42">
      <c r="A688" s="57" t="n">
        <v>1957</v>
      </c>
      <c r="B688" s="57" t="n">
        <v>3</v>
      </c>
      <c r="C688" s="57" t="n">
        <v>23</v>
      </c>
    </row>
    <row r="689" ht="15" customHeight="1" s="42">
      <c r="A689" s="57" t="n">
        <v>1957</v>
      </c>
      <c r="B689" s="57" t="n">
        <v>4</v>
      </c>
      <c r="C689" s="57" t="n">
        <v>104</v>
      </c>
    </row>
    <row r="690" ht="15" customHeight="1" s="42">
      <c r="A690" s="57" t="n">
        <v>1957</v>
      </c>
      <c r="B690" s="57" t="n">
        <v>5</v>
      </c>
      <c r="C690" s="57" t="n">
        <v>147</v>
      </c>
    </row>
    <row r="691" ht="15" customHeight="1" s="42">
      <c r="A691" s="57" t="n">
        <v>1957</v>
      </c>
      <c r="B691" s="57" t="n">
        <v>6</v>
      </c>
      <c r="C691" s="57" t="n">
        <v>127</v>
      </c>
    </row>
    <row r="692" ht="15" customHeight="1" s="42">
      <c r="A692" s="57" t="n">
        <v>1957</v>
      </c>
      <c r="B692" s="57" t="n">
        <v>7</v>
      </c>
      <c r="C692" s="57" t="n">
        <v>46</v>
      </c>
    </row>
    <row r="693" ht="15" customHeight="1" s="42">
      <c r="A693" s="57" t="n">
        <v>1957</v>
      </c>
      <c r="B693" s="57" t="n">
        <v>8</v>
      </c>
      <c r="C693" s="57" t="n">
        <v>41</v>
      </c>
    </row>
    <row r="694" ht="15" customHeight="1" s="42">
      <c r="A694" s="57" t="n">
        <v>1957</v>
      </c>
      <c r="B694" s="57" t="n">
        <v>9</v>
      </c>
      <c r="C694" s="57" t="n">
        <v>28</v>
      </c>
    </row>
    <row r="695" ht="15" customHeight="1" s="42">
      <c r="A695" s="57" t="n">
        <v>1957</v>
      </c>
      <c r="B695" s="57" t="n">
        <v>10</v>
      </c>
      <c r="C695" s="57" t="n">
        <v>120</v>
      </c>
    </row>
    <row r="696" ht="15" customHeight="1" s="42">
      <c r="A696" s="57" t="n">
        <v>1957</v>
      </c>
      <c r="B696" s="57" t="n">
        <v>11</v>
      </c>
      <c r="C696" s="57" t="n">
        <v>81</v>
      </c>
    </row>
    <row r="697" ht="15" customHeight="1" s="42">
      <c r="A697" s="57" t="n">
        <v>1957</v>
      </c>
      <c r="B697" s="57" t="n">
        <v>12</v>
      </c>
      <c r="C697" s="57" t="n">
        <v>43</v>
      </c>
    </row>
    <row r="698" ht="15" customHeight="1" s="42">
      <c r="A698" s="57" t="n">
        <v>1958</v>
      </c>
      <c r="B698" s="57" t="n">
        <v>1</v>
      </c>
      <c r="C698" s="57" t="n">
        <v>224</v>
      </c>
    </row>
    <row r="699" ht="15" customHeight="1" s="42">
      <c r="A699" s="57" t="n">
        <v>1958</v>
      </c>
      <c r="B699" s="57" t="n">
        <v>2</v>
      </c>
      <c r="C699" s="57" t="n">
        <v>170</v>
      </c>
    </row>
    <row r="700" ht="15" customHeight="1" s="42">
      <c r="A700" s="57" t="n">
        <v>1958</v>
      </c>
      <c r="B700" s="57" t="n">
        <v>3</v>
      </c>
      <c r="C700" s="57" t="n">
        <v>47</v>
      </c>
    </row>
    <row r="701" ht="15" customHeight="1" s="42">
      <c r="A701" s="57" t="n">
        <v>1958</v>
      </c>
      <c r="B701" s="57" t="n">
        <v>4</v>
      </c>
      <c r="C701" s="57" t="n">
        <v>18</v>
      </c>
    </row>
    <row r="702" ht="15" customHeight="1" s="42">
      <c r="A702" s="57" t="n">
        <v>1958</v>
      </c>
      <c r="B702" s="57" t="n">
        <v>5</v>
      </c>
      <c r="C702" s="57" t="n">
        <v>91</v>
      </c>
    </row>
    <row r="703" ht="15" customHeight="1" s="42">
      <c r="A703" s="57" t="n">
        <v>1958</v>
      </c>
      <c r="B703" s="57" t="n">
        <v>6</v>
      </c>
      <c r="C703" s="57" t="n">
        <v>102</v>
      </c>
    </row>
    <row r="704" ht="15" customHeight="1" s="42">
      <c r="A704" s="57" t="n">
        <v>1958</v>
      </c>
      <c r="B704" s="57" t="n">
        <v>7</v>
      </c>
      <c r="C704" s="57" t="n">
        <v>104</v>
      </c>
    </row>
    <row r="705" ht="15" customHeight="1" s="42">
      <c r="A705" s="57" t="n">
        <v>1958</v>
      </c>
      <c r="B705" s="57" t="n">
        <v>8</v>
      </c>
      <c r="C705" s="57" t="n">
        <v>249</v>
      </c>
    </row>
    <row r="706" ht="15" customHeight="1" s="42">
      <c r="A706" s="57" t="n">
        <v>1958</v>
      </c>
      <c r="B706" s="57" t="n">
        <v>9</v>
      </c>
      <c r="C706" s="57" t="n">
        <v>66</v>
      </c>
    </row>
    <row r="707" ht="15" customHeight="1" s="42">
      <c r="A707" s="57" t="n">
        <v>1958</v>
      </c>
      <c r="B707" s="57" t="n">
        <v>10</v>
      </c>
      <c r="C707" s="57" t="n">
        <v>2</v>
      </c>
    </row>
    <row r="708" ht="15" customHeight="1" s="42">
      <c r="A708" s="57" t="n">
        <v>1958</v>
      </c>
      <c r="B708" s="57" t="n">
        <v>11</v>
      </c>
      <c r="C708" s="57" t="n">
        <v>170</v>
      </c>
    </row>
    <row r="709" ht="15" customHeight="1" s="42">
      <c r="A709" s="57" t="n">
        <v>1958</v>
      </c>
      <c r="B709" s="57" t="n">
        <v>12</v>
      </c>
      <c r="C709" s="57" t="n">
        <v>130</v>
      </c>
    </row>
    <row r="710" ht="15" customHeight="1" s="42">
      <c r="A710" s="57" t="n">
        <v>1959</v>
      </c>
      <c r="B710" s="57" t="n">
        <v>1</v>
      </c>
      <c r="C710" s="57" t="n">
        <v>150</v>
      </c>
    </row>
    <row r="711" ht="15" customHeight="1" s="42">
      <c r="A711" s="57" t="n">
        <v>1959</v>
      </c>
      <c r="B711" s="57" t="n">
        <v>2</v>
      </c>
      <c r="C711" s="57" t="n">
        <v>107</v>
      </c>
    </row>
    <row r="712" ht="15" customHeight="1" s="42">
      <c r="A712" s="57" t="n">
        <v>1959</v>
      </c>
      <c r="B712" s="57" t="n">
        <v>3</v>
      </c>
      <c r="C712" s="57" t="n">
        <v>61</v>
      </c>
    </row>
    <row r="713" ht="15" customHeight="1" s="42">
      <c r="A713" s="57" t="n">
        <v>1959</v>
      </c>
      <c r="B713" s="57" t="n">
        <v>4</v>
      </c>
      <c r="C713" s="57" t="n">
        <v>499</v>
      </c>
    </row>
    <row r="714" ht="15" customHeight="1" s="42">
      <c r="A714" s="57" t="n">
        <v>1959</v>
      </c>
      <c r="B714" s="57" t="n">
        <v>5</v>
      </c>
      <c r="C714" s="57" t="n">
        <v>213</v>
      </c>
    </row>
    <row r="715" ht="15" customHeight="1" s="42">
      <c r="A715" s="57" t="n">
        <v>1959</v>
      </c>
      <c r="B715" s="57" t="n">
        <v>6</v>
      </c>
      <c r="C715" s="57" t="n">
        <v>163</v>
      </c>
    </row>
    <row r="716" ht="15" customHeight="1" s="42">
      <c r="A716" s="57" t="n">
        <v>1959</v>
      </c>
      <c r="B716" s="57" t="n">
        <v>7</v>
      </c>
      <c r="C716" s="57" t="n">
        <v>101</v>
      </c>
    </row>
    <row r="717" ht="15" customHeight="1" s="42">
      <c r="A717" s="57" t="n">
        <v>1959</v>
      </c>
      <c r="B717" s="57" t="n">
        <v>8</v>
      </c>
      <c r="C717" s="57" t="n">
        <v>104</v>
      </c>
    </row>
    <row r="718" ht="15" customHeight="1" s="42">
      <c r="A718" s="57" t="n">
        <v>1959</v>
      </c>
      <c r="B718" s="57" t="n">
        <v>9</v>
      </c>
      <c r="C718" s="57" t="n">
        <v>10</v>
      </c>
    </row>
    <row r="719" ht="15" customHeight="1" s="42">
      <c r="A719" s="57" t="n">
        <v>1959</v>
      </c>
      <c r="B719" s="57" t="n">
        <v>10</v>
      </c>
      <c r="C719" s="57" t="n">
        <v>192</v>
      </c>
    </row>
    <row r="720" ht="15" customHeight="1" s="42">
      <c r="A720" s="57" t="n">
        <v>1959</v>
      </c>
      <c r="B720" s="57" t="n">
        <v>11</v>
      </c>
      <c r="C720" s="57" t="n">
        <v>161</v>
      </c>
    </row>
    <row r="721" ht="15" customHeight="1" s="42">
      <c r="A721" s="57" t="n">
        <v>1959</v>
      </c>
      <c r="B721" s="57" t="n">
        <v>12</v>
      </c>
      <c r="C721" s="57" t="n">
        <v>28</v>
      </c>
    </row>
    <row r="722" ht="15" customHeight="1" s="42">
      <c r="A722" s="57" t="n">
        <v>1960</v>
      </c>
      <c r="B722" s="57" t="n">
        <v>1</v>
      </c>
      <c r="C722" s="57" t="n">
        <v>4</v>
      </c>
    </row>
    <row r="723" ht="15" customHeight="1" s="42">
      <c r="A723" s="57" t="n">
        <v>1960</v>
      </c>
      <c r="B723" s="57" t="n">
        <v>2</v>
      </c>
      <c r="C723" s="57" t="n">
        <v>73</v>
      </c>
    </row>
    <row r="724" ht="15" customHeight="1" s="42">
      <c r="A724" s="57" t="n">
        <v>1960</v>
      </c>
      <c r="B724" s="57" t="n">
        <v>3</v>
      </c>
      <c r="C724" s="57" t="n">
        <v>85</v>
      </c>
    </row>
    <row r="725" ht="15" customHeight="1" s="42">
      <c r="A725" s="57" t="n">
        <v>1960</v>
      </c>
      <c r="B725" s="57" t="n">
        <v>4</v>
      </c>
      <c r="C725" s="57" t="n">
        <v>39</v>
      </c>
    </row>
    <row r="726" ht="15" customHeight="1" s="42">
      <c r="A726" s="57" t="n">
        <v>1960</v>
      </c>
      <c r="B726" s="57" t="n">
        <v>5</v>
      </c>
      <c r="C726" s="57" t="n">
        <v>30</v>
      </c>
    </row>
    <row r="727" ht="15" customHeight="1" s="42">
      <c r="A727" s="57" t="n">
        <v>1960</v>
      </c>
      <c r="B727" s="57" t="n">
        <v>6</v>
      </c>
      <c r="C727" s="57" t="n">
        <v>50</v>
      </c>
    </row>
    <row r="728" ht="15" customHeight="1" s="42">
      <c r="A728" s="57" t="n">
        <v>1960</v>
      </c>
      <c r="B728" s="57" t="n">
        <v>7</v>
      </c>
      <c r="C728" s="57" t="n">
        <v>130</v>
      </c>
    </row>
    <row r="729" ht="15" customHeight="1" s="42">
      <c r="A729" s="57" t="n">
        <v>1960</v>
      </c>
      <c r="B729" s="57" t="n">
        <v>8</v>
      </c>
      <c r="C729" s="57" t="n">
        <v>83</v>
      </c>
    </row>
    <row r="730" ht="15" customHeight="1" s="42">
      <c r="A730" s="57" t="n">
        <v>1960</v>
      </c>
      <c r="B730" s="57" t="n">
        <v>9</v>
      </c>
      <c r="C730" s="57" t="n">
        <v>33</v>
      </c>
    </row>
    <row r="731" ht="15" customHeight="1" s="42">
      <c r="A731" s="57" t="n">
        <v>1960</v>
      </c>
      <c r="B731" s="57" t="n">
        <v>10</v>
      </c>
      <c r="C731" s="57" t="n">
        <v>144</v>
      </c>
    </row>
    <row r="732" ht="15" customHeight="1" s="42">
      <c r="A732" s="57" t="n">
        <v>1960</v>
      </c>
      <c r="B732" s="57" t="n">
        <v>11</v>
      </c>
      <c r="C732" s="57" t="n">
        <v>51</v>
      </c>
    </row>
    <row r="733" ht="15" customHeight="1" s="42">
      <c r="A733" s="57" t="n">
        <v>1960</v>
      </c>
      <c r="B733" s="57" t="n">
        <v>12</v>
      </c>
      <c r="C733" s="57" t="n">
        <v>54</v>
      </c>
    </row>
    <row r="734" ht="15" customHeight="1" s="42">
      <c r="A734" s="57" t="n">
        <v>1961</v>
      </c>
      <c r="B734" s="57" t="n">
        <v>1</v>
      </c>
      <c r="C734" s="57" t="n">
        <v>128</v>
      </c>
    </row>
    <row r="735" ht="15" customHeight="1" s="42">
      <c r="A735" s="57" t="n">
        <v>1961</v>
      </c>
      <c r="B735" s="57" t="n">
        <v>2</v>
      </c>
      <c r="C735" s="57" t="n">
        <v>17</v>
      </c>
    </row>
    <row r="736" ht="15" customHeight="1" s="42">
      <c r="A736" s="57" t="n">
        <v>1961</v>
      </c>
      <c r="B736" s="57" t="n">
        <v>3</v>
      </c>
      <c r="C736" s="57" t="n">
        <v>98</v>
      </c>
    </row>
    <row r="737" ht="15" customHeight="1" s="42">
      <c r="A737" s="57" t="n">
        <v>1961</v>
      </c>
      <c r="B737" s="57" t="n">
        <v>4</v>
      </c>
      <c r="C737" s="57" t="n">
        <v>78</v>
      </c>
    </row>
    <row r="738" ht="15" customHeight="1" s="42">
      <c r="A738" s="57" t="n">
        <v>1961</v>
      </c>
      <c r="B738" s="57" t="n">
        <v>5</v>
      </c>
      <c r="C738" s="57" t="n">
        <v>105</v>
      </c>
    </row>
    <row r="739" ht="15" customHeight="1" s="42">
      <c r="A739" s="57" t="n">
        <v>1961</v>
      </c>
      <c r="B739" s="57" t="n">
        <v>6</v>
      </c>
      <c r="C739" s="57" t="n">
        <v>141</v>
      </c>
    </row>
    <row r="740" ht="15" customHeight="1" s="42">
      <c r="A740" s="57" t="n">
        <v>1961</v>
      </c>
      <c r="B740" s="57" t="n">
        <v>7</v>
      </c>
      <c r="C740" s="57" t="n">
        <v>53</v>
      </c>
    </row>
    <row r="741" ht="15" customHeight="1" s="42">
      <c r="A741" s="57" t="n">
        <v>1961</v>
      </c>
      <c r="B741" s="57" t="n">
        <v>8</v>
      </c>
      <c r="C741" s="57" t="n">
        <v>50</v>
      </c>
    </row>
    <row r="742" ht="15" customHeight="1" s="42">
      <c r="A742" s="57" t="n">
        <v>1961</v>
      </c>
      <c r="B742" s="57" t="n">
        <v>9</v>
      </c>
      <c r="C742" s="57" t="n">
        <v>73</v>
      </c>
    </row>
    <row r="743" ht="15" customHeight="1" s="42">
      <c r="A743" s="57" t="n">
        <v>1961</v>
      </c>
      <c r="B743" s="57" t="n">
        <v>10</v>
      </c>
      <c r="C743" s="57" t="n">
        <v>143</v>
      </c>
    </row>
    <row r="744" ht="15" customHeight="1" s="42">
      <c r="A744" s="57" t="n">
        <v>1961</v>
      </c>
      <c r="B744" s="57" t="n">
        <v>11</v>
      </c>
      <c r="C744" s="57" t="n">
        <v>49</v>
      </c>
    </row>
    <row r="745" ht="15" customHeight="1" s="42">
      <c r="A745" s="57" t="n">
        <v>1961</v>
      </c>
      <c r="B745" s="57" t="n">
        <v>12</v>
      </c>
      <c r="C745" s="57" t="n">
        <v>81</v>
      </c>
    </row>
    <row r="746" ht="15" customHeight="1" s="42">
      <c r="A746" s="57" t="n">
        <v>1962</v>
      </c>
      <c r="B746" s="57" t="n">
        <v>1</v>
      </c>
      <c r="C746" s="57" t="n">
        <v>71</v>
      </c>
    </row>
    <row r="747" ht="15" customHeight="1" s="42">
      <c r="A747" s="57" t="n">
        <v>1962</v>
      </c>
      <c r="B747" s="57" t="n">
        <v>2</v>
      </c>
      <c r="C747" s="57" t="n">
        <v>37</v>
      </c>
    </row>
    <row r="748" ht="15" customHeight="1" s="42">
      <c r="A748" s="57" t="n">
        <v>1962</v>
      </c>
      <c r="B748" s="57" t="n">
        <v>3</v>
      </c>
      <c r="C748" s="57" t="n">
        <v>46</v>
      </c>
    </row>
    <row r="749" ht="15" customHeight="1" s="42">
      <c r="A749" s="57" t="n">
        <v>1962</v>
      </c>
      <c r="B749" s="57" t="n">
        <v>4</v>
      </c>
      <c r="C749" s="57" t="n">
        <v>168</v>
      </c>
    </row>
    <row r="750" ht="15" customHeight="1" s="42">
      <c r="A750" s="57" t="n">
        <v>1962</v>
      </c>
      <c r="B750" s="57" t="n">
        <v>5</v>
      </c>
      <c r="C750" s="57" t="n">
        <v>41</v>
      </c>
    </row>
    <row r="751" ht="15" customHeight="1" s="42">
      <c r="A751" s="57" t="n">
        <v>1962</v>
      </c>
      <c r="B751" s="57" t="n">
        <v>6</v>
      </c>
      <c r="C751" s="57" t="n">
        <v>21</v>
      </c>
    </row>
    <row r="752" ht="15" customHeight="1" s="42">
      <c r="A752" s="57" t="n">
        <v>1962</v>
      </c>
      <c r="B752" s="57" t="n">
        <v>7</v>
      </c>
      <c r="C752" s="57" t="n">
        <v>146</v>
      </c>
    </row>
    <row r="753" ht="15" customHeight="1" s="42">
      <c r="A753" s="57" t="n">
        <v>1962</v>
      </c>
      <c r="B753" s="57" t="n">
        <v>8</v>
      </c>
      <c r="C753" s="57" t="n">
        <v>70</v>
      </c>
    </row>
    <row r="754" ht="15" customHeight="1" s="42">
      <c r="A754" s="57" t="n">
        <v>1962</v>
      </c>
      <c r="B754" s="57" t="n">
        <v>9</v>
      </c>
      <c r="C754" s="57" t="n">
        <v>103</v>
      </c>
    </row>
    <row r="755" ht="15" customHeight="1" s="42">
      <c r="A755" s="57" t="n">
        <v>1962</v>
      </c>
      <c r="B755" s="57" t="n">
        <v>10</v>
      </c>
      <c r="C755" s="57" t="n">
        <v>32</v>
      </c>
    </row>
    <row r="756" ht="15" customHeight="1" s="42">
      <c r="A756" s="57" t="n">
        <v>1962</v>
      </c>
      <c r="B756" s="57" t="n">
        <v>11</v>
      </c>
      <c r="C756" s="57" t="n">
        <v>27</v>
      </c>
    </row>
    <row r="757" ht="15" customHeight="1" s="42">
      <c r="A757" s="57" t="n">
        <v>1962</v>
      </c>
      <c r="B757" s="57" t="n">
        <v>12</v>
      </c>
      <c r="C757" s="57" t="n">
        <v>83</v>
      </c>
    </row>
    <row r="758" ht="15" customHeight="1" s="42">
      <c r="A758" s="57" t="n">
        <v>1963</v>
      </c>
      <c r="B758" s="57" t="n">
        <v>1</v>
      </c>
      <c r="C758" s="57" t="n">
        <v>127</v>
      </c>
    </row>
    <row r="759" ht="15" customHeight="1" s="42">
      <c r="A759" s="57" t="n">
        <v>1963</v>
      </c>
      <c r="B759" s="57" t="n">
        <v>2</v>
      </c>
      <c r="C759" s="57" t="n">
        <v>94</v>
      </c>
    </row>
    <row r="760" ht="15" customHeight="1" s="42">
      <c r="A760" s="57" t="n">
        <v>1963</v>
      </c>
      <c r="B760" s="57" t="n">
        <v>3</v>
      </c>
      <c r="C760" s="57" t="n">
        <v>250</v>
      </c>
    </row>
    <row r="761" ht="15" customHeight="1" s="42">
      <c r="A761" s="57" t="n">
        <v>1963</v>
      </c>
      <c r="B761" s="57" t="n">
        <v>4</v>
      </c>
      <c r="C761" s="57" t="n">
        <v>51</v>
      </c>
    </row>
    <row r="762" ht="15" customHeight="1" s="42">
      <c r="A762" s="57" t="n">
        <v>1963</v>
      </c>
      <c r="B762" s="57" t="n">
        <v>5</v>
      </c>
      <c r="C762" s="57" t="n">
        <v>54</v>
      </c>
    </row>
    <row r="763" ht="15" customHeight="1" s="42">
      <c r="A763" s="57" t="n">
        <v>1963</v>
      </c>
      <c r="B763" s="57" t="n">
        <v>6</v>
      </c>
      <c r="C763" s="57" t="n">
        <v>148</v>
      </c>
    </row>
    <row r="764" ht="15" customHeight="1" s="42">
      <c r="A764" s="57" t="n">
        <v>1963</v>
      </c>
      <c r="B764" s="57" t="n">
        <v>7</v>
      </c>
      <c r="C764" s="57" t="n">
        <v>41</v>
      </c>
    </row>
    <row r="765" ht="15" customHeight="1" s="42">
      <c r="A765" s="57" t="n">
        <v>1963</v>
      </c>
      <c r="B765" s="57" t="n">
        <v>8</v>
      </c>
      <c r="C765" s="57" t="n">
        <v>178</v>
      </c>
    </row>
    <row r="766" ht="15" customHeight="1" s="42">
      <c r="A766" s="57" t="n">
        <v>1963</v>
      </c>
      <c r="B766" s="57" t="n">
        <v>9</v>
      </c>
      <c r="C766" s="57" t="n">
        <v>208</v>
      </c>
    </row>
    <row r="767" ht="15" customHeight="1" s="42">
      <c r="A767" s="57" t="n">
        <v>1963</v>
      </c>
      <c r="B767" s="57" t="n">
        <v>10</v>
      </c>
      <c r="C767" s="57" t="n">
        <v>94</v>
      </c>
    </row>
    <row r="768" ht="15" customHeight="1" s="42">
      <c r="A768" s="57" t="n">
        <v>1963</v>
      </c>
      <c r="B768" s="57" t="n">
        <v>11</v>
      </c>
      <c r="C768" s="57" t="n">
        <v>217</v>
      </c>
    </row>
    <row r="769" ht="15" customHeight="1" s="42">
      <c r="A769" s="57" t="n">
        <v>1963</v>
      </c>
      <c r="B769" s="57" t="n">
        <v>12</v>
      </c>
      <c r="C769" s="57" t="n">
        <v>168</v>
      </c>
    </row>
    <row r="770" ht="15" customHeight="1" s="42">
      <c r="A770" s="57" t="n">
        <v>1964</v>
      </c>
      <c r="B770" s="57" t="n">
        <v>1</v>
      </c>
      <c r="C770" s="57" t="n">
        <v>3</v>
      </c>
    </row>
    <row r="771" ht="15" customHeight="1" s="42">
      <c r="A771" s="57" t="n">
        <v>1964</v>
      </c>
      <c r="B771" s="57" t="n">
        <v>2</v>
      </c>
      <c r="C771" s="57" t="n">
        <v>182</v>
      </c>
    </row>
    <row r="772" ht="15" customHeight="1" s="42">
      <c r="A772" s="57" t="n">
        <v>1964</v>
      </c>
      <c r="B772" s="57" t="n">
        <v>3</v>
      </c>
      <c r="C772" s="57" t="n">
        <v>160</v>
      </c>
    </row>
    <row r="773" ht="15" customHeight="1" s="42">
      <c r="A773" s="57" t="n">
        <v>1964</v>
      </c>
      <c r="B773" s="57" t="n">
        <v>4</v>
      </c>
      <c r="C773" s="57" t="n">
        <v>42</v>
      </c>
    </row>
    <row r="774" ht="15" customHeight="1" s="42">
      <c r="A774" s="57" t="n">
        <v>1964</v>
      </c>
      <c r="B774" s="57" t="n">
        <v>5</v>
      </c>
      <c r="C774" s="57" t="n">
        <v>95</v>
      </c>
    </row>
    <row r="775" ht="15" customHeight="1" s="42">
      <c r="A775" s="57" t="n">
        <v>1964</v>
      </c>
      <c r="B775" s="57" t="n">
        <v>6</v>
      </c>
      <c r="C775" s="57" t="n">
        <v>58</v>
      </c>
    </row>
    <row r="776" ht="15" customHeight="1" s="42">
      <c r="A776" s="57" t="n">
        <v>1964</v>
      </c>
      <c r="B776" s="57" t="n">
        <v>7</v>
      </c>
      <c r="C776" s="57" t="n">
        <v>19</v>
      </c>
    </row>
    <row r="777" ht="15" customHeight="1" s="42">
      <c r="A777" s="57" t="n">
        <v>1964</v>
      </c>
      <c r="B777" s="57" t="n">
        <v>8</v>
      </c>
      <c r="C777" s="57" t="n">
        <v>67</v>
      </c>
    </row>
    <row r="778" ht="15" customHeight="1" s="42">
      <c r="A778" s="57" t="n">
        <v>1964</v>
      </c>
      <c r="B778" s="57" t="n">
        <v>9</v>
      </c>
      <c r="C778" s="57" t="n">
        <v>70</v>
      </c>
    </row>
    <row r="779" ht="15" customHeight="1" s="42">
      <c r="A779" s="57" t="n">
        <v>1964</v>
      </c>
      <c r="B779" s="57" t="n">
        <v>10</v>
      </c>
      <c r="C779" s="57" t="n">
        <v>79</v>
      </c>
    </row>
    <row r="780" ht="15" customHeight="1" s="42">
      <c r="A780" s="57" t="n">
        <v>1964</v>
      </c>
      <c r="B780" s="57" t="n">
        <v>11</v>
      </c>
      <c r="C780" s="57" t="n">
        <v>85</v>
      </c>
    </row>
    <row r="781" ht="15" customHeight="1" s="42">
      <c r="A781" s="57" t="n">
        <v>1964</v>
      </c>
      <c r="B781" s="57" t="n">
        <v>12</v>
      </c>
      <c r="C781" s="57" t="n">
        <v>126</v>
      </c>
    </row>
    <row r="782" ht="15" customHeight="1" s="42">
      <c r="A782" s="57" t="n">
        <v>1965</v>
      </c>
      <c r="B782" s="57" t="n">
        <v>1</v>
      </c>
      <c r="C782" s="57" t="n">
        <v>52</v>
      </c>
    </row>
    <row r="783" ht="15" customHeight="1" s="42">
      <c r="A783" s="57" t="n">
        <v>1965</v>
      </c>
      <c r="B783" s="57" t="n">
        <v>2</v>
      </c>
      <c r="C783" s="57" t="n">
        <v>83</v>
      </c>
    </row>
    <row r="784" ht="15" customHeight="1" s="42">
      <c r="A784" s="57" t="n">
        <v>1965</v>
      </c>
      <c r="B784" s="57" t="n">
        <v>3</v>
      </c>
      <c r="C784" s="57" t="n">
        <v>23</v>
      </c>
    </row>
    <row r="785" ht="15" customHeight="1" s="42">
      <c r="A785" s="57" t="n">
        <v>1965</v>
      </c>
      <c r="B785" s="57" t="n">
        <v>4</v>
      </c>
      <c r="C785" s="57" t="n">
        <v>156</v>
      </c>
    </row>
    <row r="786" ht="15" customHeight="1" s="42">
      <c r="A786" s="57" t="n">
        <v>1965</v>
      </c>
      <c r="B786" s="57" t="n">
        <v>5</v>
      </c>
      <c r="C786" s="57" t="n">
        <v>48</v>
      </c>
    </row>
    <row r="787" ht="15" customHeight="1" s="42">
      <c r="A787" s="57" t="n">
        <v>1965</v>
      </c>
      <c r="B787" s="57" t="n">
        <v>6</v>
      </c>
      <c r="C787" s="57" t="n">
        <v>41</v>
      </c>
    </row>
    <row r="788" ht="15" customHeight="1" s="42">
      <c r="A788" s="57" t="n">
        <v>1965</v>
      </c>
      <c r="B788" s="57" t="n">
        <v>7</v>
      </c>
      <c r="C788" s="57" t="n">
        <v>102</v>
      </c>
    </row>
    <row r="789" ht="15" customHeight="1" s="42">
      <c r="A789" s="57" t="n">
        <v>1965</v>
      </c>
      <c r="B789" s="57" t="n">
        <v>8</v>
      </c>
      <c r="C789" s="57" t="n">
        <v>80</v>
      </c>
    </row>
    <row r="790" ht="15" customHeight="1" s="42">
      <c r="A790" s="57" t="n">
        <v>1965</v>
      </c>
      <c r="B790" s="57" t="n">
        <v>9</v>
      </c>
      <c r="C790" s="57" t="n">
        <v>96</v>
      </c>
    </row>
    <row r="791" ht="15" customHeight="1" s="42">
      <c r="A791" s="57" t="n">
        <v>1965</v>
      </c>
      <c r="B791" s="57" t="n">
        <v>10</v>
      </c>
      <c r="C791" s="57" t="n">
        <v>41</v>
      </c>
    </row>
    <row r="792" ht="15" customHeight="1" s="42">
      <c r="A792" s="57" t="n">
        <v>1965</v>
      </c>
      <c r="B792" s="57" t="n">
        <v>11</v>
      </c>
      <c r="C792" s="57" t="n">
        <v>132</v>
      </c>
    </row>
    <row r="793" ht="15" customHeight="1" s="42">
      <c r="A793" s="57" t="n">
        <v>1965</v>
      </c>
      <c r="B793" s="57" t="n">
        <v>12</v>
      </c>
      <c r="C793" s="57" t="n">
        <v>127</v>
      </c>
    </row>
    <row r="794" ht="15" customHeight="1" s="42">
      <c r="A794" s="57" t="n">
        <v>1966</v>
      </c>
      <c r="B794" s="57" t="n">
        <v>1</v>
      </c>
      <c r="C794" s="57" t="n">
        <v>32</v>
      </c>
    </row>
    <row r="795" ht="15" customHeight="1" s="42">
      <c r="A795" s="57" t="n">
        <v>1966</v>
      </c>
      <c r="B795" s="57" t="n">
        <v>2</v>
      </c>
      <c r="C795" s="57" t="n">
        <v>114</v>
      </c>
    </row>
    <row r="796" ht="15" customHeight="1" s="42">
      <c r="A796" s="57" t="n">
        <v>1966</v>
      </c>
      <c r="B796" s="57" t="n">
        <v>3</v>
      </c>
      <c r="C796" s="57" t="n">
        <v>293</v>
      </c>
    </row>
    <row r="797" ht="15" customHeight="1" s="42">
      <c r="A797" s="57" t="n">
        <v>1966</v>
      </c>
      <c r="B797" s="57" t="n">
        <v>4</v>
      </c>
      <c r="C797" s="57" t="n">
        <v>146</v>
      </c>
    </row>
    <row r="798" ht="15" customHeight="1" s="42">
      <c r="A798" s="57" t="n">
        <v>1966</v>
      </c>
      <c r="B798" s="57" t="n">
        <v>5</v>
      </c>
      <c r="C798" s="57" t="n">
        <v>33</v>
      </c>
    </row>
    <row r="799" ht="15" customHeight="1" s="42">
      <c r="A799" s="57" t="n">
        <v>1966</v>
      </c>
      <c r="B799" s="57" t="n">
        <v>6</v>
      </c>
      <c r="C799" s="57" t="n">
        <v>109</v>
      </c>
    </row>
    <row r="800" ht="15" customHeight="1" s="42">
      <c r="A800" s="57" t="n">
        <v>1966</v>
      </c>
      <c r="B800" s="57" t="n">
        <v>7</v>
      </c>
      <c r="C800" s="57" t="n">
        <v>70</v>
      </c>
    </row>
    <row r="801" ht="15" customHeight="1" s="42">
      <c r="A801" s="57" t="n">
        <v>1966</v>
      </c>
      <c r="B801" s="57" t="n">
        <v>8</v>
      </c>
      <c r="C801" s="57" t="n">
        <v>27</v>
      </c>
    </row>
    <row r="802" ht="15" customHeight="1" s="42">
      <c r="A802" s="57" t="n">
        <v>1966</v>
      </c>
      <c r="B802" s="57" t="n">
        <v>9</v>
      </c>
      <c r="C802" s="57" t="n">
        <v>48</v>
      </c>
    </row>
    <row r="803" ht="15" customHeight="1" s="42">
      <c r="A803" s="57" t="n">
        <v>1966</v>
      </c>
      <c r="B803" s="57" t="n">
        <v>10</v>
      </c>
      <c r="C803" s="57" t="n">
        <v>64</v>
      </c>
    </row>
    <row r="804" ht="15" customHeight="1" s="42">
      <c r="A804" s="57" t="n">
        <v>1966</v>
      </c>
      <c r="B804" s="57" t="n">
        <v>11</v>
      </c>
      <c r="C804" s="57" t="n">
        <v>39</v>
      </c>
    </row>
    <row r="805" ht="15" customHeight="1" s="42">
      <c r="A805" s="57" t="n">
        <v>1966</v>
      </c>
      <c r="B805" s="57" t="n">
        <v>12</v>
      </c>
      <c r="C805" s="57" t="n">
        <v>115</v>
      </c>
    </row>
    <row r="806" ht="15" customHeight="1" s="42">
      <c r="A806" s="57" t="n">
        <v>1967</v>
      </c>
      <c r="B806" s="57" t="n">
        <v>1</v>
      </c>
      <c r="C806" s="57" t="n">
        <v>33</v>
      </c>
    </row>
    <row r="807" ht="15" customHeight="1" s="42">
      <c r="A807" s="57" t="n">
        <v>1967</v>
      </c>
      <c r="B807" s="57" t="n">
        <v>2</v>
      </c>
      <c r="C807" s="57" t="n">
        <v>51</v>
      </c>
    </row>
    <row r="808" ht="15" customHeight="1" s="42">
      <c r="A808" s="57" t="n">
        <v>1967</v>
      </c>
      <c r="B808" s="57" t="n">
        <v>3</v>
      </c>
      <c r="C808" s="57" t="n">
        <v>34</v>
      </c>
    </row>
    <row r="809" ht="15" customHeight="1" s="42">
      <c r="A809" s="57" t="n">
        <v>1967</v>
      </c>
      <c r="B809" s="57" t="n">
        <v>4</v>
      </c>
      <c r="C809" s="57" t="n">
        <v>49</v>
      </c>
    </row>
    <row r="810" ht="15" customHeight="1" s="42">
      <c r="A810" s="57" t="n">
        <v>1967</v>
      </c>
      <c r="B810" s="57" t="n">
        <v>5</v>
      </c>
      <c r="C810" s="57" t="n">
        <v>72</v>
      </c>
    </row>
    <row r="811" ht="15" customHeight="1" s="42">
      <c r="A811" s="57" t="n">
        <v>1967</v>
      </c>
      <c r="B811" s="57" t="n">
        <v>6</v>
      </c>
      <c r="C811" s="57" t="n">
        <v>113</v>
      </c>
    </row>
    <row r="812" ht="15" customHeight="1" s="42">
      <c r="A812" s="57" t="n">
        <v>1967</v>
      </c>
      <c r="B812" s="57" t="n">
        <v>7</v>
      </c>
      <c r="C812" s="57" t="n">
        <v>181</v>
      </c>
    </row>
    <row r="813" ht="15" customHeight="1" s="42">
      <c r="A813" s="57" t="n">
        <v>1967</v>
      </c>
      <c r="B813" s="57" t="n">
        <v>8</v>
      </c>
      <c r="C813" s="57" t="n">
        <v>93</v>
      </c>
    </row>
    <row r="814" ht="15" customHeight="1" s="42">
      <c r="A814" s="57" t="n">
        <v>1967</v>
      </c>
      <c r="B814" s="57" t="n">
        <v>9</v>
      </c>
      <c r="C814" s="57" t="n">
        <v>66</v>
      </c>
    </row>
    <row r="815" ht="15" customHeight="1" s="42">
      <c r="A815" s="57" t="n">
        <v>1967</v>
      </c>
      <c r="B815" s="57" t="n">
        <v>10</v>
      </c>
      <c r="C815" s="57" t="n">
        <v>256</v>
      </c>
    </row>
    <row r="816" ht="15" customHeight="1" s="42">
      <c r="A816" s="57" t="n">
        <v>1967</v>
      </c>
      <c r="B816" s="57" t="n">
        <v>11</v>
      </c>
      <c r="C816" s="57" t="n">
        <v>80</v>
      </c>
    </row>
    <row r="817" ht="15" customHeight="1" s="42">
      <c r="A817" s="57" t="n">
        <v>1967</v>
      </c>
      <c r="B817" s="57" t="n">
        <v>12</v>
      </c>
      <c r="C817" s="57" t="n">
        <v>7</v>
      </c>
    </row>
    <row r="818" ht="15" customHeight="1" s="42">
      <c r="A818" s="57" t="n">
        <v>1968</v>
      </c>
      <c r="B818" s="57" t="n">
        <v>1</v>
      </c>
      <c r="C818" s="57" t="n">
        <v>20</v>
      </c>
    </row>
    <row r="819" ht="15" customHeight="1" s="42">
      <c r="A819" s="57" t="n">
        <v>1968</v>
      </c>
      <c r="B819" s="57" t="n">
        <v>2</v>
      </c>
      <c r="C819" s="57" t="n">
        <v>152</v>
      </c>
    </row>
    <row r="820" ht="15" customHeight="1" s="42">
      <c r="A820" s="57" t="n">
        <v>1968</v>
      </c>
      <c r="B820" s="57" t="n">
        <v>3</v>
      </c>
      <c r="C820" s="57" t="n">
        <v>26</v>
      </c>
    </row>
    <row r="821" ht="15" customHeight="1" s="42">
      <c r="A821" s="57" t="n">
        <v>1968</v>
      </c>
      <c r="B821" s="57" t="n">
        <v>4</v>
      </c>
      <c r="C821" s="57" t="n">
        <v>7</v>
      </c>
    </row>
    <row r="822" ht="15" customHeight="1" s="42">
      <c r="A822" s="57" t="n">
        <v>1968</v>
      </c>
      <c r="B822" s="57" t="n">
        <v>5</v>
      </c>
      <c r="C822" s="57" t="n">
        <v>15</v>
      </c>
    </row>
    <row r="823" ht="15" customHeight="1" s="42">
      <c r="A823" s="57" t="n">
        <v>1968</v>
      </c>
      <c r="B823" s="57" t="n">
        <v>6</v>
      </c>
      <c r="C823" s="57" t="n">
        <v>131</v>
      </c>
    </row>
    <row r="824" ht="15" customHeight="1" s="42">
      <c r="A824" s="57" t="n">
        <v>1968</v>
      </c>
      <c r="B824" s="57" t="n">
        <v>7</v>
      </c>
      <c r="C824" s="57" t="n">
        <v>46</v>
      </c>
    </row>
    <row r="825" ht="15" customHeight="1" s="42">
      <c r="A825" s="57" t="n">
        <v>1968</v>
      </c>
      <c r="B825" s="57" t="n">
        <v>8</v>
      </c>
      <c r="C825" s="57" t="n">
        <v>19</v>
      </c>
    </row>
    <row r="826" ht="15" customHeight="1" s="42">
      <c r="A826" s="57" t="n">
        <v>1968</v>
      </c>
      <c r="B826" s="57" t="n">
        <v>9</v>
      </c>
      <c r="C826" s="57" t="n">
        <v>36</v>
      </c>
    </row>
    <row r="827" ht="15" customHeight="1" s="42">
      <c r="A827" s="57" t="n">
        <v>1968</v>
      </c>
      <c r="B827" s="57" t="n">
        <v>10</v>
      </c>
      <c r="C827" s="57" t="n">
        <v>119</v>
      </c>
    </row>
    <row r="828" ht="15" customHeight="1" s="42">
      <c r="A828" s="57" t="n">
        <v>1968</v>
      </c>
      <c r="B828" s="57" t="n">
        <v>11</v>
      </c>
      <c r="C828" s="57" t="n">
        <v>118</v>
      </c>
    </row>
    <row r="829" ht="15" customHeight="1" s="42">
      <c r="A829" s="57" t="n">
        <v>1968</v>
      </c>
      <c r="B829" s="57" t="n">
        <v>12</v>
      </c>
      <c r="C829" s="57" t="n">
        <v>286</v>
      </c>
    </row>
    <row r="830" ht="15" customHeight="1" s="42">
      <c r="A830" s="57" t="n">
        <v>1969</v>
      </c>
      <c r="B830" s="57" t="n">
        <v>1</v>
      </c>
      <c r="C830" s="57" t="n">
        <v>4</v>
      </c>
    </row>
    <row r="831" ht="15" customHeight="1" s="42">
      <c r="A831" s="57" t="n">
        <v>1969</v>
      </c>
      <c r="B831" s="57" t="n">
        <v>2</v>
      </c>
      <c r="C831" s="57" t="n">
        <v>27</v>
      </c>
    </row>
    <row r="832" ht="15" customHeight="1" s="42">
      <c r="A832" s="57" t="n">
        <v>1969</v>
      </c>
      <c r="B832" s="57" t="n">
        <v>3</v>
      </c>
      <c r="C832" s="57" t="n">
        <v>73</v>
      </c>
    </row>
    <row r="833" ht="15" customHeight="1" s="42">
      <c r="A833" s="57" t="n">
        <v>1969</v>
      </c>
      <c r="B833" s="57" t="n">
        <v>4</v>
      </c>
      <c r="C833" s="57" t="n">
        <v>29</v>
      </c>
    </row>
    <row r="834" ht="15" customHeight="1" s="42">
      <c r="A834" s="57" t="n">
        <v>1969</v>
      </c>
      <c r="B834" s="57" t="n">
        <v>5</v>
      </c>
      <c r="C834" s="57" t="n">
        <v>170</v>
      </c>
    </row>
    <row r="835" ht="15" customHeight="1" s="42">
      <c r="A835" s="57" t="n">
        <v>1969</v>
      </c>
      <c r="B835" s="57" t="n">
        <v>6</v>
      </c>
      <c r="C835" s="57" t="n">
        <v>100</v>
      </c>
    </row>
    <row r="836" ht="15" customHeight="1" s="42">
      <c r="A836" s="57" t="n">
        <v>1969</v>
      </c>
      <c r="B836" s="57" t="n">
        <v>7</v>
      </c>
      <c r="C836" s="57" t="n">
        <v>102</v>
      </c>
    </row>
    <row r="837" ht="15" customHeight="1" s="42">
      <c r="A837" s="57" t="n">
        <v>1969</v>
      </c>
      <c r="B837" s="57" t="n">
        <v>8</v>
      </c>
      <c r="C837" s="57" t="n">
        <v>32</v>
      </c>
    </row>
    <row r="838" ht="15" customHeight="1" s="42">
      <c r="A838" s="57" t="n">
        <v>1969</v>
      </c>
      <c r="B838" s="57" t="n">
        <v>9</v>
      </c>
      <c r="C838" s="57" t="n">
        <v>41</v>
      </c>
    </row>
    <row r="839" ht="15" customHeight="1" s="42">
      <c r="A839" s="57" t="n">
        <v>1969</v>
      </c>
      <c r="B839" s="57" t="n">
        <v>10</v>
      </c>
      <c r="C839" s="57" t="n">
        <v>46</v>
      </c>
    </row>
    <row r="840" ht="15" customHeight="1" s="42">
      <c r="A840" s="57" t="n">
        <v>1969</v>
      </c>
      <c r="B840" s="57" t="n">
        <v>11</v>
      </c>
      <c r="C840" s="57" t="n">
        <v>42</v>
      </c>
    </row>
    <row r="841" ht="15" customHeight="1" s="42">
      <c r="A841" s="57" t="n">
        <v>1969</v>
      </c>
      <c r="B841" s="57" t="n">
        <v>12</v>
      </c>
      <c r="C841" s="57" t="n">
        <v>37</v>
      </c>
    </row>
    <row r="842" ht="15" customHeight="1" s="42">
      <c r="A842" s="57" t="n">
        <v>1970</v>
      </c>
      <c r="B842" s="57" t="n">
        <v>1</v>
      </c>
      <c r="C842" s="57" t="n">
        <v>100</v>
      </c>
    </row>
    <row r="843" ht="15" customHeight="1" s="42">
      <c r="A843" s="57" t="n">
        <v>1970</v>
      </c>
      <c r="B843" s="57" t="n">
        <v>2</v>
      </c>
      <c r="C843" s="57" t="n">
        <v>61</v>
      </c>
    </row>
    <row r="844" ht="15" customHeight="1" s="42">
      <c r="A844" s="57" t="n">
        <v>1970</v>
      </c>
      <c r="B844" s="57" t="n">
        <v>3</v>
      </c>
      <c r="C844" s="57" t="n">
        <v>94</v>
      </c>
    </row>
    <row r="845" ht="15" customHeight="1" s="42">
      <c r="A845" s="57" t="n">
        <v>1970</v>
      </c>
      <c r="B845" s="57" t="n">
        <v>4</v>
      </c>
      <c r="C845" s="57" t="n">
        <v>88</v>
      </c>
    </row>
    <row r="846" ht="15" customHeight="1" s="42">
      <c r="A846" s="57" t="n">
        <v>1970</v>
      </c>
      <c r="B846" s="57" t="n">
        <v>5</v>
      </c>
      <c r="C846" s="57" t="n">
        <v>110</v>
      </c>
    </row>
    <row r="847" ht="15" customHeight="1" s="42">
      <c r="A847" s="57" t="n">
        <v>1970</v>
      </c>
      <c r="B847" s="57" t="n">
        <v>6</v>
      </c>
      <c r="C847" s="57" t="n">
        <v>75</v>
      </c>
    </row>
    <row r="848" ht="15" customHeight="1" s="42">
      <c r="A848" s="57" t="n">
        <v>1970</v>
      </c>
      <c r="B848" s="57" t="n">
        <v>7</v>
      </c>
      <c r="C848" s="57" t="n">
        <v>97</v>
      </c>
    </row>
    <row r="849" ht="15" customHeight="1" s="42">
      <c r="A849" s="57" t="n">
        <v>1970</v>
      </c>
      <c r="B849" s="57" t="n">
        <v>8</v>
      </c>
      <c r="C849" s="57" t="n">
        <v>84</v>
      </c>
    </row>
    <row r="850" ht="15" customHeight="1" s="42">
      <c r="A850" s="57" t="n">
        <v>1970</v>
      </c>
      <c r="B850" s="57" t="n">
        <v>9</v>
      </c>
      <c r="C850" s="57" t="n">
        <v>38</v>
      </c>
    </row>
    <row r="851" ht="15" customHeight="1" s="42">
      <c r="A851" s="57" t="n">
        <v>1970</v>
      </c>
      <c r="B851" s="57" t="n">
        <v>10</v>
      </c>
      <c r="C851" s="57" t="n">
        <v>142</v>
      </c>
    </row>
    <row r="852" ht="15" customHeight="1" s="42">
      <c r="A852" s="57" t="n">
        <v>1970</v>
      </c>
      <c r="B852" s="57" t="n">
        <v>11</v>
      </c>
      <c r="C852" s="57" t="n">
        <v>28</v>
      </c>
    </row>
    <row r="853" ht="15" customHeight="1" s="42">
      <c r="A853" s="57" t="n">
        <v>1970</v>
      </c>
      <c r="B853" s="57" t="n">
        <v>12</v>
      </c>
      <c r="C853" s="57" t="n">
        <v>58</v>
      </c>
    </row>
    <row r="854" ht="15" customHeight="1" s="42">
      <c r="A854" s="57" t="n">
        <v>1971</v>
      </c>
      <c r="B854" s="57" t="n">
        <v>1</v>
      </c>
      <c r="C854" s="57" t="n">
        <v>200</v>
      </c>
    </row>
    <row r="855" ht="15" customHeight="1" s="42">
      <c r="A855" s="57" t="n">
        <v>1971</v>
      </c>
      <c r="B855" s="57" t="n">
        <v>2</v>
      </c>
      <c r="C855" s="57" t="n">
        <v>175</v>
      </c>
    </row>
    <row r="856" ht="15" customHeight="1" s="42">
      <c r="A856" s="57" t="n">
        <v>1971</v>
      </c>
      <c r="B856" s="57" t="n">
        <v>3</v>
      </c>
      <c r="C856" s="57" t="n">
        <v>70</v>
      </c>
    </row>
    <row r="857" ht="15" customHeight="1" s="42">
      <c r="A857" s="57" t="n">
        <v>1971</v>
      </c>
      <c r="B857" s="57" t="n">
        <v>4</v>
      </c>
      <c r="C857" s="57" t="n">
        <v>24</v>
      </c>
    </row>
    <row r="858" ht="15" customHeight="1" s="42">
      <c r="A858" s="57" t="n">
        <v>1971</v>
      </c>
      <c r="B858" s="57" t="n">
        <v>5</v>
      </c>
      <c r="C858" s="57" t="n">
        <v>107</v>
      </c>
    </row>
    <row r="859" ht="15" customHeight="1" s="42">
      <c r="A859" s="57" t="n">
        <v>1971</v>
      </c>
      <c r="B859" s="57" t="n">
        <v>6</v>
      </c>
      <c r="C859" s="57" t="n">
        <v>57</v>
      </c>
    </row>
    <row r="860" ht="15" customHeight="1" s="42">
      <c r="A860" s="57" t="n">
        <v>1971</v>
      </c>
      <c r="B860" s="57" t="n">
        <v>7</v>
      </c>
      <c r="C860" s="57" t="n">
        <v>65</v>
      </c>
    </row>
    <row r="861" ht="15" customHeight="1" s="42">
      <c r="A861" s="57" t="n">
        <v>1971</v>
      </c>
      <c r="B861" s="57" t="n">
        <v>8</v>
      </c>
      <c r="C861" s="57" t="n">
        <v>11</v>
      </c>
    </row>
    <row r="862" ht="15" customHeight="1" s="42">
      <c r="A862" s="57" t="n">
        <v>1971</v>
      </c>
      <c r="B862" s="57" t="n">
        <v>9</v>
      </c>
      <c r="C862" s="57" t="n">
        <v>147</v>
      </c>
    </row>
    <row r="863" ht="15" customHeight="1" s="42">
      <c r="A863" s="57" t="n">
        <v>1971</v>
      </c>
      <c r="B863" s="57" t="n">
        <v>10</v>
      </c>
      <c r="C863" s="57" t="n">
        <v>55</v>
      </c>
    </row>
    <row r="864" ht="15" customHeight="1" s="42">
      <c r="A864" s="57" t="n">
        <v>1971</v>
      </c>
      <c r="B864" s="57" t="n">
        <v>11</v>
      </c>
      <c r="C864" s="57" t="n">
        <v>14</v>
      </c>
    </row>
    <row r="865" ht="15" customHeight="1" s="42">
      <c r="A865" s="57" t="n">
        <v>1971</v>
      </c>
      <c r="B865" s="57" t="n">
        <v>12</v>
      </c>
      <c r="C865" s="57" t="n">
        <v>146</v>
      </c>
    </row>
    <row r="866" ht="15" customHeight="1" s="42">
      <c r="A866" s="57" t="n">
        <v>1972</v>
      </c>
      <c r="B866" s="57" t="n">
        <v>1</v>
      </c>
      <c r="C866" s="57" t="n">
        <v>14</v>
      </c>
    </row>
    <row r="867" ht="15" customHeight="1" s="42">
      <c r="A867" s="57" t="n">
        <v>1972</v>
      </c>
      <c r="B867" s="57" t="n">
        <v>2</v>
      </c>
      <c r="C867" s="57" t="n">
        <v>54</v>
      </c>
    </row>
    <row r="868" ht="15" customHeight="1" s="42">
      <c r="A868" s="57" t="n">
        <v>1972</v>
      </c>
      <c r="B868" s="57" t="n">
        <v>3</v>
      </c>
      <c r="C868" s="57" t="n">
        <v>110</v>
      </c>
    </row>
    <row r="869" ht="15" customHeight="1" s="42">
      <c r="A869" s="57" t="n">
        <v>1972</v>
      </c>
      <c r="B869" s="57" t="n">
        <v>4</v>
      </c>
      <c r="C869" s="57" t="n">
        <v>43</v>
      </c>
    </row>
    <row r="870" ht="15" customHeight="1" s="42">
      <c r="A870" s="57" t="n">
        <v>1972</v>
      </c>
      <c r="B870" s="57" t="n">
        <v>5</v>
      </c>
      <c r="C870" s="57" t="n">
        <v>54</v>
      </c>
    </row>
    <row r="871" ht="15" customHeight="1" s="42">
      <c r="A871" s="57" t="n">
        <v>1972</v>
      </c>
      <c r="B871" s="57" t="n">
        <v>6</v>
      </c>
      <c r="C871" s="57" t="n">
        <v>130</v>
      </c>
    </row>
    <row r="872" ht="15" customHeight="1" s="42">
      <c r="A872" s="57" t="n">
        <v>1972</v>
      </c>
      <c r="B872" s="57" t="n">
        <v>7</v>
      </c>
      <c r="C872" s="57" t="n">
        <v>101</v>
      </c>
    </row>
    <row r="873" ht="15" customHeight="1" s="42">
      <c r="A873" s="57" t="n">
        <v>1972</v>
      </c>
      <c r="B873" s="57" t="n">
        <v>8</v>
      </c>
      <c r="C873" s="57" t="n">
        <v>204</v>
      </c>
    </row>
    <row r="874" ht="15" customHeight="1" s="42">
      <c r="A874" s="57" t="n">
        <v>1972</v>
      </c>
      <c r="B874" s="57" t="n">
        <v>9</v>
      </c>
      <c r="C874" s="57" t="n">
        <v>134</v>
      </c>
    </row>
    <row r="875" ht="15" customHeight="1" s="42">
      <c r="A875" s="57" t="n">
        <v>1972</v>
      </c>
      <c r="B875" s="57" t="n">
        <v>10</v>
      </c>
      <c r="C875" s="57" t="n">
        <v>89</v>
      </c>
    </row>
    <row r="876" ht="15" customHeight="1" s="42">
      <c r="A876" s="57" t="n">
        <v>1972</v>
      </c>
      <c r="B876" s="57" t="n">
        <v>11</v>
      </c>
      <c r="C876" s="57" t="n">
        <v>63</v>
      </c>
    </row>
    <row r="877" ht="15" customHeight="1" s="42">
      <c r="A877" s="57" t="n">
        <v>1972</v>
      </c>
      <c r="B877" s="57" t="n">
        <v>12</v>
      </c>
      <c r="C877" s="57" t="n">
        <v>102</v>
      </c>
    </row>
    <row r="878" ht="15" customHeight="1" s="42">
      <c r="A878" s="57" t="n">
        <v>1973</v>
      </c>
      <c r="B878" s="57" t="n">
        <v>1</v>
      </c>
      <c r="C878" s="57" t="n">
        <v>94</v>
      </c>
    </row>
    <row r="879" ht="15" customHeight="1" s="42">
      <c r="A879" s="57" t="n">
        <v>1973</v>
      </c>
      <c r="B879" s="57" t="n">
        <v>2</v>
      </c>
      <c r="C879" s="57" t="n">
        <v>163</v>
      </c>
    </row>
    <row r="880" ht="15" customHeight="1" s="42">
      <c r="A880" s="57" t="n">
        <v>1973</v>
      </c>
      <c r="B880" s="57" t="n">
        <v>3</v>
      </c>
      <c r="C880" s="57" t="n">
        <v>34</v>
      </c>
    </row>
    <row r="881" ht="15" customHeight="1" s="42">
      <c r="A881" s="57" t="n">
        <v>1973</v>
      </c>
      <c r="B881" s="57" t="n">
        <v>4</v>
      </c>
      <c r="C881" s="57" t="n">
        <v>158</v>
      </c>
    </row>
    <row r="882" ht="15" customHeight="1" s="42">
      <c r="A882" s="57" t="n">
        <v>1973</v>
      </c>
      <c r="B882" s="57" t="n">
        <v>5</v>
      </c>
      <c r="C882" s="57" t="n">
        <v>21</v>
      </c>
    </row>
    <row r="883" ht="15" customHeight="1" s="42">
      <c r="A883" s="57" t="n">
        <v>1973</v>
      </c>
      <c r="B883" s="57" t="n">
        <v>6</v>
      </c>
      <c r="C883" s="57" t="n">
        <v>92</v>
      </c>
    </row>
    <row r="884" ht="15" customHeight="1" s="42">
      <c r="A884" s="57" t="n">
        <v>1973</v>
      </c>
      <c r="B884" s="57" t="n">
        <v>7</v>
      </c>
      <c r="C884" s="57" t="n">
        <v>161</v>
      </c>
    </row>
    <row r="885" ht="15" customHeight="1" s="42">
      <c r="A885" s="57" t="n">
        <v>1973</v>
      </c>
      <c r="B885" s="57" t="n">
        <v>8</v>
      </c>
      <c r="C885" s="57" t="n">
        <v>6</v>
      </c>
    </row>
    <row r="886" ht="15" customHeight="1" s="42">
      <c r="A886" s="57" t="n">
        <v>1973</v>
      </c>
      <c r="B886" s="57" t="n">
        <v>9</v>
      </c>
      <c r="C886" s="57" t="n">
        <v>25</v>
      </c>
    </row>
    <row r="887" ht="15" customHeight="1" s="42">
      <c r="A887" s="57" t="n">
        <v>1973</v>
      </c>
      <c r="B887" s="57" t="n">
        <v>10</v>
      </c>
      <c r="C887" s="57" t="n">
        <v>153</v>
      </c>
    </row>
    <row r="888" ht="15" customHeight="1" s="42">
      <c r="A888" s="57" t="n">
        <v>1973</v>
      </c>
      <c r="B888" s="57" t="n">
        <v>11</v>
      </c>
      <c r="C888" s="57" t="n">
        <v>20</v>
      </c>
    </row>
    <row r="889" ht="15" customHeight="1" s="42">
      <c r="A889" s="57" t="n">
        <v>1973</v>
      </c>
      <c r="B889" s="57" t="n">
        <v>12</v>
      </c>
      <c r="C889" s="57" t="n">
        <v>31</v>
      </c>
    </row>
    <row r="890" ht="15" customHeight="1" s="42">
      <c r="A890" s="57" t="n">
        <v>1974</v>
      </c>
      <c r="B890" s="57" t="n">
        <v>1</v>
      </c>
      <c r="C890" s="57" t="n">
        <v>375</v>
      </c>
    </row>
    <row r="891" ht="15" customHeight="1" s="42">
      <c r="A891" s="57" t="n">
        <v>1974</v>
      </c>
      <c r="B891" s="57" t="n">
        <v>2</v>
      </c>
      <c r="C891" s="57" t="n">
        <v>88</v>
      </c>
    </row>
    <row r="892" ht="15" customHeight="1" s="42">
      <c r="A892" s="57" t="n">
        <v>1974</v>
      </c>
      <c r="B892" s="57" t="n">
        <v>3</v>
      </c>
      <c r="C892" s="57" t="n">
        <v>109</v>
      </c>
    </row>
    <row r="893" ht="15" customHeight="1" s="42">
      <c r="A893" s="57" t="n">
        <v>1974</v>
      </c>
      <c r="B893" s="57" t="n">
        <v>4</v>
      </c>
      <c r="C893" s="57" t="n">
        <v>21</v>
      </c>
    </row>
    <row r="894" ht="15" customHeight="1" s="42">
      <c r="A894" s="57" t="n">
        <v>1974</v>
      </c>
      <c r="B894" s="57" t="n">
        <v>5</v>
      </c>
      <c r="C894" s="57" t="n">
        <v>166</v>
      </c>
    </row>
    <row r="895" ht="15" customHeight="1" s="42">
      <c r="A895" s="57" t="n">
        <v>1974</v>
      </c>
      <c r="B895" s="57" t="n">
        <v>6</v>
      </c>
      <c r="C895" s="57" t="n">
        <v>8</v>
      </c>
    </row>
    <row r="896" ht="15" customHeight="1" s="42">
      <c r="A896" s="57" t="n">
        <v>1974</v>
      </c>
      <c r="B896" s="57" t="n">
        <v>7</v>
      </c>
      <c r="C896" s="57" t="n">
        <v>64</v>
      </c>
    </row>
    <row r="897" ht="15" customHeight="1" s="42">
      <c r="A897" s="57" t="n">
        <v>1974</v>
      </c>
      <c r="B897" s="57" t="n">
        <v>8</v>
      </c>
      <c r="C897" s="57" t="n">
        <v>142</v>
      </c>
    </row>
    <row r="898" ht="15" customHeight="1" s="42">
      <c r="A898" s="57" t="n">
        <v>1974</v>
      </c>
      <c r="B898" s="57" t="n">
        <v>9</v>
      </c>
      <c r="C898" s="57" t="n">
        <v>94</v>
      </c>
    </row>
    <row r="899" ht="15" customHeight="1" s="42">
      <c r="A899" s="57" t="n">
        <v>1974</v>
      </c>
      <c r="B899" s="57" t="n">
        <v>10</v>
      </c>
      <c r="C899" s="57" t="n">
        <v>71</v>
      </c>
    </row>
    <row r="900" ht="15" customHeight="1" s="42">
      <c r="A900" s="57" t="n">
        <v>1974</v>
      </c>
      <c r="B900" s="57" t="n">
        <v>11</v>
      </c>
      <c r="C900" s="57" t="n">
        <v>18</v>
      </c>
    </row>
    <row r="901" ht="15" customHeight="1" s="42">
      <c r="A901" s="57" t="n">
        <v>1974</v>
      </c>
      <c r="B901" s="57" t="n">
        <v>12</v>
      </c>
      <c r="C901" s="57" t="n">
        <v>33</v>
      </c>
    </row>
    <row r="902" ht="15" customHeight="1" s="42">
      <c r="A902" s="57" t="n">
        <v>1975</v>
      </c>
      <c r="B902" s="57" t="n">
        <v>1</v>
      </c>
      <c r="C902" s="57" t="n">
        <v>102</v>
      </c>
    </row>
    <row r="903" ht="15" customHeight="1" s="42">
      <c r="A903" s="57" t="n">
        <v>1975</v>
      </c>
      <c r="B903" s="57" t="n">
        <v>2</v>
      </c>
      <c r="C903" s="57" t="n">
        <v>196</v>
      </c>
    </row>
    <row r="904" ht="15" customHeight="1" s="42">
      <c r="A904" s="57" t="n">
        <v>1975</v>
      </c>
      <c r="B904" s="57" t="n">
        <v>3</v>
      </c>
      <c r="C904" s="57" t="n">
        <v>43</v>
      </c>
    </row>
    <row r="905" ht="15" customHeight="1" s="42">
      <c r="A905" s="57" t="n">
        <v>1975</v>
      </c>
      <c r="B905" s="57" t="n">
        <v>4</v>
      </c>
      <c r="C905" s="57" t="n">
        <v>11</v>
      </c>
    </row>
    <row r="906" ht="15" customHeight="1" s="42">
      <c r="A906" s="57" t="n">
        <v>1975</v>
      </c>
      <c r="B906" s="57" t="n">
        <v>5</v>
      </c>
      <c r="C906" s="57" t="n">
        <v>147</v>
      </c>
    </row>
    <row r="907" ht="15" customHeight="1" s="42">
      <c r="A907" s="57" t="n">
        <v>1975</v>
      </c>
      <c r="B907" s="57" t="n">
        <v>6</v>
      </c>
      <c r="C907" s="57" t="n">
        <v>57</v>
      </c>
    </row>
    <row r="908" ht="15" customHeight="1" s="42">
      <c r="A908" s="57" t="n">
        <v>1975</v>
      </c>
      <c r="B908" s="57" t="n">
        <v>7</v>
      </c>
      <c r="C908" s="57" t="n">
        <v>99</v>
      </c>
    </row>
    <row r="909" ht="15" customHeight="1" s="42">
      <c r="A909" s="57" t="n">
        <v>1975</v>
      </c>
      <c r="B909" s="57" t="n">
        <v>8</v>
      </c>
      <c r="C909" s="57" t="n">
        <v>108</v>
      </c>
    </row>
    <row r="910" ht="15" customHeight="1" s="42">
      <c r="A910" s="57" t="n">
        <v>1975</v>
      </c>
      <c r="B910" s="57" t="n">
        <v>9</v>
      </c>
      <c r="C910" s="57" t="n">
        <v>58</v>
      </c>
    </row>
    <row r="911" ht="15" customHeight="1" s="42">
      <c r="A911" s="57" t="n">
        <v>1975</v>
      </c>
      <c r="B911" s="57" t="n">
        <v>10</v>
      </c>
      <c r="C911" s="57" t="n">
        <v>15</v>
      </c>
    </row>
    <row r="912" ht="15" customHeight="1" s="42">
      <c r="A912" s="57" t="n">
        <v>1975</v>
      </c>
      <c r="B912" s="57" t="n">
        <v>11</v>
      </c>
      <c r="C912" s="57" t="n">
        <v>74</v>
      </c>
    </row>
    <row r="913" ht="15" customHeight="1" s="42">
      <c r="A913" s="57" t="n">
        <v>1975</v>
      </c>
      <c r="B913" s="57" t="n">
        <v>12</v>
      </c>
      <c r="C913" s="57" t="n">
        <v>46</v>
      </c>
    </row>
    <row r="914" ht="15" customHeight="1" s="42">
      <c r="A914" s="57" t="n">
        <v>1976</v>
      </c>
      <c r="B914" s="57" t="n">
        <v>1</v>
      </c>
      <c r="C914" s="57" t="n">
        <v>120</v>
      </c>
    </row>
    <row r="915" ht="15" customHeight="1" s="42">
      <c r="A915" s="57" t="n">
        <v>1976</v>
      </c>
      <c r="B915" s="57" t="n">
        <v>2</v>
      </c>
      <c r="C915" s="57" t="n">
        <v>73</v>
      </c>
    </row>
    <row r="916" ht="15" customHeight="1" s="42">
      <c r="A916" s="57" t="n">
        <v>1976</v>
      </c>
      <c r="B916" s="57" t="n">
        <v>3</v>
      </c>
      <c r="C916" s="57" t="n">
        <v>107</v>
      </c>
    </row>
    <row r="917" ht="15" customHeight="1" s="42">
      <c r="A917" s="57" t="n">
        <v>1976</v>
      </c>
      <c r="B917" s="57" t="n">
        <v>4</v>
      </c>
      <c r="C917" s="57" t="n">
        <v>61</v>
      </c>
    </row>
    <row r="918" ht="15" customHeight="1" s="42">
      <c r="A918" s="57" t="n">
        <v>1976</v>
      </c>
      <c r="B918" s="57" t="n">
        <v>5</v>
      </c>
      <c r="C918" s="57" t="n">
        <v>26</v>
      </c>
    </row>
    <row r="919" ht="15" customHeight="1" s="42">
      <c r="A919" s="57" t="n">
        <v>1976</v>
      </c>
      <c r="B919" s="57" t="n">
        <v>6</v>
      </c>
      <c r="C919" s="57" t="n">
        <v>84</v>
      </c>
    </row>
    <row r="920" ht="15" customHeight="1" s="42">
      <c r="A920" s="57" t="n">
        <v>1976</v>
      </c>
      <c r="B920" s="57" t="n">
        <v>7</v>
      </c>
      <c r="C920" s="57" t="n">
        <v>110</v>
      </c>
    </row>
    <row r="921" ht="15" customHeight="1" s="42">
      <c r="A921" s="57" t="n">
        <v>1976</v>
      </c>
      <c r="B921" s="57" t="n">
        <v>8</v>
      </c>
      <c r="C921" s="57" t="n">
        <v>83</v>
      </c>
    </row>
    <row r="922" ht="15" customHeight="1" s="42">
      <c r="A922" s="57" t="n">
        <v>1976</v>
      </c>
      <c r="B922" s="57" t="n">
        <v>9</v>
      </c>
      <c r="C922" s="57" t="n">
        <v>86</v>
      </c>
    </row>
    <row r="923" ht="15" customHeight="1" s="42">
      <c r="A923" s="57" t="n">
        <v>1976</v>
      </c>
      <c r="B923" s="57" t="n">
        <v>10</v>
      </c>
      <c r="C923" s="57" t="n">
        <v>117</v>
      </c>
    </row>
    <row r="924" ht="15" customHeight="1" s="42">
      <c r="A924" s="57" t="n">
        <v>1976</v>
      </c>
      <c r="B924" s="57" t="n">
        <v>11</v>
      </c>
      <c r="C924" s="57" t="n">
        <v>88</v>
      </c>
    </row>
    <row r="925" ht="15" customHeight="1" s="42">
      <c r="A925" s="57" t="n">
        <v>1976</v>
      </c>
      <c r="B925" s="57" t="n">
        <v>12</v>
      </c>
      <c r="C925" s="57" t="n">
        <v>127</v>
      </c>
    </row>
    <row r="926" ht="15" customHeight="1" s="42">
      <c r="A926" s="57" t="n">
        <v>1977</v>
      </c>
      <c r="B926" s="57" t="n">
        <v>1</v>
      </c>
      <c r="C926" s="57" t="n">
        <v>44</v>
      </c>
    </row>
    <row r="927" ht="15" customHeight="1" s="42">
      <c r="A927" s="57" t="n">
        <v>1977</v>
      </c>
      <c r="B927" s="57" t="n">
        <v>2</v>
      </c>
      <c r="C927" s="57" t="n">
        <v>262</v>
      </c>
    </row>
    <row r="928" ht="15" customHeight="1" s="42">
      <c r="A928" s="57" t="n">
        <v>1977</v>
      </c>
      <c r="B928" s="57" t="n">
        <v>3</v>
      </c>
      <c r="C928" s="57" t="n">
        <v>56</v>
      </c>
    </row>
    <row r="929" ht="15" customHeight="1" s="42">
      <c r="A929" s="57" t="n">
        <v>1977</v>
      </c>
      <c r="B929" s="57" t="n">
        <v>4</v>
      </c>
      <c r="C929" s="57" t="n">
        <v>58</v>
      </c>
    </row>
    <row r="930" ht="15" customHeight="1" s="42">
      <c r="A930" s="57" t="n">
        <v>1977</v>
      </c>
      <c r="B930" s="57" t="n">
        <v>5</v>
      </c>
      <c r="C930" s="57" t="n">
        <v>94</v>
      </c>
    </row>
    <row r="931" ht="15" customHeight="1" s="42">
      <c r="A931" s="57" t="n">
        <v>1977</v>
      </c>
      <c r="B931" s="57" t="n">
        <v>6</v>
      </c>
      <c r="C931" s="57" t="n">
        <v>44</v>
      </c>
    </row>
    <row r="932" ht="15" customHeight="1" s="42">
      <c r="A932" s="57" t="n">
        <v>1977</v>
      </c>
      <c r="B932" s="57" t="n">
        <v>7</v>
      </c>
      <c r="C932" s="57" t="n">
        <v>48</v>
      </c>
    </row>
    <row r="933" ht="15" customHeight="1" s="42">
      <c r="A933" s="57" t="n">
        <v>1977</v>
      </c>
      <c r="B933" s="57" t="n">
        <v>8</v>
      </c>
      <c r="C933" s="57" t="n">
        <v>47</v>
      </c>
    </row>
    <row r="934" ht="15" customHeight="1" s="42">
      <c r="A934" s="57" t="n">
        <v>1977</v>
      </c>
      <c r="B934" s="57" t="n">
        <v>9</v>
      </c>
      <c r="C934" s="57" t="n">
        <v>295</v>
      </c>
    </row>
    <row r="935" ht="15" customHeight="1" s="42">
      <c r="A935" s="57" t="n">
        <v>1977</v>
      </c>
      <c r="B935" s="57" t="n">
        <v>10</v>
      </c>
      <c r="C935" s="57" t="n">
        <v>171</v>
      </c>
    </row>
    <row r="936" ht="15" customHeight="1" s="42">
      <c r="A936" s="57" t="n">
        <v>1977</v>
      </c>
      <c r="B936" s="57" t="n">
        <v>11</v>
      </c>
      <c r="C936" s="57" t="n">
        <v>68</v>
      </c>
    </row>
    <row r="937" ht="15" customHeight="1" s="42">
      <c r="A937" s="57" t="n">
        <v>1977</v>
      </c>
      <c r="B937" s="57" t="n">
        <v>12</v>
      </c>
      <c r="C937" s="57" t="n">
        <v>26</v>
      </c>
    </row>
    <row r="938" ht="15" customHeight="1" s="42">
      <c r="A938" s="57" t="n">
        <v>1978</v>
      </c>
      <c r="B938" s="57" t="n">
        <v>1</v>
      </c>
      <c r="C938" s="57" t="n">
        <v>99</v>
      </c>
    </row>
    <row r="939" ht="15" customHeight="1" s="42">
      <c r="A939" s="57" t="n">
        <v>1978</v>
      </c>
      <c r="B939" s="57" t="n">
        <v>2</v>
      </c>
      <c r="C939" s="57" t="n">
        <v>154</v>
      </c>
    </row>
    <row r="940" ht="15" customHeight="1" s="42">
      <c r="A940" s="57" t="n">
        <v>1978</v>
      </c>
      <c r="B940" s="57" t="n">
        <v>3</v>
      </c>
      <c r="C940" s="57" t="n">
        <v>174</v>
      </c>
    </row>
    <row r="941" ht="15" customHeight="1" s="42">
      <c r="A941" s="57" t="n">
        <v>1978</v>
      </c>
      <c r="B941" s="57" t="n">
        <v>4</v>
      </c>
      <c r="C941" s="57" t="n">
        <v>6</v>
      </c>
    </row>
    <row r="942" ht="15" customHeight="1" s="42">
      <c r="A942" s="57" t="n">
        <v>1978</v>
      </c>
      <c r="B942" s="57" t="n">
        <v>5</v>
      </c>
      <c r="C942" s="57" t="n">
        <v>38</v>
      </c>
    </row>
    <row r="943" ht="15" customHeight="1" s="42">
      <c r="A943" s="57" t="n">
        <v>1978</v>
      </c>
      <c r="B943" s="57" t="n">
        <v>6</v>
      </c>
      <c r="C943" s="57" t="n">
        <v>118</v>
      </c>
    </row>
    <row r="944" ht="15" customHeight="1" s="42">
      <c r="A944" s="57" t="n">
        <v>1978</v>
      </c>
      <c r="B944" s="57" t="n">
        <v>7</v>
      </c>
      <c r="C944" s="57" t="n">
        <v>147</v>
      </c>
    </row>
    <row r="945" ht="15" customHeight="1" s="42">
      <c r="A945" s="57" t="n">
        <v>1978</v>
      </c>
      <c r="B945" s="57" t="n">
        <v>8</v>
      </c>
      <c r="C945" s="57" t="n">
        <v>34</v>
      </c>
    </row>
    <row r="946" ht="15" customHeight="1" s="42">
      <c r="A946" s="57" t="n">
        <v>1978</v>
      </c>
      <c r="B946" s="57" t="n">
        <v>9</v>
      </c>
      <c r="C946" s="57" t="n">
        <v>191</v>
      </c>
    </row>
    <row r="947" ht="15" customHeight="1" s="42">
      <c r="A947" s="57" t="n">
        <v>1978</v>
      </c>
      <c r="B947" s="57" t="n">
        <v>10</v>
      </c>
      <c r="C947" s="57" t="n">
        <v>109</v>
      </c>
    </row>
    <row r="948" ht="15" customHeight="1" s="42">
      <c r="A948" s="57" t="n">
        <v>1978</v>
      </c>
      <c r="B948" s="57" t="n">
        <v>11</v>
      </c>
      <c r="C948" s="57" t="n">
        <v>185</v>
      </c>
    </row>
    <row r="949" ht="15" customHeight="1" s="42">
      <c r="A949" s="57" t="n">
        <v>1978</v>
      </c>
      <c r="B949" s="57" t="n">
        <v>12</v>
      </c>
      <c r="C949" s="57" t="n">
        <v>49</v>
      </c>
    </row>
    <row r="950" ht="15" customHeight="1" s="42">
      <c r="A950" s="57" t="n">
        <v>1979</v>
      </c>
      <c r="B950" s="57" t="n">
        <v>1</v>
      </c>
      <c r="C950" s="57" t="n">
        <v>10</v>
      </c>
    </row>
    <row r="951" ht="15" customHeight="1" s="42">
      <c r="A951" s="57" t="n">
        <v>1979</v>
      </c>
      <c r="B951" s="57" t="n">
        <v>2</v>
      </c>
      <c r="C951" s="57" t="n">
        <v>50</v>
      </c>
    </row>
    <row r="952" ht="15" customHeight="1" s="42">
      <c r="A952" s="57" t="n">
        <v>1979</v>
      </c>
      <c r="B952" s="57" t="n">
        <v>3</v>
      </c>
      <c r="C952" s="57" t="n">
        <v>83</v>
      </c>
    </row>
    <row r="953" ht="15" customHeight="1" s="42">
      <c r="A953" s="57" t="n">
        <v>1979</v>
      </c>
      <c r="B953" s="57" t="n">
        <v>4</v>
      </c>
      <c r="C953" s="57" t="n">
        <v>26</v>
      </c>
    </row>
    <row r="954" ht="15" customHeight="1" s="42">
      <c r="A954" s="57" t="n">
        <v>1979</v>
      </c>
      <c r="B954" s="57" t="n">
        <v>5</v>
      </c>
      <c r="C954" s="57" t="n">
        <v>33</v>
      </c>
    </row>
    <row r="955" ht="15" customHeight="1" s="42">
      <c r="A955" s="57" t="n">
        <v>1979</v>
      </c>
      <c r="B955" s="57" t="n">
        <v>6</v>
      </c>
      <c r="C955" s="57" t="n">
        <v>12</v>
      </c>
    </row>
    <row r="956" ht="15" customHeight="1" s="42">
      <c r="A956" s="57" t="n">
        <v>1979</v>
      </c>
      <c r="B956" s="57" t="n">
        <v>7</v>
      </c>
      <c r="C956" s="57" t="n">
        <v>57</v>
      </c>
    </row>
    <row r="957" ht="15" customHeight="1" s="42">
      <c r="A957" s="57" t="n">
        <v>1979</v>
      </c>
      <c r="B957" s="57" t="n">
        <v>8</v>
      </c>
      <c r="C957" s="57" t="n">
        <v>173</v>
      </c>
    </row>
    <row r="958" ht="15" customHeight="1" s="42">
      <c r="A958" s="57" t="n">
        <v>1979</v>
      </c>
      <c r="B958" s="57" t="n">
        <v>9</v>
      </c>
      <c r="C958" s="57" t="n">
        <v>43</v>
      </c>
    </row>
    <row r="959" ht="15" customHeight="1" s="42">
      <c r="A959" s="57" t="n">
        <v>1979</v>
      </c>
      <c r="B959" s="57" t="n">
        <v>10</v>
      </c>
      <c r="C959" s="57" t="n">
        <v>54</v>
      </c>
    </row>
    <row r="960" ht="15" customHeight="1" s="42">
      <c r="A960" s="57" t="n">
        <v>1979</v>
      </c>
      <c r="B960" s="57" t="n">
        <v>11</v>
      </c>
      <c r="C960" s="57" t="n">
        <v>38</v>
      </c>
    </row>
    <row r="961" ht="15" customHeight="1" s="42">
      <c r="A961" s="57" t="n">
        <v>1979</v>
      </c>
      <c r="B961" s="57" t="n">
        <v>12</v>
      </c>
      <c r="C961" s="57" t="n">
        <v>56</v>
      </c>
    </row>
    <row r="962" ht="15" customHeight="1" s="42">
      <c r="A962" s="57" t="n">
        <v>1980</v>
      </c>
      <c r="B962" s="57" t="n">
        <v>1</v>
      </c>
      <c r="C962" s="57" t="n">
        <v>60</v>
      </c>
    </row>
    <row r="963" ht="15" customHeight="1" s="42">
      <c r="A963" s="57" t="n">
        <v>1980</v>
      </c>
      <c r="B963" s="57" t="n">
        <v>2</v>
      </c>
      <c r="C963" s="57" t="n">
        <v>110</v>
      </c>
    </row>
    <row r="964" ht="15" customHeight="1" s="42">
      <c r="A964" s="57" t="n">
        <v>1980</v>
      </c>
      <c r="B964" s="57" t="n">
        <v>3</v>
      </c>
      <c r="C964" s="57" t="n">
        <v>128</v>
      </c>
    </row>
    <row r="965" ht="15" customHeight="1" s="42">
      <c r="A965" s="57" t="n">
        <v>1980</v>
      </c>
      <c r="B965" s="57" t="n">
        <v>4</v>
      </c>
      <c r="C965" s="57" t="n">
        <v>275</v>
      </c>
    </row>
    <row r="966" ht="15" customHeight="1" s="42">
      <c r="A966" s="57" t="n">
        <v>1980</v>
      </c>
      <c r="B966" s="57" t="n">
        <v>5</v>
      </c>
      <c r="C966" s="57" t="n">
        <v>146</v>
      </c>
    </row>
    <row r="967" ht="15" customHeight="1" s="42">
      <c r="A967" s="57" t="n">
        <v>1980</v>
      </c>
      <c r="B967" s="57" t="n">
        <v>6</v>
      </c>
      <c r="C967" s="57" t="n">
        <v>140</v>
      </c>
    </row>
    <row r="968" ht="15" customHeight="1" s="42">
      <c r="A968" s="57" t="n">
        <v>1980</v>
      </c>
      <c r="B968" s="57" t="n">
        <v>7</v>
      </c>
      <c r="C968" s="57" t="n">
        <v>100</v>
      </c>
    </row>
    <row r="969" ht="15" customHeight="1" s="42">
      <c r="A969" s="57" t="n">
        <v>1980</v>
      </c>
      <c r="B969" s="57" t="n">
        <v>8</v>
      </c>
      <c r="C969" s="57" t="n">
        <v>100</v>
      </c>
    </row>
    <row r="970" ht="15" customHeight="1" s="42">
      <c r="A970" s="57" t="n">
        <v>1980</v>
      </c>
      <c r="B970" s="57" t="n">
        <v>9</v>
      </c>
      <c r="C970" s="57" t="n">
        <v>62</v>
      </c>
    </row>
    <row r="971" ht="15" customHeight="1" s="42">
      <c r="A971" s="57" t="n">
        <v>1980</v>
      </c>
      <c r="B971" s="57" t="n">
        <v>10</v>
      </c>
      <c r="C971" s="57" t="n">
        <v>87</v>
      </c>
    </row>
    <row r="972" ht="15" customHeight="1" s="42">
      <c r="A972" s="57" t="n">
        <v>1980</v>
      </c>
      <c r="B972" s="57" t="n">
        <v>11</v>
      </c>
      <c r="C972" s="57" t="n">
        <v>179</v>
      </c>
    </row>
    <row r="973" ht="15" customHeight="1" s="42">
      <c r="A973" s="57" t="n">
        <v>1980</v>
      </c>
      <c r="B973" s="57" t="n">
        <v>12</v>
      </c>
      <c r="C973" s="57" t="n">
        <v>30</v>
      </c>
    </row>
    <row r="974" ht="15" customHeight="1" s="42">
      <c r="A974" s="57" t="n">
        <v>1981</v>
      </c>
      <c r="B974" s="57" t="n">
        <v>1</v>
      </c>
      <c r="C974" s="57" t="n">
        <v>130</v>
      </c>
    </row>
    <row r="975" ht="15" customHeight="1" s="42">
      <c r="A975" s="57" t="n">
        <v>1981</v>
      </c>
      <c r="B975" s="57" t="n">
        <v>2</v>
      </c>
      <c r="C975" s="57" t="n">
        <v>113</v>
      </c>
    </row>
    <row r="976" ht="15" customHeight="1" s="42">
      <c r="A976" s="57" t="n">
        <v>1981</v>
      </c>
      <c r="B976" s="57" t="n">
        <v>3</v>
      </c>
      <c r="C976" s="57" t="n">
        <v>63</v>
      </c>
    </row>
    <row r="977" ht="15" customHeight="1" s="42">
      <c r="A977" s="57" t="n">
        <v>1981</v>
      </c>
      <c r="B977" s="57" t="n">
        <v>4</v>
      </c>
      <c r="C977" s="57" t="n">
        <v>92</v>
      </c>
    </row>
    <row r="978" ht="15" customHeight="1" s="42">
      <c r="A978" s="57" t="n">
        <v>1981</v>
      </c>
      <c r="B978" s="57" t="n">
        <v>5</v>
      </c>
      <c r="C978" s="57" t="n">
        <v>288</v>
      </c>
    </row>
    <row r="979" ht="15" customHeight="1" s="42">
      <c r="A979" s="57" t="n">
        <v>1981</v>
      </c>
      <c r="B979" s="57" t="n">
        <v>6</v>
      </c>
      <c r="C979" s="57" t="n">
        <v>46</v>
      </c>
    </row>
    <row r="980" ht="15" customHeight="1" s="42">
      <c r="A980" s="57" t="n">
        <v>1981</v>
      </c>
      <c r="B980" s="57" t="n">
        <v>7</v>
      </c>
      <c r="C980" s="57" t="n">
        <v>86</v>
      </c>
    </row>
    <row r="981" ht="15" customHeight="1" s="42">
      <c r="A981" s="57" t="n">
        <v>1981</v>
      </c>
      <c r="B981" s="57" t="n">
        <v>8</v>
      </c>
      <c r="C981" s="57" t="n">
        <v>69</v>
      </c>
    </row>
    <row r="982" ht="15" customHeight="1" s="42">
      <c r="A982" s="57" t="n">
        <v>1981</v>
      </c>
      <c r="B982" s="57" t="n">
        <v>9</v>
      </c>
      <c r="C982" s="57" t="n">
        <v>134</v>
      </c>
    </row>
    <row r="983" ht="15" customHeight="1" s="42">
      <c r="A983" s="57" t="n">
        <v>1981</v>
      </c>
      <c r="B983" s="57" t="n">
        <v>10</v>
      </c>
      <c r="C983" s="57" t="n">
        <v>89</v>
      </c>
    </row>
    <row r="984" ht="15" customHeight="1" s="42">
      <c r="A984" s="57" t="n">
        <v>1981</v>
      </c>
      <c r="B984" s="57" t="n">
        <v>11</v>
      </c>
      <c r="C984" s="57" t="n">
        <v>64</v>
      </c>
    </row>
    <row r="985" ht="15" customHeight="1" s="42">
      <c r="A985" s="57" t="n">
        <v>1981</v>
      </c>
      <c r="B985" s="57" t="n">
        <v>12</v>
      </c>
      <c r="C985" s="57" t="n">
        <v>103</v>
      </c>
    </row>
    <row r="986" ht="15" customHeight="1" s="42">
      <c r="A986" s="57" t="n">
        <v>1982</v>
      </c>
      <c r="B986" s="57" t="n">
        <v>1</v>
      </c>
      <c r="C986" s="57" t="n">
        <v>34</v>
      </c>
    </row>
    <row r="987" ht="15" customHeight="1" s="42">
      <c r="A987" s="57" t="n">
        <v>1982</v>
      </c>
      <c r="B987" s="57" t="n">
        <v>2</v>
      </c>
      <c r="C987" s="57" t="n">
        <v>102</v>
      </c>
    </row>
    <row r="988" ht="15" customHeight="1" s="42">
      <c r="A988" s="57" t="n">
        <v>1982</v>
      </c>
      <c r="B988" s="57" t="n">
        <v>3</v>
      </c>
      <c r="C988" s="57" t="n">
        <v>72</v>
      </c>
    </row>
    <row r="989" ht="15" customHeight="1" s="42">
      <c r="A989" s="57" t="n">
        <v>1982</v>
      </c>
      <c r="B989" s="57" t="n">
        <v>4</v>
      </c>
      <c r="C989" s="57" t="n">
        <v>34</v>
      </c>
    </row>
    <row r="990" ht="15" customHeight="1" s="42">
      <c r="A990" s="57" t="n">
        <v>1982</v>
      </c>
      <c r="B990" s="57" t="n">
        <v>5</v>
      </c>
      <c r="C990" s="57" t="n">
        <v>125</v>
      </c>
    </row>
    <row r="991" ht="15" customHeight="1" s="42">
      <c r="A991" s="57" t="n">
        <v>1982</v>
      </c>
      <c r="B991" s="57" t="n">
        <v>6</v>
      </c>
      <c r="C991" s="57" t="n">
        <v>220</v>
      </c>
    </row>
    <row r="992" ht="15" customHeight="1" s="42">
      <c r="A992" s="57" t="n">
        <v>1982</v>
      </c>
      <c r="B992" s="57" t="n">
        <v>7</v>
      </c>
      <c r="C992" s="57" t="n">
        <v>113</v>
      </c>
    </row>
    <row r="993" ht="15" customHeight="1" s="42">
      <c r="A993" s="57" t="n">
        <v>1982</v>
      </c>
      <c r="B993" s="57" t="n">
        <v>8</v>
      </c>
      <c r="C993" s="57" t="n">
        <v>71</v>
      </c>
    </row>
    <row r="994" ht="15" customHeight="1" s="42">
      <c r="A994" s="57" t="n">
        <v>1982</v>
      </c>
      <c r="B994" s="57" t="n">
        <v>9</v>
      </c>
      <c r="C994" s="57" t="n">
        <v>152</v>
      </c>
    </row>
    <row r="995" ht="15" customHeight="1" s="42">
      <c r="A995" s="57" t="n">
        <v>1982</v>
      </c>
      <c r="B995" s="57" t="n">
        <v>10</v>
      </c>
      <c r="C995" s="57" t="n">
        <v>64</v>
      </c>
    </row>
    <row r="996" ht="15" customHeight="1" s="42">
      <c r="A996" s="57" t="n">
        <v>1982</v>
      </c>
      <c r="B996" s="57" t="n">
        <v>11</v>
      </c>
      <c r="C996" s="57" t="n">
        <v>39</v>
      </c>
    </row>
    <row r="997" ht="15" customHeight="1" s="42">
      <c r="A997" s="57" t="n">
        <v>1982</v>
      </c>
      <c r="B997" s="57" t="n">
        <v>12</v>
      </c>
      <c r="C997" s="57" t="n">
        <v>58</v>
      </c>
    </row>
    <row r="998" ht="15" customHeight="1" s="42">
      <c r="A998" s="57" t="n">
        <v>1983</v>
      </c>
      <c r="B998" s="57" t="n">
        <v>1</v>
      </c>
      <c r="C998" s="57" t="n">
        <v>91</v>
      </c>
    </row>
    <row r="999" ht="15" customHeight="1" s="42">
      <c r="A999" s="57" t="n">
        <v>1983</v>
      </c>
      <c r="B999" s="57" t="n">
        <v>2</v>
      </c>
      <c r="C999" s="57" t="n">
        <v>112</v>
      </c>
    </row>
    <row r="1000" ht="15" customHeight="1" s="42">
      <c r="A1000" s="57" t="n">
        <v>1983</v>
      </c>
      <c r="B1000" s="57" t="n">
        <v>3</v>
      </c>
      <c r="C1000" s="57" t="n">
        <v>36</v>
      </c>
    </row>
    <row r="1001" ht="15" customHeight="1" s="42">
      <c r="A1001" s="57" t="n">
        <v>1983</v>
      </c>
      <c r="B1001" s="57" t="n">
        <v>4</v>
      </c>
      <c r="C1001" s="57" t="n">
        <v>73</v>
      </c>
    </row>
    <row r="1002" ht="15" customHeight="1" s="42">
      <c r="A1002" s="57" t="n">
        <v>1983</v>
      </c>
      <c r="B1002" s="57" t="n">
        <v>5</v>
      </c>
      <c r="C1002" s="57" t="n">
        <v>43</v>
      </c>
    </row>
    <row r="1003" ht="15" customHeight="1" s="42">
      <c r="A1003" s="57" t="n">
        <v>1983</v>
      </c>
      <c r="B1003" s="57" t="n">
        <v>6</v>
      </c>
      <c r="C1003" s="57" t="n">
        <v>104</v>
      </c>
    </row>
    <row r="1004" ht="15" customHeight="1" s="42">
      <c r="A1004" s="57" t="n">
        <v>1983</v>
      </c>
      <c r="B1004" s="57" t="n">
        <v>7</v>
      </c>
      <c r="C1004" s="57" t="n">
        <v>23</v>
      </c>
    </row>
    <row r="1005" ht="15" customHeight="1" s="42">
      <c r="A1005" s="57" t="n">
        <v>1983</v>
      </c>
      <c r="B1005" s="57" t="n">
        <v>8</v>
      </c>
      <c r="C1005" s="57" t="n">
        <v>198</v>
      </c>
    </row>
    <row r="1006" ht="15" customHeight="1" s="42">
      <c r="A1006" s="57" t="n">
        <v>1983</v>
      </c>
      <c r="B1006" s="57" t="n">
        <v>9</v>
      </c>
      <c r="C1006" s="57" t="n">
        <v>105</v>
      </c>
    </row>
    <row r="1007" ht="15" customHeight="1" s="42">
      <c r="A1007" s="57" t="n">
        <v>1983</v>
      </c>
      <c r="B1007" s="57" t="n">
        <v>10</v>
      </c>
      <c r="C1007" s="57" t="n">
        <v>265</v>
      </c>
    </row>
    <row r="1008" ht="15" customHeight="1" s="42">
      <c r="A1008" s="57" t="n">
        <v>1983</v>
      </c>
      <c r="B1008" s="57" t="n">
        <v>11</v>
      </c>
      <c r="C1008" s="57" t="n">
        <v>128</v>
      </c>
    </row>
    <row r="1009" ht="15" customHeight="1" s="42">
      <c r="A1009" s="57" t="n">
        <v>1983</v>
      </c>
      <c r="B1009" s="57" t="n">
        <v>12</v>
      </c>
      <c r="C1009" s="57" t="n">
        <v>54</v>
      </c>
    </row>
    <row r="1010" ht="15" customHeight="1" s="42">
      <c r="A1010" s="57" t="n">
        <v>1984</v>
      </c>
      <c r="B1010" s="57" t="n">
        <v>1</v>
      </c>
      <c r="C1010" s="57" t="n">
        <v>157</v>
      </c>
    </row>
    <row r="1011" ht="15" customHeight="1" s="42">
      <c r="A1011" s="57" t="n">
        <v>1984</v>
      </c>
      <c r="B1011" s="57" t="n">
        <v>2</v>
      </c>
      <c r="C1011" s="57" t="n">
        <v>121</v>
      </c>
    </row>
    <row r="1012" ht="15" customHeight="1" s="42">
      <c r="A1012" s="57" t="n">
        <v>1984</v>
      </c>
      <c r="B1012" s="57" t="n">
        <v>3</v>
      </c>
      <c r="C1012" s="57" t="n">
        <v>66</v>
      </c>
    </row>
    <row r="1013" ht="15" customHeight="1" s="42">
      <c r="A1013" s="57" t="n">
        <v>1984</v>
      </c>
      <c r="B1013" s="57" t="n">
        <v>4</v>
      </c>
      <c r="C1013" s="57" t="n">
        <v>134</v>
      </c>
    </row>
    <row r="1014" ht="15" customHeight="1" s="42">
      <c r="A1014" s="57" t="n">
        <v>1984</v>
      </c>
      <c r="B1014" s="57" t="n">
        <v>5</v>
      </c>
      <c r="C1014" s="57" t="n">
        <v>160</v>
      </c>
    </row>
    <row r="1015" ht="15" customHeight="1" s="42">
      <c r="A1015" s="57" t="n">
        <v>1984</v>
      </c>
      <c r="B1015" s="57" t="n">
        <v>6</v>
      </c>
      <c r="C1015" s="57" t="n">
        <v>87</v>
      </c>
    </row>
    <row r="1016" ht="15" customHeight="1" s="42">
      <c r="A1016" s="57" t="n">
        <v>1984</v>
      </c>
      <c r="B1016" s="57" t="n">
        <v>7</v>
      </c>
      <c r="C1016" s="57" t="n">
        <v>120</v>
      </c>
    </row>
    <row r="1017" ht="15" customHeight="1" s="42">
      <c r="A1017" s="57" t="n">
        <v>1984</v>
      </c>
      <c r="B1017" s="57" t="n">
        <v>8</v>
      </c>
      <c r="C1017" s="57" t="n">
        <v>36</v>
      </c>
    </row>
    <row r="1018" ht="15" customHeight="1" s="42">
      <c r="A1018" s="57" t="n">
        <v>1984</v>
      </c>
      <c r="B1018" s="57" t="n">
        <v>9</v>
      </c>
      <c r="C1018" s="57" t="n">
        <v>65</v>
      </c>
    </row>
    <row r="1019" ht="15" customHeight="1" s="42">
      <c r="A1019" s="57" t="n">
        <v>1984</v>
      </c>
      <c r="B1019" s="57" t="n">
        <v>10</v>
      </c>
      <c r="C1019" s="57" t="n">
        <v>220</v>
      </c>
    </row>
    <row r="1020" ht="15" customHeight="1" s="42">
      <c r="A1020" s="57" t="n">
        <v>1984</v>
      </c>
      <c r="B1020" s="57" t="n">
        <v>11</v>
      </c>
      <c r="C1020" s="57" t="n">
        <v>68</v>
      </c>
    </row>
    <row r="1021" ht="15" customHeight="1" s="42">
      <c r="A1021" s="57" t="n">
        <v>1984</v>
      </c>
      <c r="B1021" s="57" t="n">
        <v>12</v>
      </c>
      <c r="C1021" s="57" t="n">
        <v>30</v>
      </c>
    </row>
    <row r="1022" ht="15" customHeight="1" s="42">
      <c r="A1022" s="57" t="n">
        <v>1985</v>
      </c>
      <c r="B1022" s="57" t="n">
        <v>1</v>
      </c>
      <c r="C1022" s="57" t="n">
        <v>50</v>
      </c>
    </row>
    <row r="1023" ht="15" customHeight="1" s="42">
      <c r="A1023" s="57" t="n">
        <v>1985</v>
      </c>
      <c r="B1023" s="57" t="n">
        <v>2</v>
      </c>
      <c r="C1023" s="57" t="n">
        <v>30</v>
      </c>
    </row>
    <row r="1024" ht="15" customHeight="1" s="42">
      <c r="A1024" s="57" t="n">
        <v>1985</v>
      </c>
      <c r="B1024" s="57" t="n">
        <v>3</v>
      </c>
      <c r="C1024" s="57" t="n">
        <v>230</v>
      </c>
    </row>
    <row r="1025" ht="15" customHeight="1" s="42">
      <c r="A1025" s="57" t="n">
        <v>1985</v>
      </c>
      <c r="B1025" s="57" t="n">
        <v>4</v>
      </c>
      <c r="C1025" s="57" t="n">
        <v>130</v>
      </c>
    </row>
    <row r="1026" ht="15" customHeight="1" s="42">
      <c r="A1026" s="57" t="n">
        <v>1985</v>
      </c>
      <c r="B1026" s="57" t="n">
        <v>5</v>
      </c>
      <c r="C1026" s="57" t="n">
        <v>223</v>
      </c>
    </row>
    <row r="1027" ht="15" customHeight="1" s="42">
      <c r="A1027" s="57" t="n">
        <v>1985</v>
      </c>
      <c r="B1027" s="57" t="n">
        <v>6</v>
      </c>
      <c r="C1027" s="57" t="n">
        <v>162</v>
      </c>
    </row>
    <row r="1028" ht="15" customHeight="1" s="42">
      <c r="A1028" s="57" t="n">
        <v>1985</v>
      </c>
      <c r="B1028" s="57" t="n">
        <v>7</v>
      </c>
      <c r="C1028" s="57" t="n">
        <v>30</v>
      </c>
    </row>
    <row r="1029" ht="15" customHeight="1" s="42">
      <c r="A1029" s="57" t="n">
        <v>1985</v>
      </c>
      <c r="B1029" s="57" t="n">
        <v>8</v>
      </c>
      <c r="C1029" s="57" t="n">
        <v>54</v>
      </c>
    </row>
    <row r="1030" ht="15" customHeight="1" s="42">
      <c r="A1030" s="57" t="n">
        <v>1985</v>
      </c>
      <c r="B1030" s="57" t="n">
        <v>9</v>
      </c>
      <c r="C1030" s="57" t="n">
        <v>115</v>
      </c>
    </row>
    <row r="1031" ht="15" customHeight="1" s="42">
      <c r="A1031" s="57" t="n">
        <v>1985</v>
      </c>
      <c r="B1031" s="57" t="n">
        <v>10</v>
      </c>
      <c r="C1031" s="57" t="n">
        <v>183</v>
      </c>
    </row>
    <row r="1032" ht="15" customHeight="1" s="42">
      <c r="A1032" s="57" t="n">
        <v>1985</v>
      </c>
      <c r="B1032" s="57" t="n">
        <v>11</v>
      </c>
      <c r="C1032" s="57" t="n">
        <v>183</v>
      </c>
    </row>
    <row r="1033" ht="15" customHeight="1" s="42">
      <c r="A1033" s="57" t="n">
        <v>1985</v>
      </c>
      <c r="B1033" s="57" t="n">
        <v>12</v>
      </c>
      <c r="C1033" s="57" t="n">
        <v>15</v>
      </c>
    </row>
    <row r="1034" ht="15" customHeight="1" s="42">
      <c r="A1034" s="57" t="n">
        <v>1986</v>
      </c>
      <c r="B1034" s="57" t="n">
        <v>1</v>
      </c>
      <c r="C1034" s="57" t="n">
        <v>125</v>
      </c>
    </row>
    <row r="1035" ht="15" customHeight="1" s="42">
      <c r="A1035" s="57" t="n">
        <v>1986</v>
      </c>
      <c r="B1035" s="57" t="n">
        <v>2</v>
      </c>
      <c r="C1035" s="57" t="n">
        <v>24</v>
      </c>
    </row>
    <row r="1036" ht="15" customHeight="1" s="42">
      <c r="A1036" s="57" t="n">
        <v>1986</v>
      </c>
      <c r="B1036" s="57" t="n">
        <v>3</v>
      </c>
      <c r="C1036" s="57" t="n">
        <v>34</v>
      </c>
    </row>
    <row r="1037" ht="15" customHeight="1" s="42">
      <c r="A1037" s="57" t="n">
        <v>1986</v>
      </c>
      <c r="B1037" s="57" t="n">
        <v>4</v>
      </c>
      <c r="C1037" s="57" t="n">
        <v>132</v>
      </c>
    </row>
    <row r="1038" ht="15" customHeight="1" s="42">
      <c r="A1038" s="57" t="n">
        <v>1986</v>
      </c>
      <c r="B1038" s="57" t="n">
        <v>5</v>
      </c>
      <c r="C1038" s="57" t="n">
        <v>89</v>
      </c>
    </row>
    <row r="1039" ht="15" customHeight="1" s="42">
      <c r="A1039" s="57" t="n">
        <v>1986</v>
      </c>
      <c r="B1039" s="57" t="n">
        <v>6</v>
      </c>
      <c r="C1039" s="57" t="n">
        <v>151</v>
      </c>
    </row>
    <row r="1040" ht="15" customHeight="1" s="42">
      <c r="A1040" s="57" t="n">
        <v>1986</v>
      </c>
      <c r="B1040" s="57" t="n">
        <v>7</v>
      </c>
      <c r="C1040" s="57" t="n">
        <v>52</v>
      </c>
    </row>
    <row r="1041" ht="15" customHeight="1" s="42">
      <c r="A1041" s="57" t="n">
        <v>1986</v>
      </c>
      <c r="B1041" s="57" t="n">
        <v>8</v>
      </c>
      <c r="C1041" s="57" t="n">
        <v>319</v>
      </c>
    </row>
    <row r="1042" ht="15" customHeight="1" s="42">
      <c r="A1042" s="57" t="n">
        <v>1986</v>
      </c>
      <c r="B1042" s="57" t="n">
        <v>9</v>
      </c>
      <c r="C1042" s="57" t="n">
        <v>148</v>
      </c>
    </row>
    <row r="1043" ht="15" customHeight="1" s="42">
      <c r="A1043" s="57" t="n">
        <v>1986</v>
      </c>
      <c r="B1043" s="57" t="n">
        <v>10</v>
      </c>
      <c r="C1043" s="57" t="n">
        <v>134</v>
      </c>
    </row>
    <row r="1044" ht="15" customHeight="1" s="42">
      <c r="A1044" s="57" t="n">
        <v>1986</v>
      </c>
      <c r="B1044" s="57" t="n">
        <v>11</v>
      </c>
      <c r="C1044" s="57" t="n">
        <v>190</v>
      </c>
    </row>
    <row r="1045" ht="15" customHeight="1" s="42">
      <c r="A1045" s="57" t="n">
        <v>1986</v>
      </c>
      <c r="B1045" s="57" t="n">
        <v>12</v>
      </c>
      <c r="C1045" s="57" t="n">
        <v>40</v>
      </c>
    </row>
    <row r="1046" ht="15" customHeight="1" s="42">
      <c r="A1046" s="57" t="n">
        <v>1987</v>
      </c>
      <c r="B1046" s="57" t="n">
        <v>1</v>
      </c>
      <c r="C1046" s="57" t="n">
        <v>39</v>
      </c>
    </row>
    <row r="1047" ht="15" customHeight="1" s="42">
      <c r="A1047" s="57" t="n">
        <v>1987</v>
      </c>
      <c r="B1047" s="57" t="n">
        <v>2</v>
      </c>
      <c r="C1047" s="57" t="n">
        <v>132</v>
      </c>
    </row>
    <row r="1048" ht="15" customHeight="1" s="42">
      <c r="A1048" s="57" t="n">
        <v>1987</v>
      </c>
      <c r="B1048" s="57" t="n">
        <v>3</v>
      </c>
      <c r="C1048" s="57" t="n">
        <v>159</v>
      </c>
    </row>
    <row r="1049" ht="15" customHeight="1" s="42">
      <c r="A1049" s="57" t="n">
        <v>1987</v>
      </c>
      <c r="B1049" s="57" t="n">
        <v>4</v>
      </c>
      <c r="C1049" s="57" t="n">
        <v>45</v>
      </c>
    </row>
    <row r="1050" ht="15" customHeight="1" s="42">
      <c r="A1050" s="57" t="n">
        <v>1987</v>
      </c>
      <c r="B1050" s="57" t="n">
        <v>5</v>
      </c>
      <c r="C1050" s="57" t="n">
        <v>27</v>
      </c>
    </row>
    <row r="1051" ht="15" customHeight="1" s="42">
      <c r="A1051" s="57" t="n">
        <v>1987</v>
      </c>
      <c r="B1051" s="57" t="n">
        <v>6</v>
      </c>
      <c r="C1051" s="57" t="n">
        <v>1</v>
      </c>
    </row>
    <row r="1052" ht="15" customHeight="1" s="42">
      <c r="A1052" s="57" t="n">
        <v>1987</v>
      </c>
      <c r="B1052" s="57" t="n">
        <v>7</v>
      </c>
      <c r="C1052" s="57" t="n">
        <v>123</v>
      </c>
    </row>
    <row r="1053" ht="15" customHeight="1" s="42">
      <c r="A1053" s="57" t="n">
        <v>1987</v>
      </c>
      <c r="B1053" s="57" t="n">
        <v>8</v>
      </c>
      <c r="C1053" s="57" t="n">
        <v>39</v>
      </c>
    </row>
    <row r="1054" ht="15" customHeight="1" s="42">
      <c r="A1054" s="57" t="n">
        <v>1987</v>
      </c>
      <c r="B1054" s="57" t="n">
        <v>9</v>
      </c>
      <c r="C1054" s="57" t="n">
        <v>48</v>
      </c>
    </row>
    <row r="1055" ht="15" customHeight="1" s="42">
      <c r="A1055" s="57" t="n">
        <v>1987</v>
      </c>
      <c r="B1055" s="57" t="n">
        <v>10</v>
      </c>
      <c r="C1055" s="57" t="n">
        <v>73</v>
      </c>
    </row>
    <row r="1056" ht="15" customHeight="1" s="42">
      <c r="A1056" s="57" t="n">
        <v>1987</v>
      </c>
      <c r="B1056" s="57" t="n">
        <v>11</v>
      </c>
      <c r="C1056" s="57" t="n">
        <v>48</v>
      </c>
    </row>
    <row r="1057" ht="15" customHeight="1" s="42">
      <c r="A1057" s="57" t="n">
        <v>1987</v>
      </c>
      <c r="B1057" s="57" t="n">
        <v>12</v>
      </c>
      <c r="C1057" s="57" t="n">
        <v>67</v>
      </c>
    </row>
    <row r="1058" ht="15" customHeight="1" s="42">
      <c r="A1058" s="57" t="n">
        <v>1988</v>
      </c>
      <c r="B1058" s="57" t="n">
        <v>1</v>
      </c>
      <c r="C1058" s="57" t="n">
        <v>120</v>
      </c>
    </row>
    <row r="1059" ht="15" customHeight="1" s="42">
      <c r="A1059" s="57" t="n">
        <v>1988</v>
      </c>
      <c r="B1059" s="57" t="n">
        <v>2</v>
      </c>
      <c r="C1059" s="57" t="n">
        <v>86</v>
      </c>
    </row>
    <row r="1060" ht="15" customHeight="1" s="42">
      <c r="A1060" s="57" t="n">
        <v>1988</v>
      </c>
      <c r="B1060" s="57" t="n">
        <v>3</v>
      </c>
      <c r="C1060" s="57" t="n">
        <v>317</v>
      </c>
    </row>
    <row r="1061" ht="15" customHeight="1" s="42">
      <c r="A1061" s="57" t="n">
        <v>1988</v>
      </c>
      <c r="B1061" s="57" t="n">
        <v>4</v>
      </c>
      <c r="C1061" s="57" t="n">
        <v>27</v>
      </c>
    </row>
    <row r="1062" ht="15" customHeight="1" s="42">
      <c r="A1062" s="57" t="n">
        <v>1988</v>
      </c>
      <c r="B1062" s="57" t="n">
        <v>5</v>
      </c>
      <c r="C1062" s="57" t="n">
        <v>21</v>
      </c>
    </row>
    <row r="1063" ht="15" customHeight="1" s="42">
      <c r="A1063" s="57" t="n">
        <v>1988</v>
      </c>
      <c r="B1063" s="57" t="n">
        <v>6</v>
      </c>
      <c r="C1063" s="57" t="n">
        <v>6</v>
      </c>
    </row>
    <row r="1064" ht="15" customHeight="1" s="42">
      <c r="A1064" s="57" t="n">
        <v>1988</v>
      </c>
      <c r="B1064" s="57" t="n">
        <v>7</v>
      </c>
      <c r="C1064" s="57" t="n">
        <v>58</v>
      </c>
    </row>
    <row r="1065" ht="15" customHeight="1" s="42">
      <c r="A1065" s="57" t="n">
        <v>1988</v>
      </c>
      <c r="B1065" s="57" t="n">
        <v>8</v>
      </c>
      <c r="C1065" s="57" t="n">
        <v>92</v>
      </c>
    </row>
    <row r="1066" ht="15" customHeight="1" s="42">
      <c r="A1066" s="57" t="n">
        <v>1988</v>
      </c>
      <c r="B1066" s="57" t="n">
        <v>9</v>
      </c>
      <c r="C1066" s="57" t="n">
        <v>34</v>
      </c>
    </row>
    <row r="1067" ht="15" customHeight="1" s="42">
      <c r="A1067" s="57" t="n">
        <v>1988</v>
      </c>
      <c r="B1067" s="57" t="n">
        <v>10</v>
      </c>
      <c r="C1067" s="57" t="n">
        <v>116</v>
      </c>
    </row>
    <row r="1068" ht="15" customHeight="1" s="42">
      <c r="A1068" s="57" t="n">
        <v>1988</v>
      </c>
      <c r="B1068" s="57" t="n">
        <v>11</v>
      </c>
      <c r="C1068" s="57" t="n">
        <v>77</v>
      </c>
    </row>
    <row r="1069" ht="15" customHeight="1" s="42">
      <c r="A1069" s="57" t="n">
        <v>1988</v>
      </c>
      <c r="B1069" s="57" t="n">
        <v>12</v>
      </c>
      <c r="C1069" s="57" t="n">
        <v>96</v>
      </c>
    </row>
    <row r="1070" ht="15" customHeight="1" s="42">
      <c r="A1070" s="57" t="n">
        <v>1989</v>
      </c>
      <c r="B1070" s="57" t="n">
        <v>1</v>
      </c>
      <c r="C1070" s="57" t="n">
        <v>14</v>
      </c>
    </row>
    <row r="1071" ht="15" customHeight="1" s="42">
      <c r="A1071" s="57" t="n">
        <v>1989</v>
      </c>
      <c r="B1071" s="57" t="n">
        <v>2</v>
      </c>
      <c r="C1071" s="57" t="n">
        <v>42</v>
      </c>
    </row>
    <row r="1072" ht="15" customHeight="1" s="42">
      <c r="A1072" s="57" t="n">
        <v>1989</v>
      </c>
      <c r="B1072" s="57" t="n">
        <v>3</v>
      </c>
      <c r="C1072" s="57" t="n">
        <v>104</v>
      </c>
    </row>
    <row r="1073" ht="15" customHeight="1" s="42">
      <c r="A1073" s="57" t="n">
        <v>1989</v>
      </c>
      <c r="B1073" s="57" t="n">
        <v>4</v>
      </c>
      <c r="C1073" s="57" t="n">
        <v>153</v>
      </c>
    </row>
    <row r="1074" ht="15" customHeight="1" s="42">
      <c r="A1074" s="57" t="n">
        <v>1989</v>
      </c>
      <c r="B1074" s="57" t="n">
        <v>5</v>
      </c>
      <c r="C1074" s="57" t="n">
        <v>22</v>
      </c>
    </row>
    <row r="1075" ht="15" customHeight="1" s="42">
      <c r="A1075" s="57" t="n">
        <v>1989</v>
      </c>
      <c r="B1075" s="57" t="n">
        <v>6</v>
      </c>
      <c r="C1075" s="57" t="n">
        <v>24</v>
      </c>
    </row>
    <row r="1076" ht="15" customHeight="1" s="42">
      <c r="A1076" s="57" t="n">
        <v>1989</v>
      </c>
      <c r="B1076" s="57" t="n">
        <v>7</v>
      </c>
      <c r="C1076" s="57" t="n">
        <v>60</v>
      </c>
    </row>
    <row r="1077" ht="15" customHeight="1" s="42">
      <c r="A1077" s="57" t="n">
        <v>1989</v>
      </c>
      <c r="B1077" s="57" t="n">
        <v>8</v>
      </c>
      <c r="C1077" s="57" t="n">
        <v>160</v>
      </c>
    </row>
    <row r="1078" ht="15" customHeight="1" s="42">
      <c r="A1078" s="57" t="n">
        <v>1989</v>
      </c>
      <c r="B1078" s="57" t="n">
        <v>9</v>
      </c>
      <c r="C1078" s="57" t="n">
        <v>34</v>
      </c>
    </row>
    <row r="1079" ht="15" customHeight="1" s="42">
      <c r="A1079" s="57" t="n">
        <v>1989</v>
      </c>
      <c r="B1079" s="57" t="n">
        <v>10</v>
      </c>
      <c r="C1079" s="57" t="n">
        <v>25</v>
      </c>
    </row>
    <row r="1080" ht="15" customHeight="1" s="42">
      <c r="A1080" s="57" t="n">
        <v>1989</v>
      </c>
      <c r="B1080" s="57" t="n">
        <v>11</v>
      </c>
      <c r="C1080" s="57" t="n">
        <v>70</v>
      </c>
    </row>
    <row r="1081" ht="15" customHeight="1" s="42">
      <c r="A1081" s="57" t="n">
        <v>1989</v>
      </c>
      <c r="B1081" s="57" t="n">
        <v>12</v>
      </c>
      <c r="C1081" s="57" t="n">
        <v>115</v>
      </c>
    </row>
    <row r="1082" ht="15" customHeight="1" s="42">
      <c r="A1082" s="57" t="n">
        <v>1990</v>
      </c>
      <c r="B1082" s="57" t="n">
        <v>1</v>
      </c>
      <c r="C1082" s="57" t="n">
        <v>127</v>
      </c>
    </row>
    <row r="1083" ht="15" customHeight="1" s="42">
      <c r="A1083" s="57" t="n">
        <v>1990</v>
      </c>
      <c r="B1083" s="57" t="n">
        <v>2</v>
      </c>
      <c r="C1083" s="57" t="n">
        <v>142</v>
      </c>
    </row>
    <row r="1084" ht="15" customHeight="1" s="42">
      <c r="A1084" s="57" t="n">
        <v>1990</v>
      </c>
      <c r="B1084" s="57" t="n">
        <v>3</v>
      </c>
      <c r="C1084" s="57" t="n">
        <v>62</v>
      </c>
    </row>
    <row r="1085" ht="15" customHeight="1" s="42">
      <c r="A1085" s="57" t="n">
        <v>1990</v>
      </c>
      <c r="B1085" s="57" t="n">
        <v>4</v>
      </c>
      <c r="C1085" s="57" t="n">
        <v>172</v>
      </c>
    </row>
    <row r="1086" ht="15" customHeight="1" s="42">
      <c r="A1086" s="57" t="n">
        <v>1990</v>
      </c>
      <c r="B1086" s="57" t="n">
        <v>5</v>
      </c>
      <c r="C1086" s="57" t="n">
        <v>72</v>
      </c>
    </row>
    <row r="1087" ht="15" customHeight="1" s="42">
      <c r="A1087" s="57" t="n">
        <v>1990</v>
      </c>
      <c r="B1087" s="57" t="n">
        <v>6</v>
      </c>
      <c r="C1087" s="57" t="n">
        <v>52</v>
      </c>
    </row>
    <row r="1088" ht="15" customHeight="1" s="42">
      <c r="A1088" s="57" t="n">
        <v>1990</v>
      </c>
      <c r="B1088" s="57" t="n">
        <v>7</v>
      </c>
      <c r="C1088" s="57" t="n">
        <v>21</v>
      </c>
    </row>
    <row r="1089" ht="15" customHeight="1" s="42">
      <c r="A1089" s="57" t="n">
        <v>1990</v>
      </c>
      <c r="B1089" s="57" t="n">
        <v>8</v>
      </c>
      <c r="C1089" s="57" t="n">
        <v>24</v>
      </c>
    </row>
    <row r="1090" ht="15" customHeight="1" s="42">
      <c r="A1090" s="57" t="n">
        <v>1990</v>
      </c>
      <c r="B1090" s="57" t="n">
        <v>9</v>
      </c>
      <c r="C1090" s="57" t="n">
        <v>69</v>
      </c>
    </row>
    <row r="1091" ht="15" customHeight="1" s="42">
      <c r="A1091" s="57" t="n">
        <v>1990</v>
      </c>
      <c r="B1091" s="57" t="n">
        <v>10</v>
      </c>
      <c r="C1091" s="57" t="n">
        <v>132</v>
      </c>
    </row>
    <row r="1092" ht="15" customHeight="1" s="42">
      <c r="A1092" s="57" t="n">
        <v>1990</v>
      </c>
      <c r="B1092" s="57" t="n">
        <v>11</v>
      </c>
      <c r="C1092" s="57" t="n">
        <v>234</v>
      </c>
    </row>
    <row r="1093" ht="15" customHeight="1" s="42">
      <c r="A1093" s="57" t="n">
        <v>1990</v>
      </c>
      <c r="B1093" s="57" t="n">
        <v>12</v>
      </c>
      <c r="C1093" s="57" t="n">
        <v>150</v>
      </c>
    </row>
    <row r="1094" ht="15" customHeight="1" s="42">
      <c r="A1094" s="57" t="n">
        <v>1991</v>
      </c>
      <c r="B1094" s="57" t="n">
        <v>1</v>
      </c>
      <c r="C1094" s="57" t="n">
        <v>63</v>
      </c>
    </row>
    <row r="1095" ht="15" customHeight="1" s="42">
      <c r="A1095" s="57" t="n">
        <v>1991</v>
      </c>
      <c r="B1095" s="57" t="n">
        <v>2</v>
      </c>
      <c r="C1095" s="57" t="n">
        <v>52</v>
      </c>
    </row>
    <row r="1096" ht="15" customHeight="1" s="42">
      <c r="A1096" s="57" t="n">
        <v>1991</v>
      </c>
      <c r="B1096" s="57" t="n">
        <v>3</v>
      </c>
      <c r="C1096" s="57" t="n">
        <v>18</v>
      </c>
    </row>
    <row r="1097" ht="15" customHeight="1" s="42">
      <c r="A1097" s="57" t="n">
        <v>1991</v>
      </c>
      <c r="B1097" s="57" t="n">
        <v>4</v>
      </c>
      <c r="C1097" s="57" t="n">
        <v>103</v>
      </c>
    </row>
    <row r="1098" ht="15" customHeight="1" s="42">
      <c r="A1098" s="57" t="n">
        <v>1991</v>
      </c>
      <c r="B1098" s="57" t="n">
        <v>5</v>
      </c>
      <c r="C1098" s="57" t="n">
        <v>88</v>
      </c>
    </row>
    <row r="1099" ht="15" customHeight="1" s="42">
      <c r="A1099" s="57" t="n">
        <v>1991</v>
      </c>
      <c r="B1099" s="57" t="n">
        <v>6</v>
      </c>
      <c r="C1099" s="57" t="n">
        <v>125</v>
      </c>
    </row>
    <row r="1100" ht="15" customHeight="1" s="42">
      <c r="A1100" s="57" t="n">
        <v>1991</v>
      </c>
      <c r="B1100" s="57" t="n">
        <v>7</v>
      </c>
      <c r="C1100" s="57" t="n">
        <v>160</v>
      </c>
    </row>
    <row r="1101" ht="15" customHeight="1" s="42">
      <c r="A1101" s="57" t="n">
        <v>1991</v>
      </c>
      <c r="B1101" s="57" t="n">
        <v>8</v>
      </c>
      <c r="C1101" s="57" t="n">
        <v>107</v>
      </c>
    </row>
    <row r="1102" ht="15" customHeight="1" s="42">
      <c r="A1102" s="57" t="n">
        <v>1991</v>
      </c>
      <c r="B1102" s="57" t="n">
        <v>9</v>
      </c>
      <c r="C1102" s="57" t="n">
        <v>87</v>
      </c>
    </row>
    <row r="1103" ht="15" customHeight="1" s="42">
      <c r="A1103" s="57" t="n">
        <v>1991</v>
      </c>
      <c r="B1103" s="57" t="n">
        <v>10</v>
      </c>
      <c r="C1103" s="57" t="n">
        <v>116</v>
      </c>
    </row>
    <row r="1104" ht="15" customHeight="1" s="42">
      <c r="A1104" s="57" t="n">
        <v>1991</v>
      </c>
      <c r="B1104" s="57" t="n">
        <v>11</v>
      </c>
      <c r="C1104" s="57" t="n">
        <v>79</v>
      </c>
    </row>
    <row r="1105" ht="15" customHeight="1" s="42">
      <c r="A1105" s="57" t="n">
        <v>1991</v>
      </c>
      <c r="B1105" s="57" t="n">
        <v>12</v>
      </c>
      <c r="C1105" s="57" t="n">
        <v>50</v>
      </c>
    </row>
    <row r="1106" ht="15" customHeight="1" s="42">
      <c r="A1106" s="57" t="n">
        <v>1992</v>
      </c>
      <c r="B1106" s="57" t="n">
        <v>1</v>
      </c>
      <c r="C1106" s="57" t="n">
        <v>49</v>
      </c>
    </row>
    <row r="1107" ht="15" customHeight="1" s="42">
      <c r="A1107" s="57" t="n">
        <v>1992</v>
      </c>
      <c r="B1107" s="57" t="n">
        <v>2</v>
      </c>
      <c r="C1107" s="57" t="n">
        <v>67</v>
      </c>
    </row>
    <row r="1108" ht="15" customHeight="1" s="42">
      <c r="A1108" s="57" t="n">
        <v>1992</v>
      </c>
      <c r="B1108" s="57" t="n">
        <v>3</v>
      </c>
      <c r="C1108" s="57" t="n">
        <v>53</v>
      </c>
    </row>
    <row r="1109" ht="15" customHeight="1" s="42">
      <c r="A1109" s="57" t="n">
        <v>1992</v>
      </c>
      <c r="B1109" s="57" t="n">
        <v>4</v>
      </c>
      <c r="C1109" s="57" t="n">
        <v>143</v>
      </c>
    </row>
    <row r="1110" ht="15" customHeight="1" s="42">
      <c r="A1110" s="57" t="n">
        <v>1992</v>
      </c>
      <c r="B1110" s="57" t="n">
        <v>5</v>
      </c>
      <c r="C1110" s="57" t="n">
        <v>64</v>
      </c>
    </row>
    <row r="1111" ht="15" customHeight="1" s="42">
      <c r="A1111" s="57" t="n">
        <v>1992</v>
      </c>
      <c r="B1111" s="57" t="n">
        <v>6</v>
      </c>
      <c r="C1111" s="57" t="n">
        <v>160</v>
      </c>
    </row>
    <row r="1112" ht="15" customHeight="1" s="42">
      <c r="A1112" s="57" t="n">
        <v>1992</v>
      </c>
      <c r="B1112" s="57" t="n">
        <v>7</v>
      </c>
      <c r="C1112" s="57" t="n">
        <v>53</v>
      </c>
    </row>
    <row r="1113" ht="15" customHeight="1" s="42">
      <c r="A1113" s="57" t="n">
        <v>1992</v>
      </c>
      <c r="B1113" s="57" t="n">
        <v>8</v>
      </c>
      <c r="C1113" s="57" t="n">
        <v>82</v>
      </c>
    </row>
    <row r="1114" ht="15" customHeight="1" s="42">
      <c r="A1114" s="57" t="n">
        <v>1992</v>
      </c>
      <c r="B1114" s="57" t="n">
        <v>9</v>
      </c>
      <c r="C1114" s="57" t="n">
        <v>65</v>
      </c>
    </row>
    <row r="1115" ht="15" customHeight="1" s="42">
      <c r="A1115" s="57" t="n">
        <v>1992</v>
      </c>
      <c r="B1115" s="57" t="n">
        <v>10</v>
      </c>
      <c r="C1115" s="57" t="n">
        <v>139</v>
      </c>
    </row>
    <row r="1116" ht="15" customHeight="1" s="42">
      <c r="A1116" s="57" t="n">
        <v>1992</v>
      </c>
      <c r="B1116" s="57" t="n">
        <v>11</v>
      </c>
      <c r="C1116" s="57" t="n">
        <v>59</v>
      </c>
    </row>
    <row r="1117" ht="15" customHeight="1" s="42">
      <c r="A1117" s="57" t="n">
        <v>1992</v>
      </c>
      <c r="B1117" s="57" t="n">
        <v>12</v>
      </c>
      <c r="C1117" s="57" t="n">
        <v>0</v>
      </c>
    </row>
    <row r="1118" ht="15" customHeight="1" s="42">
      <c r="A1118" s="57" t="n">
        <v>1993</v>
      </c>
      <c r="B1118" s="57" t="n">
        <v>1</v>
      </c>
      <c r="C1118" s="57" t="n">
        <v>90</v>
      </c>
    </row>
    <row r="1119" ht="15" customHeight="1" s="42">
      <c r="A1119" s="57" t="n">
        <v>1993</v>
      </c>
      <c r="B1119" s="57" t="n">
        <v>2</v>
      </c>
      <c r="C1119" s="57" t="n">
        <v>276</v>
      </c>
    </row>
    <row r="1120" ht="15" customHeight="1" s="42">
      <c r="A1120" s="57" t="n">
        <v>1993</v>
      </c>
      <c r="B1120" s="57" t="n">
        <v>3</v>
      </c>
      <c r="C1120" s="57" t="n">
        <v>26</v>
      </c>
    </row>
    <row r="1121" ht="15" customHeight="1" s="42">
      <c r="A1121" s="57" t="n">
        <v>1993</v>
      </c>
      <c r="B1121" s="57" t="n">
        <v>4</v>
      </c>
      <c r="C1121" s="57" t="n">
        <v>345</v>
      </c>
    </row>
    <row r="1122" ht="15" customHeight="1" s="42">
      <c r="A1122" s="57" t="n">
        <v>1993</v>
      </c>
      <c r="B1122" s="57" t="n">
        <v>5</v>
      </c>
      <c r="C1122" s="57" t="n">
        <v>75</v>
      </c>
    </row>
    <row r="1123" ht="15" customHeight="1" s="42">
      <c r="A1123" s="57" t="n">
        <v>1993</v>
      </c>
      <c r="B1123" s="57" t="n">
        <v>6</v>
      </c>
      <c r="C1123" s="57" t="n">
        <v>64</v>
      </c>
    </row>
    <row r="1124" ht="15" customHeight="1" s="42">
      <c r="A1124" s="57" t="n">
        <v>1993</v>
      </c>
      <c r="B1124" s="57" t="n">
        <v>7</v>
      </c>
      <c r="C1124" s="57" t="n">
        <v>57</v>
      </c>
    </row>
    <row r="1125" ht="15" customHeight="1" s="42">
      <c r="A1125" s="57" t="n">
        <v>1993</v>
      </c>
      <c r="B1125" s="57" t="n">
        <v>8</v>
      </c>
      <c r="C1125" s="57" t="n">
        <v>44</v>
      </c>
    </row>
    <row r="1126" ht="15" customHeight="1" s="42">
      <c r="A1126" s="57" t="n">
        <v>1993</v>
      </c>
      <c r="B1126" s="57" t="n">
        <v>9</v>
      </c>
      <c r="C1126" s="57" t="n">
        <v>52</v>
      </c>
    </row>
    <row r="1127" ht="15" customHeight="1" s="42">
      <c r="A1127" s="57" t="n">
        <v>1993</v>
      </c>
      <c r="B1127" s="57" t="n">
        <v>10</v>
      </c>
      <c r="C1127" s="57" t="n">
        <v>216</v>
      </c>
    </row>
    <row r="1128" ht="15" customHeight="1" s="42">
      <c r="A1128" s="57" t="n">
        <v>1993</v>
      </c>
      <c r="B1128" s="57" t="n">
        <v>11</v>
      </c>
      <c r="C1128" s="57" t="n">
        <v>201</v>
      </c>
    </row>
    <row r="1129" ht="15" customHeight="1" s="42">
      <c r="A1129" s="57" t="n">
        <v>1993</v>
      </c>
      <c r="B1129" s="57" t="n">
        <v>12</v>
      </c>
      <c r="C1129" s="57" t="n">
        <v>133</v>
      </c>
    </row>
    <row r="1130" ht="15" customHeight="1" s="42">
      <c r="A1130" s="57" t="n">
        <v>1994</v>
      </c>
      <c r="B1130" s="57" t="n">
        <v>1</v>
      </c>
      <c r="C1130" s="57" t="n">
        <v>45</v>
      </c>
    </row>
    <row r="1131" ht="15" customHeight="1" s="42">
      <c r="A1131" s="57" t="n">
        <v>1994</v>
      </c>
      <c r="B1131" s="57" t="n">
        <v>2</v>
      </c>
      <c r="C1131" s="57" t="n">
        <v>44</v>
      </c>
    </row>
    <row r="1132" ht="15" customHeight="1" s="42">
      <c r="A1132" s="57" t="n">
        <v>1994</v>
      </c>
      <c r="B1132" s="57" t="n">
        <v>3</v>
      </c>
      <c r="C1132" s="57" t="n">
        <v>98</v>
      </c>
    </row>
    <row r="1133" ht="15" customHeight="1" s="42">
      <c r="A1133" s="57" t="n">
        <v>1994</v>
      </c>
      <c r="B1133" s="57" t="n">
        <v>4</v>
      </c>
      <c r="C1133" s="57" t="n">
        <v>141</v>
      </c>
    </row>
    <row r="1134" ht="15" customHeight="1" s="42">
      <c r="A1134" s="57" t="n">
        <v>1994</v>
      </c>
      <c r="B1134" s="57" t="n">
        <v>5</v>
      </c>
      <c r="C1134" s="57" t="n">
        <v>153</v>
      </c>
    </row>
    <row r="1135" ht="15" customHeight="1" s="42">
      <c r="A1135" s="57" t="n">
        <v>1994</v>
      </c>
      <c r="B1135" s="57" t="n">
        <v>6</v>
      </c>
      <c r="C1135" s="57" t="n">
        <v>51</v>
      </c>
    </row>
    <row r="1136" ht="15" customHeight="1" s="42">
      <c r="A1136" s="57" t="n">
        <v>1994</v>
      </c>
      <c r="B1136" s="57" t="n">
        <v>7</v>
      </c>
      <c r="C1136" s="57" t="n">
        <v>145</v>
      </c>
    </row>
    <row r="1137" ht="15" customHeight="1" s="42">
      <c r="A1137" s="57" t="n">
        <v>1994</v>
      </c>
      <c r="B1137" s="57" t="n">
        <v>8</v>
      </c>
      <c r="C1137" s="57" t="n">
        <v>33</v>
      </c>
    </row>
    <row r="1138" ht="15" customHeight="1" s="42">
      <c r="A1138" s="57" t="n">
        <v>1994</v>
      </c>
      <c r="B1138" s="57" t="n">
        <v>9</v>
      </c>
      <c r="C1138" s="57" t="n">
        <v>75</v>
      </c>
    </row>
    <row r="1139" ht="15" customHeight="1" s="42">
      <c r="A1139" s="57" t="n">
        <v>1994</v>
      </c>
      <c r="B1139" s="57" t="n">
        <v>10</v>
      </c>
      <c r="C1139" s="57" t="n">
        <v>160</v>
      </c>
    </row>
    <row r="1140" ht="15" customHeight="1" s="42">
      <c r="A1140" s="57" t="n">
        <v>1994</v>
      </c>
      <c r="B1140" s="57" t="n">
        <v>11</v>
      </c>
      <c r="C1140" s="57" t="n">
        <v>166</v>
      </c>
    </row>
    <row r="1141" ht="15" customHeight="1" s="42">
      <c r="A1141" s="57" t="n">
        <v>1994</v>
      </c>
      <c r="B1141" s="57" t="n">
        <v>12</v>
      </c>
      <c r="C1141" s="57" t="n">
        <v>77</v>
      </c>
    </row>
    <row r="1142" ht="15" customHeight="1" s="42">
      <c r="A1142" s="57" t="n">
        <v>1995</v>
      </c>
      <c r="B1142" s="57" t="n">
        <v>1</v>
      </c>
      <c r="C1142" s="57" t="n">
        <v>58</v>
      </c>
    </row>
    <row r="1143" ht="15" customHeight="1" s="42">
      <c r="A1143" s="57" t="n">
        <v>1995</v>
      </c>
      <c r="B1143" s="57" t="n">
        <v>2</v>
      </c>
      <c r="C1143" s="57" t="n">
        <v>93</v>
      </c>
    </row>
    <row r="1144" ht="15" customHeight="1" s="42">
      <c r="A1144" s="57" t="n">
        <v>1995</v>
      </c>
      <c r="B1144" s="57" t="n">
        <v>3</v>
      </c>
      <c r="C1144" s="57" t="n">
        <v>146</v>
      </c>
    </row>
    <row r="1145" ht="15" customHeight="1" s="42">
      <c r="A1145" s="57" t="n">
        <v>1995</v>
      </c>
      <c r="B1145" s="57" t="n">
        <v>4</v>
      </c>
      <c r="C1145" s="57" t="n">
        <v>124</v>
      </c>
    </row>
    <row r="1146" ht="15" customHeight="1" s="42">
      <c r="A1146" s="57" t="n">
        <v>1995</v>
      </c>
      <c r="B1146" s="57" t="n">
        <v>5</v>
      </c>
      <c r="C1146" s="57" t="n">
        <v>70</v>
      </c>
    </row>
    <row r="1147" ht="15" customHeight="1" s="42">
      <c r="A1147" s="57" t="n">
        <v>1995</v>
      </c>
      <c r="B1147" s="57" t="n">
        <v>6</v>
      </c>
      <c r="C1147" s="57" t="n">
        <v>89</v>
      </c>
    </row>
    <row r="1148" ht="15" customHeight="1" s="42">
      <c r="A1148" s="57" t="n">
        <v>1995</v>
      </c>
      <c r="B1148" s="57" t="n">
        <v>7</v>
      </c>
      <c r="C1148" s="57" t="n">
        <v>52</v>
      </c>
    </row>
    <row r="1149" ht="15" customHeight="1" s="42">
      <c r="A1149" s="57" t="n">
        <v>1995</v>
      </c>
      <c r="B1149" s="57" t="n">
        <v>8</v>
      </c>
      <c r="C1149" s="57" t="n">
        <v>24</v>
      </c>
    </row>
    <row r="1150" ht="15" customHeight="1" s="42">
      <c r="A1150" s="57" t="n">
        <v>1995</v>
      </c>
      <c r="B1150" s="57" t="n">
        <v>9</v>
      </c>
      <c r="C1150" s="57" t="n">
        <v>47</v>
      </c>
    </row>
    <row r="1151" ht="15" customHeight="1" s="42">
      <c r="A1151" s="57" t="n">
        <v>1995</v>
      </c>
      <c r="B1151" s="57" t="n">
        <v>10</v>
      </c>
      <c r="C1151" s="57" t="n">
        <v>63</v>
      </c>
    </row>
    <row r="1152" ht="15" customHeight="1" s="42">
      <c r="A1152" s="57" t="n">
        <v>1995</v>
      </c>
      <c r="B1152" s="57" t="n">
        <v>11</v>
      </c>
      <c r="C1152" s="57" t="n">
        <v>163</v>
      </c>
    </row>
    <row r="1153" ht="15" customHeight="1" s="42">
      <c r="A1153" s="57" t="n">
        <v>1995</v>
      </c>
      <c r="B1153" s="57" t="n">
        <v>12</v>
      </c>
      <c r="C1153" s="57" t="n">
        <v>48</v>
      </c>
    </row>
    <row r="1154" ht="15" customHeight="1" s="42">
      <c r="A1154" s="57" t="n">
        <v>1996</v>
      </c>
      <c r="B1154" s="57" t="n">
        <v>1</v>
      </c>
      <c r="C1154" s="57" t="n">
        <v>72</v>
      </c>
    </row>
    <row r="1155" ht="15" customHeight="1" s="42">
      <c r="A1155" s="57" t="n">
        <v>1996</v>
      </c>
      <c r="B1155" s="57" t="n">
        <v>2</v>
      </c>
      <c r="C1155" s="57" t="n">
        <v>58</v>
      </c>
    </row>
    <row r="1156" ht="15" customHeight="1" s="42">
      <c r="A1156" s="57" t="n">
        <v>1996</v>
      </c>
      <c r="B1156" s="57" t="n">
        <v>3</v>
      </c>
      <c r="C1156" s="57" t="n">
        <v>70</v>
      </c>
    </row>
    <row r="1157" ht="15" customHeight="1" s="42">
      <c r="A1157" s="57" t="n">
        <v>1996</v>
      </c>
      <c r="B1157" s="57" t="n">
        <v>4</v>
      </c>
      <c r="C1157" s="57" t="n">
        <v>151</v>
      </c>
    </row>
    <row r="1158" ht="15" customHeight="1" s="42">
      <c r="A1158" s="57" t="n">
        <v>1996</v>
      </c>
      <c r="B1158" s="57" t="n">
        <v>5</v>
      </c>
      <c r="C1158" s="57" t="n">
        <v>24</v>
      </c>
    </row>
    <row r="1159" ht="15" customHeight="1" s="42">
      <c r="A1159" s="57" t="n">
        <v>1996</v>
      </c>
      <c r="B1159" s="57" t="n">
        <v>6</v>
      </c>
      <c r="C1159" s="57" t="n">
        <v>65</v>
      </c>
    </row>
    <row r="1160" ht="15" customHeight="1" s="42">
      <c r="A1160" s="57" t="n">
        <v>1996</v>
      </c>
      <c r="B1160" s="57" t="n">
        <v>7</v>
      </c>
      <c r="C1160" s="57" t="n">
        <v>50</v>
      </c>
    </row>
    <row r="1161" ht="15" customHeight="1" s="42">
      <c r="A1161" s="57" t="n">
        <v>1996</v>
      </c>
      <c r="B1161" s="57" t="n">
        <v>8</v>
      </c>
      <c r="C1161" s="57" t="n">
        <v>31</v>
      </c>
    </row>
    <row r="1162" ht="15" customHeight="1" s="42">
      <c r="A1162" s="57" t="n">
        <v>1996</v>
      </c>
      <c r="B1162" s="57" t="n">
        <v>9</v>
      </c>
      <c r="C1162" s="57" t="n">
        <v>111</v>
      </c>
    </row>
    <row r="1163" ht="15" customHeight="1" s="42">
      <c r="A1163" s="57" t="n">
        <v>1996</v>
      </c>
      <c r="B1163" s="57" t="n">
        <v>10</v>
      </c>
      <c r="C1163" s="57" t="n">
        <v>80</v>
      </c>
    </row>
    <row r="1164" ht="15" customHeight="1" s="42">
      <c r="A1164" s="57" t="n">
        <v>1996</v>
      </c>
      <c r="B1164" s="57" t="n">
        <v>11</v>
      </c>
      <c r="C1164" s="57" t="n">
        <v>100</v>
      </c>
    </row>
    <row r="1165" ht="15" customHeight="1" s="42">
      <c r="A1165" s="57" t="n">
        <v>1996</v>
      </c>
      <c r="B1165" s="57" t="n">
        <v>12</v>
      </c>
      <c r="C1165" s="57" t="n">
        <v>90</v>
      </c>
    </row>
    <row r="1166" ht="15" customHeight="1" s="42">
      <c r="A1166" s="57" t="n">
        <v>1997</v>
      </c>
      <c r="B1166" s="57" t="n">
        <v>1</v>
      </c>
      <c r="C1166" s="57" t="n">
        <v>53</v>
      </c>
    </row>
    <row r="1167" ht="15" customHeight="1" s="42">
      <c r="A1167" s="57" t="n">
        <v>1997</v>
      </c>
      <c r="B1167" s="57" t="n">
        <v>2</v>
      </c>
      <c r="C1167" s="57" t="n">
        <v>65</v>
      </c>
    </row>
    <row r="1168" ht="15" customHeight="1" s="42">
      <c r="A1168" s="57" t="n">
        <v>1997</v>
      </c>
      <c r="B1168" s="57" t="n">
        <v>3</v>
      </c>
      <c r="C1168" s="57" t="n">
        <v>51</v>
      </c>
    </row>
    <row r="1169" ht="15" customHeight="1" s="42">
      <c r="A1169" s="57" t="n">
        <v>1997</v>
      </c>
      <c r="B1169" s="57" t="n">
        <v>4</v>
      </c>
      <c r="C1169" s="57" t="n">
        <v>46</v>
      </c>
    </row>
    <row r="1170" ht="15" customHeight="1" s="42">
      <c r="A1170" s="57" t="n">
        <v>1997</v>
      </c>
      <c r="B1170" s="57" t="n">
        <v>5</v>
      </c>
      <c r="C1170" s="57" t="n">
        <v>85</v>
      </c>
    </row>
    <row r="1171" ht="15" customHeight="1" s="42">
      <c r="A1171" s="57" t="n">
        <v>1997</v>
      </c>
      <c r="B1171" s="57" t="n">
        <v>6</v>
      </c>
      <c r="C1171" s="57" t="n">
        <v>72</v>
      </c>
    </row>
    <row r="1172" ht="15" customHeight="1" s="42">
      <c r="A1172" s="57" t="n">
        <v>1997</v>
      </c>
      <c r="B1172" s="57" t="n">
        <v>7</v>
      </c>
      <c r="C1172" s="57" t="n">
        <v>40</v>
      </c>
    </row>
    <row r="1173" ht="15" customHeight="1" s="42">
      <c r="A1173" s="57" t="n">
        <v>1997</v>
      </c>
      <c r="B1173" s="57" t="n">
        <v>8</v>
      </c>
      <c r="C1173" s="57" t="n">
        <v>165</v>
      </c>
    </row>
    <row r="1174" ht="15" customHeight="1" s="42">
      <c r="A1174" s="57" t="n">
        <v>1997</v>
      </c>
      <c r="B1174" s="57" t="n">
        <v>9</v>
      </c>
      <c r="C1174" s="57" t="n">
        <v>33</v>
      </c>
    </row>
    <row r="1175" ht="15" customHeight="1" s="42">
      <c r="A1175" s="57" t="n">
        <v>1997</v>
      </c>
      <c r="B1175" s="57" t="n">
        <v>10</v>
      </c>
      <c r="C1175" s="57" t="n">
        <v>54</v>
      </c>
    </row>
    <row r="1176" ht="15" customHeight="1" s="42">
      <c r="A1176" s="57" t="n">
        <v>1997</v>
      </c>
      <c r="B1176" s="57" t="n">
        <v>11</v>
      </c>
      <c r="C1176" s="57" t="n">
        <v>85</v>
      </c>
    </row>
    <row r="1177" ht="15" customHeight="1" s="42">
      <c r="A1177" s="57" t="n">
        <v>1997</v>
      </c>
      <c r="B1177" s="57" t="n">
        <v>12</v>
      </c>
      <c r="C1177" s="57" t="n">
        <v>257</v>
      </c>
    </row>
    <row r="1178" ht="15" customHeight="1" s="42">
      <c r="A1178" s="65" t="n">
        <v>1998</v>
      </c>
      <c r="B1178" s="65" t="n">
        <v>1</v>
      </c>
      <c r="C1178" s="65" t="n">
        <v>169.4</v>
      </c>
    </row>
    <row r="1179" ht="15" customHeight="1" s="42">
      <c r="A1179" s="65" t="n">
        <v>1998</v>
      </c>
      <c r="B1179" s="65" t="n">
        <v>2</v>
      </c>
      <c r="C1179" s="65" t="n">
        <v>34.2</v>
      </c>
    </row>
    <row r="1180" ht="15" customHeight="1" s="42">
      <c r="A1180" s="65" t="n">
        <v>1998</v>
      </c>
      <c r="B1180" s="65" t="n">
        <v>3</v>
      </c>
      <c r="C1180" s="65" t="n">
        <v>133.6</v>
      </c>
    </row>
    <row r="1181" ht="15" customHeight="1" s="42">
      <c r="A1181" s="65" t="n">
        <v>1998</v>
      </c>
      <c r="B1181" s="65" t="n">
        <v>4</v>
      </c>
      <c r="C1181" s="65" t="n">
        <v>115.7</v>
      </c>
    </row>
    <row r="1182" ht="15" customHeight="1" s="42">
      <c r="A1182" s="65" t="n">
        <v>1998</v>
      </c>
      <c r="B1182" s="65" t="n">
        <v>5</v>
      </c>
      <c r="C1182" s="65" t="n">
        <v>64.8</v>
      </c>
    </row>
    <row r="1183" ht="15" customHeight="1" s="42">
      <c r="A1183" s="65" t="n">
        <v>1998</v>
      </c>
      <c r="B1183" s="65" t="n">
        <v>6</v>
      </c>
      <c r="C1183" s="65" t="n">
        <v>23.7</v>
      </c>
    </row>
    <row r="1184" ht="15" customHeight="1" s="42">
      <c r="A1184" s="65" t="n">
        <v>1998</v>
      </c>
      <c r="B1184" s="65" t="n">
        <v>7</v>
      </c>
      <c r="C1184" s="65" t="n">
        <v>78.7</v>
      </c>
    </row>
    <row r="1185" ht="15" customHeight="1" s="42">
      <c r="A1185" s="65" t="n">
        <v>1998</v>
      </c>
      <c r="B1185" s="65" t="n">
        <v>8</v>
      </c>
      <c r="C1185" s="65" t="n">
        <v>13.4</v>
      </c>
    </row>
    <row r="1186" ht="15" customHeight="1" s="42">
      <c r="A1186" s="65" t="n">
        <v>1998</v>
      </c>
      <c r="B1186" s="65" t="n">
        <v>9</v>
      </c>
      <c r="C1186" s="65" t="n">
        <v>91.40000000000001</v>
      </c>
    </row>
    <row r="1187" ht="15" customHeight="1" s="42">
      <c r="A1187" s="65" t="n">
        <v>1998</v>
      </c>
      <c r="B1187" s="65" t="n">
        <v>10</v>
      </c>
      <c r="C1187" s="65" t="n">
        <v>31.7</v>
      </c>
    </row>
    <row r="1188" ht="15" customHeight="1" s="42">
      <c r="A1188" s="65" t="n">
        <v>1998</v>
      </c>
      <c r="B1188" s="65" t="n">
        <v>11</v>
      </c>
      <c r="C1188" s="65" t="n">
        <v>98.7</v>
      </c>
    </row>
    <row r="1189" ht="15" customHeight="1" s="42">
      <c r="A1189" s="65" t="n">
        <v>1998</v>
      </c>
      <c r="B1189" s="65" t="n">
        <v>12</v>
      </c>
      <c r="C1189" s="65" t="n">
        <v>205.3</v>
      </c>
    </row>
    <row r="1190" ht="15" customHeight="1" s="42">
      <c r="A1190" s="57" t="n">
        <v>1999</v>
      </c>
      <c r="B1190" s="57" t="n">
        <v>1</v>
      </c>
      <c r="C1190" s="57" t="n">
        <v>194.1</v>
      </c>
    </row>
    <row r="1191" ht="15" customHeight="1" s="42">
      <c r="A1191" s="57" t="n">
        <v>1999</v>
      </c>
      <c r="B1191" s="57" t="n">
        <v>2</v>
      </c>
      <c r="C1191" s="57" t="n">
        <v>98.7</v>
      </c>
    </row>
    <row r="1192" ht="15" customHeight="1" s="42">
      <c r="A1192" s="57" t="n">
        <v>1999</v>
      </c>
      <c r="B1192" s="57" t="n">
        <v>3</v>
      </c>
      <c r="C1192" s="57" t="n">
        <v>137.2</v>
      </c>
    </row>
    <row r="1193" ht="15" customHeight="1" s="42">
      <c r="A1193" s="57" t="n">
        <v>1999</v>
      </c>
      <c r="B1193" s="57" t="n">
        <v>4</v>
      </c>
      <c r="C1193" s="57" t="n">
        <v>67.2</v>
      </c>
    </row>
    <row r="1194" ht="15" customHeight="1" s="42">
      <c r="A1194" s="57" t="n">
        <v>1999</v>
      </c>
      <c r="B1194" s="57" t="n">
        <v>5</v>
      </c>
      <c r="C1194" s="57" t="n">
        <v>53.2</v>
      </c>
    </row>
    <row r="1195" ht="15" customHeight="1" s="42">
      <c r="A1195" s="57" t="n">
        <v>1999</v>
      </c>
      <c r="B1195" s="57" t="n">
        <v>6</v>
      </c>
      <c r="C1195" s="57" t="n">
        <v>88.09999999999999</v>
      </c>
    </row>
    <row r="1196" ht="15" customHeight="1" s="42">
      <c r="A1196" s="57" t="n">
        <v>1999</v>
      </c>
      <c r="B1196" s="57" t="n">
        <v>7</v>
      </c>
      <c r="C1196" s="57" t="n">
        <v>101.3</v>
      </c>
    </row>
    <row r="1197" ht="15" customHeight="1" s="42">
      <c r="A1197" s="57" t="n">
        <v>1999</v>
      </c>
      <c r="B1197" s="57" t="n">
        <v>8</v>
      </c>
      <c r="C1197" s="57" t="n">
        <v>109.7</v>
      </c>
    </row>
    <row r="1198" ht="15" customHeight="1" s="42">
      <c r="A1198" s="57" t="n">
        <v>1999</v>
      </c>
      <c r="B1198" s="57" t="n">
        <v>9</v>
      </c>
      <c r="C1198" s="57" t="n">
        <v>91</v>
      </c>
    </row>
    <row r="1199" ht="15" customHeight="1" s="42">
      <c r="A1199" s="57" t="n">
        <v>1999</v>
      </c>
      <c r="B1199" s="57" t="n">
        <v>10</v>
      </c>
      <c r="C1199" s="57" t="n">
        <v>71.8</v>
      </c>
    </row>
    <row r="1200" ht="15" customHeight="1" s="42">
      <c r="A1200" s="57" t="n">
        <v>1999</v>
      </c>
      <c r="B1200" s="57" t="n">
        <v>11</v>
      </c>
      <c r="C1200" s="57" t="n">
        <v>35.3</v>
      </c>
    </row>
    <row r="1201" ht="15" customHeight="1" s="42">
      <c r="A1201" s="57" t="n">
        <v>1999</v>
      </c>
      <c r="B1201" s="57" t="n">
        <v>12</v>
      </c>
      <c r="C1201" s="57" t="n">
        <v>87.40000000000001</v>
      </c>
    </row>
    <row r="1202" ht="15" customHeight="1" s="42">
      <c r="A1202" s="57" t="n">
        <v>2000</v>
      </c>
      <c r="B1202" s="57" t="n">
        <v>1</v>
      </c>
      <c r="C1202" s="57" t="n">
        <v>32.5</v>
      </c>
    </row>
    <row r="1203" ht="15" customHeight="1" s="42">
      <c r="A1203" s="57" t="n">
        <v>2000</v>
      </c>
      <c r="B1203" s="57" t="n">
        <v>2</v>
      </c>
      <c r="C1203" s="57" t="n">
        <v>23</v>
      </c>
    </row>
    <row r="1204" ht="15" customHeight="1" s="42">
      <c r="A1204" s="57" t="n">
        <v>2000</v>
      </c>
      <c r="B1204" s="57" t="n">
        <v>3</v>
      </c>
      <c r="C1204" s="57" t="n">
        <v>95</v>
      </c>
    </row>
    <row r="1205" ht="15" customHeight="1" s="42">
      <c r="A1205" s="57" t="n">
        <v>2000</v>
      </c>
      <c r="B1205" s="57" t="n">
        <v>4</v>
      </c>
      <c r="C1205" s="57" t="n">
        <v>225.1</v>
      </c>
    </row>
    <row r="1206" ht="15" customHeight="1" s="42">
      <c r="A1206" s="57" t="n">
        <v>2000</v>
      </c>
      <c r="B1206" s="57" t="n">
        <v>5</v>
      </c>
      <c r="C1206" s="57" t="n">
        <v>235.6</v>
      </c>
    </row>
    <row r="1207" ht="15" customHeight="1" s="42">
      <c r="A1207" s="57" t="n">
        <v>2000</v>
      </c>
      <c r="B1207" s="57" t="n">
        <v>6</v>
      </c>
      <c r="C1207" s="57" t="n">
        <v>127.1</v>
      </c>
    </row>
    <row r="1208" ht="15" customHeight="1" s="42">
      <c r="A1208" s="57" t="n">
        <v>2000</v>
      </c>
      <c r="B1208" s="57" t="n">
        <v>7</v>
      </c>
      <c r="C1208" s="57" t="n">
        <v>142.9</v>
      </c>
    </row>
    <row r="1209" ht="15" customHeight="1" s="42">
      <c r="A1209" s="57" t="n">
        <v>2000</v>
      </c>
      <c r="B1209" s="57" t="n">
        <v>8</v>
      </c>
      <c r="C1209" s="57" t="n">
        <v>129.2</v>
      </c>
    </row>
    <row r="1210" ht="15" customHeight="1" s="42">
      <c r="A1210" s="57" t="n">
        <v>2000</v>
      </c>
      <c r="B1210" s="57" t="n">
        <v>9</v>
      </c>
      <c r="C1210" s="57" t="n">
        <v>120.4</v>
      </c>
    </row>
    <row r="1211" ht="15" customHeight="1" s="42">
      <c r="A1211" s="57" t="n">
        <v>2000</v>
      </c>
      <c r="B1211" s="57" t="n">
        <v>10</v>
      </c>
      <c r="C1211" s="57" t="n">
        <v>123.9</v>
      </c>
    </row>
    <row r="1212" ht="15" customHeight="1" s="42">
      <c r="A1212" s="57" t="n">
        <v>2000</v>
      </c>
      <c r="B1212" s="57" t="n">
        <v>11</v>
      </c>
      <c r="C1212" s="57" t="n">
        <v>87.5</v>
      </c>
    </row>
    <row r="1213" ht="15" customHeight="1" s="42">
      <c r="A1213" s="57" t="n">
        <v>2000</v>
      </c>
      <c r="B1213" s="57" t="n">
        <v>12</v>
      </c>
      <c r="C1213" s="57" t="n">
        <v>139.4</v>
      </c>
    </row>
    <row r="1214" ht="15" customHeight="1" s="42">
      <c r="A1214" s="57" t="n">
        <v>2001</v>
      </c>
      <c r="B1214" s="57" t="n">
        <v>1</v>
      </c>
      <c r="C1214" s="57" t="n">
        <v>132.1</v>
      </c>
    </row>
    <row r="1215" ht="15" customHeight="1" s="42">
      <c r="A1215" s="57" t="n">
        <v>2001</v>
      </c>
      <c r="B1215" s="57" t="n">
        <v>2</v>
      </c>
      <c r="C1215" s="57" t="n">
        <v>152.7</v>
      </c>
    </row>
    <row r="1216" ht="15" customHeight="1" s="42">
      <c r="A1216" s="57" t="n">
        <v>2001</v>
      </c>
      <c r="B1216" s="57" t="n">
        <v>3</v>
      </c>
      <c r="C1216" s="57" t="n">
        <v>242.9</v>
      </c>
    </row>
    <row r="1217" ht="15" customHeight="1" s="42">
      <c r="A1217" s="57" t="n">
        <v>2001</v>
      </c>
      <c r="B1217" s="57" t="n">
        <v>4</v>
      </c>
      <c r="C1217" s="57" t="n">
        <v>65.3</v>
      </c>
    </row>
    <row r="1218" ht="15" customHeight="1" s="42">
      <c r="A1218" s="57" t="n">
        <v>2001</v>
      </c>
      <c r="B1218" s="57" t="n">
        <v>5</v>
      </c>
      <c r="C1218" s="57" t="n">
        <v>65</v>
      </c>
    </row>
    <row r="1219" ht="15" customHeight="1" s="42">
      <c r="A1219" s="57" t="n">
        <v>2001</v>
      </c>
      <c r="B1219" s="57" t="n">
        <v>6</v>
      </c>
      <c r="C1219" s="57" t="n">
        <v>161.6</v>
      </c>
    </row>
    <row r="1220" ht="15" customHeight="1" s="42">
      <c r="A1220" s="57" t="n">
        <v>2001</v>
      </c>
      <c r="B1220" s="57" t="n">
        <v>7</v>
      </c>
      <c r="C1220" s="57" t="n">
        <v>104.3</v>
      </c>
    </row>
    <row r="1221" ht="15" customHeight="1" s="42">
      <c r="A1221" s="57" t="n">
        <v>2001</v>
      </c>
      <c r="B1221" s="57" t="n">
        <v>8</v>
      </c>
      <c r="C1221" s="57" t="n">
        <v>134.1</v>
      </c>
    </row>
    <row r="1222" ht="15" customHeight="1" s="42">
      <c r="A1222" s="57" t="n">
        <v>2001</v>
      </c>
      <c r="B1222" s="57" t="n">
        <v>9</v>
      </c>
      <c r="C1222" s="57" t="n">
        <v>54</v>
      </c>
    </row>
    <row r="1223" ht="15" customHeight="1" s="42">
      <c r="A1223" s="57" t="n">
        <v>2001</v>
      </c>
      <c r="B1223" s="57" t="n">
        <v>10</v>
      </c>
      <c r="C1223" s="57" t="n">
        <v>179.2</v>
      </c>
    </row>
    <row r="1224" ht="15" customHeight="1" s="42">
      <c r="A1224" s="57" t="n">
        <v>2001</v>
      </c>
      <c r="B1224" s="57" t="n">
        <v>11</v>
      </c>
      <c r="C1224" s="57" t="n">
        <v>179.3</v>
      </c>
    </row>
    <row r="1225" ht="15" customHeight="1" s="42">
      <c r="A1225" s="57" t="n">
        <v>2001</v>
      </c>
      <c r="B1225" s="57" t="n">
        <v>12</v>
      </c>
      <c r="C1225" s="57" t="n">
        <v>37</v>
      </c>
    </row>
    <row r="1226" ht="15" customHeight="1" s="42">
      <c r="A1226" s="57" t="n">
        <v>2002</v>
      </c>
      <c r="B1226" s="57" t="n">
        <v>1</v>
      </c>
      <c r="C1226" s="57" t="n">
        <v>109.3</v>
      </c>
    </row>
    <row r="1227" ht="15" customHeight="1" s="42">
      <c r="A1227" s="57" t="n">
        <v>2002</v>
      </c>
      <c r="B1227" s="57" t="n">
        <v>2</v>
      </c>
      <c r="C1227" s="57" t="n">
        <v>118.9</v>
      </c>
    </row>
    <row r="1228" ht="15" customHeight="1" s="42">
      <c r="A1228" s="57" t="n">
        <v>2002</v>
      </c>
      <c r="B1228" s="57" t="n">
        <v>3</v>
      </c>
      <c r="C1228" s="57" t="n">
        <v>450.3</v>
      </c>
    </row>
    <row r="1229" ht="15" customHeight="1" s="42">
      <c r="A1229" s="57" t="n">
        <v>2002</v>
      </c>
      <c r="B1229" s="57" t="n">
        <v>4</v>
      </c>
      <c r="C1229" s="57" t="n">
        <v>71.90000000000001</v>
      </c>
    </row>
    <row r="1230" ht="15" customHeight="1" s="42">
      <c r="A1230" s="57" t="n">
        <v>2002</v>
      </c>
      <c r="B1230" s="57" t="n">
        <v>5</v>
      </c>
      <c r="C1230" s="57" t="n">
        <v>139.2</v>
      </c>
    </row>
    <row r="1231" ht="15" customHeight="1" s="42">
      <c r="A1231" s="57" t="n">
        <v>2002</v>
      </c>
      <c r="B1231" s="57" t="n">
        <v>6</v>
      </c>
      <c r="C1231" s="57" t="n">
        <v>32.9</v>
      </c>
    </row>
    <row r="1232" ht="15" customHeight="1" s="42">
      <c r="A1232" s="57" t="n">
        <v>2002</v>
      </c>
      <c r="B1232" s="57" t="n">
        <v>7</v>
      </c>
      <c r="C1232" s="57" t="n">
        <v>87.59999999999999</v>
      </c>
    </row>
    <row r="1233" ht="15" customHeight="1" s="42">
      <c r="A1233" s="57" t="n">
        <v>2002</v>
      </c>
      <c r="B1233" s="57" t="n">
        <v>8</v>
      </c>
      <c r="C1233" s="57" t="n">
        <v>75.7</v>
      </c>
    </row>
    <row r="1234" ht="15" customHeight="1" s="42">
      <c r="A1234" s="57" t="n">
        <v>2002</v>
      </c>
      <c r="B1234" s="57" t="n">
        <v>9</v>
      </c>
      <c r="C1234" s="57" t="n">
        <v>71.7</v>
      </c>
    </row>
    <row r="1235" ht="15" customHeight="1" s="42">
      <c r="A1235" s="57" t="n">
        <v>2002</v>
      </c>
      <c r="B1235" s="57" t="n">
        <v>10</v>
      </c>
      <c r="C1235" s="57" t="n">
        <v>103.2</v>
      </c>
    </row>
    <row r="1236" ht="15" customHeight="1" s="42">
      <c r="A1236" s="57" t="n">
        <v>2002</v>
      </c>
      <c r="B1236" s="57" t="n">
        <v>11</v>
      </c>
      <c r="C1236" s="57" t="n">
        <v>124.1</v>
      </c>
    </row>
    <row r="1237" ht="15" customHeight="1" s="42">
      <c r="A1237" s="57" t="n">
        <v>2002</v>
      </c>
      <c r="B1237" s="57" t="n">
        <v>12</v>
      </c>
      <c r="C1237" s="57" t="n">
        <v>87.5</v>
      </c>
    </row>
    <row r="1238" ht="15" customHeight="1" s="42">
      <c r="A1238" s="57" t="n">
        <v>2003</v>
      </c>
      <c r="B1238" s="57" t="n">
        <v>1</v>
      </c>
      <c r="C1238" s="57" t="n">
        <v>80</v>
      </c>
    </row>
    <row r="1239" ht="15" customHeight="1" s="42">
      <c r="A1239" s="57" t="n">
        <v>2003</v>
      </c>
      <c r="B1239" s="57" t="n">
        <v>2</v>
      </c>
      <c r="C1239" s="57" t="n">
        <v>118.2</v>
      </c>
    </row>
    <row r="1240" ht="15" customHeight="1" s="42">
      <c r="A1240" s="57" t="n">
        <v>2003</v>
      </c>
      <c r="B1240" s="57" t="n">
        <v>3</v>
      </c>
      <c r="C1240" s="57" t="n">
        <v>20.8</v>
      </c>
    </row>
    <row r="1241" ht="15" customHeight="1" s="42">
      <c r="A1241" s="57" t="n">
        <v>2003</v>
      </c>
      <c r="B1241" s="57" t="n">
        <v>4</v>
      </c>
      <c r="C1241" s="57" t="n">
        <v>69.2</v>
      </c>
    </row>
    <row r="1242" ht="15" customHeight="1" s="42">
      <c r="A1242" s="57" t="n">
        <v>2003</v>
      </c>
      <c r="B1242" s="57" t="n">
        <v>5</v>
      </c>
      <c r="C1242" s="57" t="n">
        <v>91.40000000000001</v>
      </c>
    </row>
    <row r="1243" ht="15" customHeight="1" s="42">
      <c r="A1243" s="57" t="n">
        <v>2003</v>
      </c>
      <c r="B1243" s="57" t="n">
        <v>6</v>
      </c>
      <c r="C1243" s="57" t="n">
        <v>123.9</v>
      </c>
    </row>
    <row r="1244" ht="15" customHeight="1" s="42">
      <c r="A1244" s="57" t="n">
        <v>2003</v>
      </c>
      <c r="B1244" s="57" t="n">
        <v>7</v>
      </c>
      <c r="C1244" s="57" t="n">
        <v>71.90000000000001</v>
      </c>
    </row>
    <row r="1245" ht="15" customHeight="1" s="42">
      <c r="A1245" s="57" t="n">
        <v>2003</v>
      </c>
      <c r="B1245" s="57" t="n">
        <v>8</v>
      </c>
      <c r="C1245" s="57" t="n">
        <v>60.8</v>
      </c>
    </row>
    <row r="1246" ht="15" customHeight="1" s="42">
      <c r="A1246" s="57" t="n">
        <v>2003</v>
      </c>
      <c r="B1246" s="57" t="n">
        <v>9</v>
      </c>
      <c r="C1246" s="57" t="n">
        <v>180.8</v>
      </c>
    </row>
    <row r="1247" ht="15" customHeight="1" s="42">
      <c r="A1247" s="57" t="n">
        <v>2003</v>
      </c>
      <c r="B1247" s="57" t="n">
        <v>10</v>
      </c>
      <c r="C1247" s="57" t="n">
        <v>65.40000000000001</v>
      </c>
    </row>
    <row r="1248" ht="15" customHeight="1" s="42">
      <c r="A1248" s="57" t="n">
        <v>2003</v>
      </c>
      <c r="B1248" s="57" t="n">
        <v>11</v>
      </c>
      <c r="C1248" s="57" t="n">
        <v>169.5</v>
      </c>
    </row>
    <row r="1249" ht="15" customHeight="1" s="42">
      <c r="A1249" s="57" t="n">
        <v>2003</v>
      </c>
      <c r="B1249" s="57" t="n">
        <v>12</v>
      </c>
      <c r="C1249" s="57" t="n">
        <v>135</v>
      </c>
    </row>
    <row r="1250" ht="15" customHeight="1" s="42">
      <c r="A1250" s="57" t="n">
        <v>2004</v>
      </c>
      <c r="B1250" s="57" t="n">
        <v>1</v>
      </c>
      <c r="C1250" s="57" t="n">
        <v>67.7</v>
      </c>
    </row>
    <row r="1251" ht="15" customHeight="1" s="42">
      <c r="A1251" s="57" t="n">
        <v>2004</v>
      </c>
      <c r="B1251" s="57" t="n">
        <v>2</v>
      </c>
      <c r="C1251" s="57" t="n">
        <v>86.7</v>
      </c>
    </row>
    <row r="1252" ht="15" customHeight="1" s="42">
      <c r="A1252" s="57" t="n">
        <v>2004</v>
      </c>
      <c r="B1252" s="57" t="n">
        <v>3</v>
      </c>
      <c r="C1252" s="57" t="n">
        <v>15.4</v>
      </c>
    </row>
    <row r="1253" ht="15" customHeight="1" s="42">
      <c r="A1253" s="57" t="n">
        <v>2004</v>
      </c>
      <c r="B1253" s="57" t="n">
        <v>4</v>
      </c>
      <c r="C1253" s="57" t="n">
        <v>244.5</v>
      </c>
    </row>
    <row r="1254" ht="15" customHeight="1" s="42">
      <c r="A1254" s="57" t="n">
        <v>2004</v>
      </c>
      <c r="B1254" s="57" t="n">
        <v>5</v>
      </c>
      <c r="C1254" s="57" t="n">
        <v>38</v>
      </c>
    </row>
    <row r="1255" ht="15" customHeight="1" s="42">
      <c r="A1255" s="57" t="n">
        <v>2004</v>
      </c>
      <c r="B1255" s="57" t="n">
        <v>6</v>
      </c>
      <c r="C1255" s="57" t="n">
        <v>76.5</v>
      </c>
    </row>
    <row r="1256" ht="15" customHeight="1" s="42">
      <c r="A1256" s="57" t="n">
        <v>2004</v>
      </c>
      <c r="B1256" s="57" t="n">
        <v>7</v>
      </c>
      <c r="C1256" s="57" t="n">
        <v>41.7</v>
      </c>
    </row>
    <row r="1257" ht="15" customHeight="1" s="42">
      <c r="A1257" s="57" t="n">
        <v>2004</v>
      </c>
      <c r="B1257" s="57" t="n">
        <v>8</v>
      </c>
      <c r="C1257" s="57" t="n">
        <v>75</v>
      </c>
    </row>
    <row r="1258" ht="15" customHeight="1" s="42">
      <c r="A1258" s="57" t="n">
        <v>2004</v>
      </c>
      <c r="B1258" s="57" t="n">
        <v>9</v>
      </c>
      <c r="C1258" s="57" t="n">
        <v>53.2</v>
      </c>
    </row>
    <row r="1259" ht="15" customHeight="1" s="42">
      <c r="A1259" s="57" t="n">
        <v>2004</v>
      </c>
      <c r="B1259" s="57" t="n">
        <v>10</v>
      </c>
      <c r="C1259" s="57" t="n">
        <v>114.7</v>
      </c>
    </row>
    <row r="1260" ht="15" customHeight="1" s="42">
      <c r="A1260" s="57" t="n">
        <v>2004</v>
      </c>
      <c r="B1260" s="57" t="n">
        <v>11</v>
      </c>
      <c r="C1260" s="57" t="n">
        <v>90.8</v>
      </c>
    </row>
    <row r="1261" ht="15" customHeight="1" s="42">
      <c r="A1261" s="57" t="n">
        <v>2004</v>
      </c>
      <c r="B1261" s="57" t="n">
        <v>12</v>
      </c>
      <c r="C1261" s="57" t="n">
        <v>42.7</v>
      </c>
    </row>
    <row r="1262" ht="15" customHeight="1" s="42">
      <c r="A1262" s="57" t="n">
        <v>2005</v>
      </c>
      <c r="B1262" s="57" t="n">
        <v>1</v>
      </c>
      <c r="C1262" s="57" t="n">
        <v>244.9</v>
      </c>
    </row>
    <row r="1263" ht="15" customHeight="1" s="42">
      <c r="A1263" s="57" t="n">
        <v>2005</v>
      </c>
      <c r="B1263" s="57" t="n">
        <v>2</v>
      </c>
      <c r="C1263" s="57" t="n">
        <v>47</v>
      </c>
    </row>
    <row r="1264" ht="15" customHeight="1" s="42">
      <c r="A1264" s="57" t="n">
        <v>2005</v>
      </c>
      <c r="B1264" s="57" t="n">
        <v>3</v>
      </c>
      <c r="C1264" s="57" t="n">
        <v>83.8</v>
      </c>
    </row>
    <row r="1265" ht="15" customHeight="1" s="42">
      <c r="A1265" s="57" t="n">
        <v>2005</v>
      </c>
      <c r="B1265" s="57" t="n">
        <v>4</v>
      </c>
      <c r="C1265" s="57" t="n">
        <v>180</v>
      </c>
    </row>
    <row r="1266" ht="15" customHeight="1" s="42">
      <c r="A1266" s="57" t="n">
        <v>2005</v>
      </c>
      <c r="B1266" s="57" t="n">
        <v>5</v>
      </c>
      <c r="C1266" s="57" t="n">
        <v>91.2</v>
      </c>
    </row>
    <row r="1267" ht="15" customHeight="1" s="42">
      <c r="A1267" s="57" t="n">
        <v>2005</v>
      </c>
      <c r="B1267" s="57" t="n">
        <v>6</v>
      </c>
      <c r="C1267" s="57" t="n">
        <v>133.7</v>
      </c>
    </row>
    <row r="1268" ht="15" customHeight="1" s="42">
      <c r="A1268" s="57" t="n">
        <v>2005</v>
      </c>
      <c r="B1268" s="57" t="n">
        <v>7</v>
      </c>
      <c r="C1268" s="57" t="n">
        <v>155</v>
      </c>
    </row>
    <row r="1269" ht="15" customHeight="1" s="42">
      <c r="A1269" s="57" t="n">
        <v>2005</v>
      </c>
      <c r="B1269" s="57" t="n">
        <v>8</v>
      </c>
      <c r="C1269" s="57" t="n">
        <v>63.9</v>
      </c>
    </row>
    <row r="1270" ht="15" customHeight="1" s="42">
      <c r="A1270" s="57" t="n">
        <v>2005</v>
      </c>
      <c r="B1270" s="57" t="n">
        <v>9</v>
      </c>
      <c r="C1270" s="57" t="n">
        <v>109.4</v>
      </c>
    </row>
    <row r="1271" ht="15" customHeight="1" s="42">
      <c r="A1271" s="57" t="n">
        <v>2005</v>
      </c>
      <c r="B1271" s="57" t="n">
        <v>10</v>
      </c>
      <c r="C1271" s="57" t="n">
        <v>60.9</v>
      </c>
    </row>
    <row r="1272" ht="15" customHeight="1" s="42">
      <c r="A1272" s="57" t="n">
        <v>2005</v>
      </c>
      <c r="B1272" s="57" t="n">
        <v>11</v>
      </c>
      <c r="C1272" s="57" t="n">
        <v>44.7</v>
      </c>
    </row>
    <row r="1273" ht="15" customHeight="1" s="42">
      <c r="A1273" s="57" t="n">
        <v>2005</v>
      </c>
      <c r="B1273" s="57" t="n">
        <v>12</v>
      </c>
      <c r="C1273" s="57" t="n">
        <v>59.6</v>
      </c>
    </row>
    <row r="1274" ht="15" customHeight="1" s="42">
      <c r="A1274" s="57" t="n">
        <v>2006</v>
      </c>
      <c r="B1274" s="57" t="n">
        <v>1</v>
      </c>
      <c r="C1274" s="57" t="n">
        <v>161.6</v>
      </c>
    </row>
    <row r="1275" ht="15" customHeight="1" s="42">
      <c r="A1275" s="57" t="n">
        <v>2006</v>
      </c>
      <c r="B1275" s="57" t="n">
        <v>2</v>
      </c>
      <c r="C1275" s="57" t="n">
        <v>57.2</v>
      </c>
    </row>
    <row r="1276" ht="15" customHeight="1" s="42">
      <c r="A1276" s="57" t="n">
        <v>2006</v>
      </c>
      <c r="B1276" s="57" t="n">
        <v>3</v>
      </c>
      <c r="C1276" s="57" t="n">
        <v>146.2</v>
      </c>
    </row>
    <row r="1277" ht="15" customHeight="1" s="42">
      <c r="A1277" s="57" t="n">
        <v>2006</v>
      </c>
      <c r="B1277" s="57" t="n">
        <v>4</v>
      </c>
      <c r="C1277" s="57" t="n">
        <v>37.3</v>
      </c>
    </row>
    <row r="1278" ht="15" customHeight="1" s="42">
      <c r="A1278" s="57" t="n">
        <v>2006</v>
      </c>
      <c r="B1278" s="57" t="n">
        <v>5</v>
      </c>
      <c r="C1278" s="57" t="n">
        <v>13.3</v>
      </c>
    </row>
    <row r="1279" ht="15" customHeight="1" s="42">
      <c r="A1279" s="57" t="n">
        <v>2006</v>
      </c>
      <c r="B1279" s="57" t="n">
        <v>6</v>
      </c>
      <c r="C1279" s="57" t="n">
        <v>192.5</v>
      </c>
    </row>
    <row r="1280" ht="15" customHeight="1" s="42">
      <c r="A1280" s="57" t="n">
        <v>2006</v>
      </c>
      <c r="B1280" s="57" t="n">
        <v>7</v>
      </c>
      <c r="C1280" s="57" t="n">
        <v>73.8</v>
      </c>
    </row>
    <row r="1281" ht="15" customHeight="1" s="42">
      <c r="A1281" s="57" t="n">
        <v>2006</v>
      </c>
      <c r="B1281" s="57" t="n">
        <v>8</v>
      </c>
      <c r="C1281" s="57" t="n">
        <v>40.1</v>
      </c>
    </row>
    <row r="1282" ht="15" customHeight="1" s="42">
      <c r="A1282" s="57" t="n">
        <v>2006</v>
      </c>
      <c r="B1282" s="57" t="n">
        <v>9</v>
      </c>
      <c r="C1282" s="57" t="n">
        <v>35.6</v>
      </c>
    </row>
    <row r="1283" ht="15" customHeight="1" s="42">
      <c r="A1283" s="57" t="n">
        <v>2006</v>
      </c>
      <c r="B1283" s="57" t="n">
        <v>10</v>
      </c>
      <c r="C1283" s="57" t="n">
        <v>92.7</v>
      </c>
    </row>
    <row r="1284" ht="15" customHeight="1" s="42">
      <c r="A1284" s="57" t="n">
        <v>2006</v>
      </c>
      <c r="B1284" s="57" t="n">
        <v>11</v>
      </c>
      <c r="C1284" s="57" t="n">
        <v>90.40000000000001</v>
      </c>
    </row>
    <row r="1285" ht="15" customHeight="1" s="42">
      <c r="A1285" s="57" t="n">
        <v>2006</v>
      </c>
      <c r="B1285" s="57" t="n">
        <v>12</v>
      </c>
      <c r="C1285" s="57" t="n">
        <v>143.8</v>
      </c>
    </row>
    <row r="1286" ht="15" customHeight="1" s="42">
      <c r="A1286" s="57" t="n">
        <v>2007</v>
      </c>
      <c r="B1286" s="57" t="n">
        <v>1</v>
      </c>
      <c r="C1286" s="57" t="n">
        <v>42.2</v>
      </c>
    </row>
    <row r="1287" ht="15" customHeight="1" s="42">
      <c r="A1287" s="57" t="n">
        <v>2007</v>
      </c>
      <c r="B1287" s="57" t="n">
        <v>2</v>
      </c>
      <c r="C1287" s="57" t="n">
        <v>142.6</v>
      </c>
    </row>
    <row r="1288" ht="15" customHeight="1" s="42">
      <c r="A1288" s="57" t="n">
        <v>2007</v>
      </c>
      <c r="B1288" s="57" t="n">
        <v>3</v>
      </c>
      <c r="C1288" s="57" t="n">
        <v>231.1</v>
      </c>
    </row>
    <row r="1289" ht="15" customHeight="1" s="42">
      <c r="A1289" s="57" t="n">
        <v>2007</v>
      </c>
      <c r="B1289" s="57" t="n">
        <v>4</v>
      </c>
      <c r="C1289" s="57" t="n">
        <v>162</v>
      </c>
    </row>
    <row r="1290" ht="15" customHeight="1" s="42">
      <c r="A1290" s="57" t="n">
        <v>2007</v>
      </c>
      <c r="B1290" s="57" t="n">
        <v>5</v>
      </c>
      <c r="C1290" s="57" t="n">
        <v>85.2</v>
      </c>
    </row>
    <row r="1291" ht="15" customHeight="1" s="42">
      <c r="A1291" s="57" t="n">
        <v>2007</v>
      </c>
      <c r="B1291" s="57" t="n">
        <v>6</v>
      </c>
      <c r="C1291" s="57" t="n">
        <v>46.7</v>
      </c>
    </row>
    <row r="1292" ht="15" customHeight="1" s="42">
      <c r="A1292" s="57" t="n">
        <v>2007</v>
      </c>
      <c r="B1292" s="57" t="n">
        <v>7</v>
      </c>
      <c r="C1292" s="57" t="n">
        <v>16.4</v>
      </c>
    </row>
    <row r="1293" ht="15" customHeight="1" s="42">
      <c r="A1293" s="57" t="n">
        <v>2007</v>
      </c>
      <c r="B1293" s="57" t="n">
        <v>8</v>
      </c>
      <c r="C1293" s="57" t="n">
        <v>83.40000000000001</v>
      </c>
    </row>
    <row r="1294" ht="15" customHeight="1" s="42">
      <c r="A1294" s="57" t="n">
        <v>2007</v>
      </c>
      <c r="B1294" s="57" t="n">
        <v>9</v>
      </c>
      <c r="C1294" s="57" t="n">
        <v>131.9</v>
      </c>
    </row>
    <row r="1295" ht="15" customHeight="1" s="42">
      <c r="A1295" s="57" t="n">
        <v>2007</v>
      </c>
      <c r="B1295" s="57" t="n">
        <v>10</v>
      </c>
      <c r="C1295" s="57" t="n">
        <v>156.6</v>
      </c>
    </row>
    <row r="1296" ht="15" customHeight="1" s="42">
      <c r="A1296" s="57" t="n">
        <v>2007</v>
      </c>
      <c r="B1296" s="57" t="n">
        <v>11</v>
      </c>
      <c r="C1296" s="57" t="n">
        <v>65.90000000000001</v>
      </c>
    </row>
    <row r="1297" ht="15" customHeight="1" s="42">
      <c r="A1297" s="57" t="n">
        <v>2007</v>
      </c>
      <c r="B1297" s="57" t="n">
        <v>12</v>
      </c>
      <c r="C1297" s="57" t="n">
        <v>19.7</v>
      </c>
    </row>
    <row r="1298" ht="15" customHeight="1" s="42">
      <c r="A1298" s="57" t="n">
        <v>2008</v>
      </c>
      <c r="B1298" s="57" t="n">
        <v>1</v>
      </c>
      <c r="C1298" s="57" t="n">
        <v>60.1</v>
      </c>
    </row>
    <row r="1299" ht="15" customHeight="1" s="42">
      <c r="A1299" s="57" t="n">
        <v>2008</v>
      </c>
      <c r="B1299" s="57" t="n">
        <v>2</v>
      </c>
      <c r="C1299" s="57" t="n">
        <v>120.4</v>
      </c>
    </row>
    <row r="1300" ht="15" customHeight="1" s="42">
      <c r="A1300" s="57" t="n">
        <v>2008</v>
      </c>
      <c r="B1300" s="57" t="n">
        <v>3</v>
      </c>
      <c r="C1300" s="57" t="n">
        <v>80.59999999999999</v>
      </c>
    </row>
    <row r="1301" ht="15" customHeight="1" s="42">
      <c r="A1301" s="57" t="n">
        <v>2008</v>
      </c>
      <c r="B1301" s="57" t="n">
        <v>4</v>
      </c>
      <c r="C1301" s="57" t="n">
        <v>14.2</v>
      </c>
    </row>
    <row r="1302" ht="15" customHeight="1" s="42">
      <c r="A1302" s="57" t="n">
        <v>2008</v>
      </c>
      <c r="B1302" s="57" t="n">
        <v>5</v>
      </c>
      <c r="C1302" s="57" t="n">
        <v>26.7</v>
      </c>
    </row>
    <row r="1303" ht="15" customHeight="1" s="42">
      <c r="A1303" s="57" t="n">
        <v>2008</v>
      </c>
      <c r="B1303" s="57" t="n">
        <v>6</v>
      </c>
      <c r="C1303" s="57" t="n">
        <v>115.9</v>
      </c>
    </row>
    <row r="1304" ht="15" customHeight="1" s="42">
      <c r="A1304" s="57" t="n">
        <v>2008</v>
      </c>
      <c r="B1304" s="57" t="n">
        <v>7</v>
      </c>
      <c r="C1304" s="57" t="n">
        <v>63.3</v>
      </c>
    </row>
    <row r="1305" ht="15" customHeight="1" s="42">
      <c r="A1305" s="57" t="n">
        <v>2008</v>
      </c>
      <c r="B1305" s="57" t="n">
        <v>8</v>
      </c>
      <c r="C1305" s="57" t="n">
        <v>66.59999999999999</v>
      </c>
    </row>
    <row r="1306" ht="15" customHeight="1" s="42">
      <c r="A1306" s="57" t="n">
        <v>2008</v>
      </c>
      <c r="B1306" s="57" t="n">
        <v>9</v>
      </c>
      <c r="C1306" s="57" t="n">
        <v>30.2</v>
      </c>
    </row>
    <row r="1307" ht="15" customHeight="1" s="42">
      <c r="A1307" s="57" t="n">
        <v>2008</v>
      </c>
      <c r="B1307" s="57" t="n">
        <v>10</v>
      </c>
      <c r="C1307" s="57" t="n">
        <v>27.9</v>
      </c>
    </row>
    <row r="1308" ht="15" customHeight="1" s="42">
      <c r="A1308" s="57" t="n">
        <v>2008</v>
      </c>
      <c r="B1308" s="57" t="n">
        <v>11</v>
      </c>
      <c r="C1308" s="57" t="n">
        <v>7.3</v>
      </c>
    </row>
    <row r="1309" ht="15" customHeight="1" s="42">
      <c r="A1309" s="57" t="n">
        <v>2008</v>
      </c>
      <c r="B1309" s="57" t="n">
        <v>12</v>
      </c>
      <c r="C1309" s="57" t="n">
        <v>19.8</v>
      </c>
    </row>
    <row r="1310" ht="15" customHeight="1" s="42">
      <c r="A1310" s="57" t="n">
        <v>2009</v>
      </c>
      <c r="B1310" s="57" t="n">
        <v>1</v>
      </c>
      <c r="C1310" s="57" t="n">
        <v>80.2</v>
      </c>
    </row>
    <row r="1311" ht="15" customHeight="1" s="42">
      <c r="A1311" s="57" t="n">
        <v>2009</v>
      </c>
      <c r="B1311" s="57" t="n">
        <v>2</v>
      </c>
      <c r="C1311" s="57" t="n">
        <v>137.3</v>
      </c>
    </row>
    <row r="1312" ht="15" customHeight="1" s="42">
      <c r="A1312" s="57" t="n">
        <v>2009</v>
      </c>
      <c r="B1312" s="57" t="n">
        <v>3</v>
      </c>
      <c r="C1312" s="57" t="n">
        <v>114</v>
      </c>
    </row>
    <row r="1313" ht="15" customHeight="1" s="42">
      <c r="A1313" s="57" t="n">
        <v>2009</v>
      </c>
      <c r="B1313" s="57" t="n">
        <v>4</v>
      </c>
      <c r="C1313" s="57" t="n">
        <v>14</v>
      </c>
    </row>
    <row r="1314" ht="15" customHeight="1" s="42">
      <c r="A1314" s="57" t="n">
        <v>2009</v>
      </c>
      <c r="B1314" s="57" t="n">
        <v>5</v>
      </c>
      <c r="C1314" s="57" t="n">
        <v>92.2</v>
      </c>
    </row>
    <row r="1315" ht="15" customHeight="1" s="42">
      <c r="A1315" s="57" t="n">
        <v>2009</v>
      </c>
      <c r="B1315" s="57" t="n">
        <v>6</v>
      </c>
      <c r="C1315" s="57" t="n">
        <v>119.3</v>
      </c>
    </row>
    <row r="1316" ht="15" customHeight="1" s="42">
      <c r="A1316" s="57" t="n">
        <v>2009</v>
      </c>
      <c r="B1316" s="57" t="n">
        <v>7</v>
      </c>
      <c r="C1316" s="57" t="n">
        <v>101.1</v>
      </c>
    </row>
    <row r="1317" ht="15" customHeight="1" s="42">
      <c r="A1317" s="57" t="n">
        <v>2009</v>
      </c>
      <c r="B1317" s="57" t="n">
        <v>8</v>
      </c>
      <c r="C1317" s="57" t="n">
        <v>58.2</v>
      </c>
    </row>
    <row r="1318" ht="15" customHeight="1" s="42">
      <c r="A1318" s="57" t="n">
        <v>2009</v>
      </c>
      <c r="B1318" s="57" t="n">
        <v>9</v>
      </c>
      <c r="C1318" s="57" t="n">
        <v>103</v>
      </c>
    </row>
    <row r="1319" ht="15" customHeight="1" s="42">
      <c r="A1319" s="57" t="n">
        <v>2009</v>
      </c>
      <c r="B1319" s="57" t="n">
        <v>10</v>
      </c>
      <c r="C1319" s="57" t="n">
        <v>180</v>
      </c>
    </row>
    <row r="1320" ht="15" customHeight="1" s="42">
      <c r="A1320" s="57" t="n">
        <v>2009</v>
      </c>
      <c r="B1320" s="57" t="n">
        <v>11</v>
      </c>
      <c r="C1320" s="57" t="n">
        <v>164.2</v>
      </c>
    </row>
    <row r="1321" ht="15" customHeight="1" s="42">
      <c r="A1321" s="57" t="n">
        <v>2009</v>
      </c>
      <c r="B1321" s="57" t="n">
        <v>12</v>
      </c>
      <c r="C1321" s="57" t="n">
        <v>34.8</v>
      </c>
    </row>
    <row r="1322" ht="15" customHeight="1" s="42">
      <c r="A1322" s="57" t="n">
        <v>2010</v>
      </c>
      <c r="B1322" s="57" t="n">
        <v>1</v>
      </c>
      <c r="C1322" s="57" t="n">
        <v>102.1</v>
      </c>
    </row>
    <row r="1323" ht="15" customHeight="1" s="42">
      <c r="A1323" s="57" t="n">
        <v>2010</v>
      </c>
      <c r="B1323" s="57" t="n">
        <v>2</v>
      </c>
      <c r="C1323" s="57" t="n">
        <v>183.4</v>
      </c>
    </row>
    <row r="1324" ht="15" customHeight="1" s="42">
      <c r="A1324" s="57" t="n">
        <v>2010</v>
      </c>
      <c r="B1324" s="57" t="n">
        <v>3</v>
      </c>
      <c r="C1324" s="57" t="n">
        <v>42.3</v>
      </c>
    </row>
    <row r="1325" ht="15" customHeight="1" s="42">
      <c r="A1325" s="57" t="n">
        <v>2010</v>
      </c>
      <c r="B1325" s="57" t="n">
        <v>4</v>
      </c>
      <c r="C1325" s="57" t="n">
        <v>103.8</v>
      </c>
    </row>
    <row r="1326" ht="15" customHeight="1" s="42">
      <c r="A1326" s="57" t="n">
        <v>2010</v>
      </c>
      <c r="B1326" s="57" t="n">
        <v>5</v>
      </c>
      <c r="C1326" s="57" t="n">
        <v>86.40000000000001</v>
      </c>
    </row>
    <row r="1327" ht="15" customHeight="1" s="42">
      <c r="A1327" s="57" t="n">
        <v>2010</v>
      </c>
      <c r="B1327" s="57" t="n">
        <v>6</v>
      </c>
      <c r="C1327" s="57" t="n">
        <v>69.5</v>
      </c>
    </row>
    <row r="1328" ht="15" customHeight="1" s="42">
      <c r="A1328" s="57" t="n">
        <v>2010</v>
      </c>
      <c r="B1328" s="57" t="n">
        <v>7</v>
      </c>
      <c r="C1328" s="57" t="n">
        <v>173.2</v>
      </c>
    </row>
    <row r="1329" ht="15" customHeight="1" s="42">
      <c r="A1329" s="57" t="n">
        <v>2010</v>
      </c>
      <c r="B1329" s="57" t="n">
        <v>8</v>
      </c>
      <c r="C1329" s="57" t="n">
        <v>99.7</v>
      </c>
    </row>
    <row r="1330" ht="15" customHeight="1" s="42">
      <c r="A1330" s="57" t="n">
        <v>2010</v>
      </c>
      <c r="B1330" s="57" t="n">
        <v>9</v>
      </c>
      <c r="C1330" s="57" t="n">
        <v>162.1</v>
      </c>
    </row>
    <row r="1331" ht="15" customHeight="1" s="42">
      <c r="A1331" s="57" t="n">
        <v>2010</v>
      </c>
      <c r="B1331" s="57" t="n">
        <v>10</v>
      </c>
      <c r="C1331" s="57" t="n">
        <v>45.1</v>
      </c>
    </row>
    <row r="1332" ht="15" customHeight="1" s="42">
      <c r="A1332" s="57" t="n">
        <v>2010</v>
      </c>
      <c r="B1332" s="57" t="n">
        <v>11</v>
      </c>
      <c r="C1332" s="57" t="n">
        <v>22.2</v>
      </c>
    </row>
    <row r="1333" ht="15" customHeight="1" s="42">
      <c r="A1333" s="57" t="n">
        <v>2010</v>
      </c>
      <c r="B1333" s="57" t="n">
        <v>12</v>
      </c>
      <c r="C1333" s="57" t="n">
        <v>22.2</v>
      </c>
    </row>
    <row r="1334" ht="15" customHeight="1" s="42">
      <c r="A1334" s="57" t="n">
        <v>2011</v>
      </c>
      <c r="B1334" s="57" t="n">
        <v>1</v>
      </c>
      <c r="C1334" s="57" t="n">
        <v>32.8</v>
      </c>
    </row>
    <row r="1335" ht="15" customHeight="1" s="42">
      <c r="A1335" s="57" t="n">
        <v>2011</v>
      </c>
      <c r="B1335" s="57" t="n">
        <v>2</v>
      </c>
      <c r="C1335" s="57" t="n">
        <v>73.59999999999999</v>
      </c>
    </row>
    <row r="1336" ht="15" customHeight="1" s="42">
      <c r="A1336" s="57" t="n">
        <v>2011</v>
      </c>
      <c r="B1336" s="57" t="n">
        <v>3</v>
      </c>
      <c r="C1336" s="57" t="n">
        <v>54.6</v>
      </c>
    </row>
    <row r="1337" ht="15" customHeight="1" s="42">
      <c r="A1337" s="57" t="n">
        <v>2011</v>
      </c>
      <c r="B1337" s="57" t="n">
        <v>4</v>
      </c>
      <c r="C1337" s="57" t="n">
        <v>74.40000000000001</v>
      </c>
    </row>
    <row r="1338" ht="15" customHeight="1" s="42">
      <c r="A1338" s="57" t="n">
        <v>2011</v>
      </c>
      <c r="B1338" s="57" t="n">
        <v>5</v>
      </c>
      <c r="C1338" s="57" t="n">
        <v>39.9</v>
      </c>
    </row>
    <row r="1339" ht="15" customHeight="1" s="42">
      <c r="A1339" s="57" t="n">
        <v>2011</v>
      </c>
      <c r="B1339" s="57" t="n">
        <v>6</v>
      </c>
      <c r="C1339" s="57" t="n">
        <v>170.6</v>
      </c>
    </row>
    <row r="1340" ht="15" customHeight="1" s="42">
      <c r="A1340" s="57" t="n">
        <v>2011</v>
      </c>
      <c r="B1340" s="57" t="n">
        <v>7</v>
      </c>
      <c r="C1340" s="57" t="n">
        <v>116.8</v>
      </c>
    </row>
    <row r="1341" ht="15" customHeight="1" s="42">
      <c r="A1341" s="57" t="n">
        <v>2011</v>
      </c>
      <c r="B1341" s="57" t="n">
        <v>8</v>
      </c>
      <c r="C1341" s="57" t="n">
        <v>68.2</v>
      </c>
    </row>
    <row r="1342" ht="15" customHeight="1" s="42">
      <c r="A1342" s="57" t="n">
        <v>2011</v>
      </c>
      <c r="B1342" s="57" t="n">
        <v>9</v>
      </c>
      <c r="C1342" s="57" t="n">
        <v>25.9</v>
      </c>
    </row>
    <row r="1343" ht="15" customHeight="1" s="42">
      <c r="A1343" s="57" t="n">
        <v>2011</v>
      </c>
      <c r="B1343" s="57" t="n">
        <v>10</v>
      </c>
      <c r="C1343" s="57" t="n">
        <v>46.6</v>
      </c>
    </row>
    <row r="1344" ht="15" customHeight="1" s="42">
      <c r="A1344" s="57" t="n">
        <v>2011</v>
      </c>
      <c r="B1344" s="57" t="n">
        <v>11</v>
      </c>
      <c r="C1344" s="57" t="n">
        <v>107</v>
      </c>
    </row>
    <row r="1345" ht="15" customHeight="1" s="42">
      <c r="A1345" s="57" t="n">
        <v>2011</v>
      </c>
      <c r="B1345" s="57" t="n">
        <v>12</v>
      </c>
      <c r="C1345" s="57" t="n">
        <v>77.40000000000001</v>
      </c>
    </row>
    <row r="1346" ht="15" customHeight="1" s="42">
      <c r="A1346" s="57" t="n">
        <v>2012</v>
      </c>
      <c r="B1346" s="57" t="n">
        <v>1</v>
      </c>
      <c r="C1346" s="57" t="n">
        <v>57.1</v>
      </c>
    </row>
    <row r="1347" ht="15" customHeight="1" s="42">
      <c r="A1347" s="57" t="n">
        <v>2012</v>
      </c>
      <c r="B1347" s="57" t="n">
        <v>2</v>
      </c>
      <c r="C1347" s="57" t="n">
        <v>84.2</v>
      </c>
    </row>
    <row r="1348" ht="15" customHeight="1" s="42">
      <c r="A1348" s="57" t="n">
        <v>2012</v>
      </c>
      <c r="B1348" s="57" t="n">
        <v>3</v>
      </c>
      <c r="C1348" s="57" t="n">
        <v>105.1</v>
      </c>
    </row>
    <row r="1349" ht="15" customHeight="1" s="42">
      <c r="A1349" s="57" t="n">
        <v>2012</v>
      </c>
      <c r="B1349" s="57" t="n">
        <v>4</v>
      </c>
      <c r="C1349" s="57" t="n">
        <v>38.9</v>
      </c>
    </row>
    <row r="1350" ht="15" customHeight="1" s="42">
      <c r="A1350" s="57" t="n">
        <v>2012</v>
      </c>
      <c r="B1350" s="57" t="n">
        <v>5</v>
      </c>
      <c r="C1350" s="57" t="n">
        <v>71.7</v>
      </c>
    </row>
    <row r="1351" ht="15" customHeight="1" s="42">
      <c r="A1351" s="57" t="n">
        <v>2012</v>
      </c>
      <c r="B1351" s="57" t="n">
        <v>6</v>
      </c>
      <c r="C1351" s="57" t="n">
        <v>80.2</v>
      </c>
    </row>
    <row r="1352" ht="15" customHeight="1" s="42">
      <c r="A1352" s="57" t="n">
        <v>2012</v>
      </c>
      <c r="B1352" s="57" t="n">
        <v>7</v>
      </c>
      <c r="C1352" s="57" t="n">
        <v>51.4</v>
      </c>
    </row>
    <row r="1353" ht="15" customHeight="1" s="42">
      <c r="A1353" s="57" t="n">
        <v>2012</v>
      </c>
      <c r="B1353" s="57" t="n">
        <v>8</v>
      </c>
      <c r="C1353" s="57" t="n">
        <v>217.8</v>
      </c>
    </row>
    <row r="1354" ht="15" customHeight="1" s="42">
      <c r="A1354" s="57" t="n">
        <v>2012</v>
      </c>
      <c r="B1354" s="57" t="n">
        <v>9</v>
      </c>
      <c r="C1354" s="57" t="n">
        <v>152.8</v>
      </c>
    </row>
    <row r="1355" ht="15" customHeight="1" s="42">
      <c r="A1355" s="57" t="n">
        <v>2012</v>
      </c>
      <c r="B1355" s="57" t="n">
        <v>10</v>
      </c>
      <c r="C1355" s="57" t="n">
        <v>220.9</v>
      </c>
    </row>
    <row r="1356" ht="15" customHeight="1" s="42">
      <c r="A1356" s="57" t="n">
        <v>2012</v>
      </c>
      <c r="B1356" s="57" t="n">
        <v>11</v>
      </c>
      <c r="C1356" s="57" t="n">
        <v>32.4</v>
      </c>
    </row>
    <row r="1357" ht="15" customHeight="1" s="42">
      <c r="A1357" s="57" t="n">
        <v>2012</v>
      </c>
      <c r="B1357" s="57" t="n">
        <v>12</v>
      </c>
      <c r="C1357" s="57" t="n">
        <v>157.4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3:C118"/>
  <sheetViews>
    <sheetView showFormulas="0" showGridLines="1" showRowColHeaders="1" showZeros="1" rightToLeft="0" tabSelected="0" showOutlineSymbols="1" defaultGridColor="1" view="normal" topLeftCell="A79" colorId="64" zoomScale="100" zoomScaleNormal="100" zoomScalePageLayoutView="100" workbookViewId="0">
      <selection pane="topLeft" activeCell="D117" activeCellId="0" sqref="D117"/>
    </sheetView>
  </sheetViews>
  <sheetFormatPr baseColWidth="8" defaultColWidth="11.0390625" defaultRowHeight="12.75" zeroHeight="0" outlineLevelRow="0"/>
  <cols>
    <col width="11.54" customWidth="1" style="41" min="1" max="1"/>
    <col width="6.83" customWidth="1" style="41" min="2" max="2"/>
    <col width="8.970000000000001" customWidth="1" style="41" min="3" max="3"/>
    <col width="17.4" customWidth="1" style="41" min="4" max="4"/>
  </cols>
  <sheetData>
    <row r="3" ht="12.75" customHeight="1" s="42">
      <c r="A3" s="66" t="inlineStr">
        <is>
          <t>Suma de Lluvia mm</t>
        </is>
      </c>
      <c r="B3" s="67" t="n"/>
      <c r="C3" s="68" t="n"/>
    </row>
    <row r="4" ht="12.75" customHeight="1" s="42">
      <c r="A4" s="66" t="inlineStr">
        <is>
          <t>Año</t>
        </is>
      </c>
      <c r="B4" s="66" t="inlineStr">
        <is>
          <t>Mes</t>
        </is>
      </c>
      <c r="C4" s="68" t="inlineStr">
        <is>
          <t>Total</t>
        </is>
      </c>
    </row>
    <row r="5" ht="12.75" customHeight="1" s="42">
      <c r="A5" s="66" t="n">
        <v>1900</v>
      </c>
      <c r="B5" s="67" t="n"/>
      <c r="C5" s="68" t="n">
        <v>1629</v>
      </c>
    </row>
    <row r="6" ht="12.75" customHeight="1" s="42">
      <c r="A6" s="66" t="n">
        <v>1901</v>
      </c>
      <c r="B6" s="67" t="n"/>
      <c r="C6" s="68" t="n">
        <v>727</v>
      </c>
    </row>
    <row r="7" ht="12.75" customHeight="1" s="42">
      <c r="A7" s="66" t="n">
        <v>1902</v>
      </c>
      <c r="B7" s="67" t="n"/>
      <c r="C7" s="68" t="n">
        <v>929</v>
      </c>
    </row>
    <row r="8" ht="12.75" customHeight="1" s="42">
      <c r="A8" s="66" t="n">
        <v>1903</v>
      </c>
      <c r="B8" s="67" t="n"/>
      <c r="C8" s="68" t="n">
        <v>968</v>
      </c>
    </row>
    <row r="9" ht="12.75" customHeight="1" s="42">
      <c r="A9" s="66" t="n">
        <v>1904</v>
      </c>
      <c r="B9" s="67" t="n"/>
      <c r="C9" s="68" t="n">
        <v>744</v>
      </c>
    </row>
    <row r="10" ht="12.75" customHeight="1" s="42">
      <c r="A10" s="66" t="n">
        <v>1905</v>
      </c>
      <c r="B10" s="67" t="n"/>
      <c r="C10" s="68" t="n">
        <v>760</v>
      </c>
    </row>
    <row r="11" ht="12.75" customHeight="1" s="42">
      <c r="A11" s="66" t="n">
        <v>1906</v>
      </c>
      <c r="B11" s="67" t="n"/>
      <c r="C11" s="68" t="n">
        <v>648</v>
      </c>
    </row>
    <row r="12" ht="12.75" customHeight="1" s="42">
      <c r="A12" s="66" t="n">
        <v>1907</v>
      </c>
      <c r="B12" s="67" t="n"/>
      <c r="C12" s="68" t="n">
        <v>545</v>
      </c>
    </row>
    <row r="13" ht="12.75" customHeight="1" s="42">
      <c r="A13" s="66" t="n">
        <v>1908</v>
      </c>
      <c r="B13" s="67" t="n"/>
      <c r="C13" s="68" t="n">
        <v>914</v>
      </c>
    </row>
    <row r="14" ht="12.75" customHeight="1" s="42">
      <c r="A14" s="66" t="n">
        <v>1909</v>
      </c>
      <c r="B14" s="67" t="n"/>
      <c r="C14" s="68" t="n">
        <v>870</v>
      </c>
    </row>
    <row r="15" ht="12.75" customHeight="1" s="42">
      <c r="A15" s="66" t="n">
        <v>1910</v>
      </c>
      <c r="B15" s="67" t="n"/>
      <c r="C15" s="68" t="n">
        <v>669</v>
      </c>
    </row>
    <row r="16" ht="12.75" customHeight="1" s="42">
      <c r="A16" s="66" t="n">
        <v>1911</v>
      </c>
      <c r="B16" s="67" t="n"/>
      <c r="C16" s="68" t="n">
        <v>1272</v>
      </c>
    </row>
    <row r="17" ht="12.75" customHeight="1" s="42">
      <c r="A17" s="66" t="n">
        <v>1912</v>
      </c>
      <c r="B17" s="67" t="n"/>
      <c r="C17" s="68" t="n">
        <v>1496</v>
      </c>
    </row>
    <row r="18" ht="12.75" customHeight="1" s="42">
      <c r="A18" s="66" t="n">
        <v>1913</v>
      </c>
      <c r="B18" s="67" t="n"/>
      <c r="C18" s="68" t="n">
        <v>1076</v>
      </c>
    </row>
    <row r="19" ht="12.75" customHeight="1" s="42">
      <c r="A19" s="66" t="n">
        <v>1914</v>
      </c>
      <c r="B19" s="67" t="n"/>
      <c r="C19" s="68" t="n">
        <v>2400</v>
      </c>
    </row>
    <row r="20" ht="12.75" customHeight="1" s="42">
      <c r="A20" s="66" t="n">
        <v>1915</v>
      </c>
      <c r="B20" s="67" t="n"/>
      <c r="C20" s="68" t="n">
        <v>1069</v>
      </c>
    </row>
    <row r="21" ht="12.75" customHeight="1" s="42">
      <c r="A21" s="66" t="n">
        <v>1916</v>
      </c>
      <c r="B21" s="67" t="n"/>
      <c r="C21" s="68" t="n">
        <v>602</v>
      </c>
    </row>
    <row r="22" ht="12.75" customHeight="1" s="42">
      <c r="A22" s="66" t="n">
        <v>1917</v>
      </c>
      <c r="B22" s="67" t="n"/>
      <c r="C22" s="68" t="n">
        <v>768</v>
      </c>
    </row>
    <row r="23" ht="12.75" customHeight="1" s="42">
      <c r="A23" s="66" t="n">
        <v>1918</v>
      </c>
      <c r="B23" s="67" t="n"/>
      <c r="C23" s="68" t="n">
        <v>858</v>
      </c>
    </row>
    <row r="24" ht="12.75" customHeight="1" s="42">
      <c r="A24" s="66" t="n">
        <v>1919</v>
      </c>
      <c r="B24" s="67" t="n"/>
      <c r="C24" s="68" t="n">
        <v>1207</v>
      </c>
    </row>
    <row r="25" ht="12.75" customHeight="1" s="42">
      <c r="A25" s="66" t="n">
        <v>1920</v>
      </c>
      <c r="B25" s="67" t="n"/>
      <c r="C25" s="68" t="n">
        <v>892</v>
      </c>
    </row>
    <row r="26" ht="12.75" customHeight="1" s="42">
      <c r="A26" s="66" t="n">
        <v>1921</v>
      </c>
      <c r="B26" s="67" t="n"/>
      <c r="C26" s="68" t="n">
        <v>942</v>
      </c>
    </row>
    <row r="27" ht="12.75" customHeight="1" s="42">
      <c r="A27" s="66" t="n">
        <v>1922</v>
      </c>
      <c r="B27" s="67" t="n"/>
      <c r="C27" s="68" t="n">
        <v>1297</v>
      </c>
    </row>
    <row r="28" ht="12.75" customHeight="1" s="42">
      <c r="A28" s="66" t="n">
        <v>1923</v>
      </c>
      <c r="B28" s="67" t="n"/>
      <c r="C28" s="68" t="n">
        <v>950</v>
      </c>
    </row>
    <row r="29" ht="12.75" customHeight="1" s="42">
      <c r="A29" s="66" t="n">
        <v>1924</v>
      </c>
      <c r="B29" s="67" t="n"/>
      <c r="C29" s="68" t="n">
        <v>668</v>
      </c>
    </row>
    <row r="30" ht="12.75" customHeight="1" s="42">
      <c r="A30" s="66" t="n">
        <v>1925</v>
      </c>
      <c r="B30" s="67" t="n"/>
      <c r="C30" s="68" t="n">
        <v>1125</v>
      </c>
    </row>
    <row r="31" ht="12.75" customHeight="1" s="42">
      <c r="A31" s="66" t="n">
        <v>1926</v>
      </c>
      <c r="B31" s="67" t="n"/>
      <c r="C31" s="68" t="n">
        <v>1143</v>
      </c>
    </row>
    <row r="32" ht="12.75" customHeight="1" s="42">
      <c r="A32" s="66" t="n">
        <v>1927</v>
      </c>
      <c r="B32" s="67" t="n"/>
      <c r="C32" s="68" t="n">
        <v>1094</v>
      </c>
    </row>
    <row r="33" ht="12.75" customHeight="1" s="42">
      <c r="A33" s="66" t="n">
        <v>1928</v>
      </c>
      <c r="B33" s="67" t="n"/>
      <c r="C33" s="68" t="n">
        <v>1068</v>
      </c>
    </row>
    <row r="34" ht="12.75" customHeight="1" s="42">
      <c r="A34" s="66" t="n">
        <v>1929</v>
      </c>
      <c r="B34" s="67" t="n"/>
      <c r="C34" s="68" t="n">
        <v>801</v>
      </c>
    </row>
    <row r="35" ht="12.75" customHeight="1" s="42">
      <c r="A35" s="66" t="n">
        <v>1930</v>
      </c>
      <c r="B35" s="67" t="n"/>
      <c r="C35" s="68" t="n">
        <v>1310</v>
      </c>
    </row>
    <row r="36" ht="12.75" customHeight="1" s="42">
      <c r="A36" s="66" t="n">
        <v>1931</v>
      </c>
      <c r="B36" s="67" t="n"/>
      <c r="C36" s="68" t="n">
        <v>970</v>
      </c>
    </row>
    <row r="37" ht="12.75" customHeight="1" s="42">
      <c r="A37" s="66" t="n">
        <v>1932</v>
      </c>
      <c r="B37" s="67" t="n"/>
      <c r="C37" s="68" t="n">
        <v>884</v>
      </c>
    </row>
    <row r="38" ht="12.75" customHeight="1" s="42">
      <c r="A38" s="66" t="n">
        <v>1933</v>
      </c>
      <c r="B38" s="67" t="n"/>
      <c r="C38" s="68" t="n">
        <v>852</v>
      </c>
    </row>
    <row r="39" ht="12.75" customHeight="1" s="42">
      <c r="A39" s="66" t="n">
        <v>1934</v>
      </c>
      <c r="B39" s="67" t="n"/>
      <c r="C39" s="68" t="n">
        <v>1207</v>
      </c>
    </row>
    <row r="40" ht="12.75" customHeight="1" s="42">
      <c r="A40" s="66" t="n">
        <v>1935</v>
      </c>
      <c r="B40" s="67" t="n"/>
      <c r="C40" s="68" t="n">
        <v>752</v>
      </c>
    </row>
    <row r="41" ht="12.75" customHeight="1" s="42">
      <c r="A41" s="66" t="n">
        <v>1936</v>
      </c>
      <c r="B41" s="67" t="n"/>
      <c r="C41" s="68" t="n">
        <v>1232</v>
      </c>
    </row>
    <row r="42" ht="12.75" customHeight="1" s="42">
      <c r="A42" s="66" t="n">
        <v>1937</v>
      </c>
      <c r="B42" s="67" t="n"/>
      <c r="C42" s="68" t="n">
        <v>821</v>
      </c>
    </row>
    <row r="43" ht="12.75" customHeight="1" s="42">
      <c r="A43" s="66" t="n">
        <v>1938</v>
      </c>
      <c r="B43" s="67" t="n"/>
      <c r="C43" s="68" t="n">
        <v>1013</v>
      </c>
    </row>
    <row r="44" ht="12.75" customHeight="1" s="42">
      <c r="A44" s="66" t="n">
        <v>1939</v>
      </c>
      <c r="B44" s="67" t="n"/>
      <c r="C44" s="68" t="n">
        <v>1054</v>
      </c>
    </row>
    <row r="45" ht="12.75" customHeight="1" s="42">
      <c r="A45" s="66" t="n">
        <v>1940</v>
      </c>
      <c r="B45" s="67" t="n"/>
      <c r="C45" s="68" t="n">
        <v>1362</v>
      </c>
    </row>
    <row r="46" ht="12.75" customHeight="1" s="42">
      <c r="A46" s="66" t="n">
        <v>1941</v>
      </c>
      <c r="B46" s="67" t="n"/>
      <c r="C46" s="68" t="n">
        <v>1037</v>
      </c>
    </row>
    <row r="47" ht="12.75" customHeight="1" s="42">
      <c r="A47" s="66" t="n">
        <v>1942</v>
      </c>
      <c r="B47" s="67" t="n"/>
      <c r="C47" s="68" t="n">
        <v>1104</v>
      </c>
    </row>
    <row r="48" ht="12.75" customHeight="1" s="42">
      <c r="A48" s="66" t="n">
        <v>1943</v>
      </c>
      <c r="B48" s="67" t="n"/>
      <c r="C48" s="68" t="n">
        <v>1065</v>
      </c>
    </row>
    <row r="49" ht="12.75" customHeight="1" s="42">
      <c r="A49" s="66" t="n">
        <v>1944</v>
      </c>
      <c r="B49" s="67" t="n"/>
      <c r="C49" s="68" t="n">
        <v>1146</v>
      </c>
    </row>
    <row r="50" ht="12.75" customHeight="1" s="42">
      <c r="A50" s="66" t="n">
        <v>1945</v>
      </c>
      <c r="B50" s="67" t="n"/>
      <c r="C50" s="68" t="n">
        <v>1024</v>
      </c>
    </row>
    <row r="51" ht="12.75" customHeight="1" s="42">
      <c r="A51" s="66" t="n">
        <v>1946</v>
      </c>
      <c r="B51" s="67" t="n"/>
      <c r="C51" s="68" t="n">
        <v>1176</v>
      </c>
    </row>
    <row r="52" ht="12.75" customHeight="1" s="42">
      <c r="A52" s="66" t="n">
        <v>1947</v>
      </c>
      <c r="B52" s="67" t="n"/>
      <c r="C52" s="68" t="n">
        <v>697</v>
      </c>
    </row>
    <row r="53" ht="12.75" customHeight="1" s="42">
      <c r="A53" s="66" t="n">
        <v>1948</v>
      </c>
      <c r="B53" s="67" t="n"/>
      <c r="C53" s="68" t="n">
        <v>901</v>
      </c>
    </row>
    <row r="54" ht="12.75" customHeight="1" s="42">
      <c r="A54" s="66" t="n">
        <v>1949</v>
      </c>
      <c r="B54" s="67" t="n"/>
      <c r="C54" s="68" t="n">
        <v>1004</v>
      </c>
    </row>
    <row r="55" ht="12.75" customHeight="1" s="42">
      <c r="A55" s="66" t="n">
        <v>1950</v>
      </c>
      <c r="B55" s="67" t="n"/>
      <c r="C55" s="68" t="n">
        <v>1001</v>
      </c>
    </row>
    <row r="56" ht="12.75" customHeight="1" s="42">
      <c r="A56" s="66" t="n">
        <v>1951</v>
      </c>
      <c r="B56" s="67" t="n"/>
      <c r="C56" s="68" t="n">
        <v>1189</v>
      </c>
    </row>
    <row r="57" ht="12.75" customHeight="1" s="42">
      <c r="A57" s="66" t="n">
        <v>1952</v>
      </c>
      <c r="B57" s="67" t="n"/>
      <c r="C57" s="68" t="n">
        <v>1079</v>
      </c>
    </row>
    <row r="58" ht="12.75" customHeight="1" s="42">
      <c r="A58" s="66" t="n">
        <v>1953</v>
      </c>
      <c r="B58" s="67" t="n"/>
      <c r="C58" s="68" t="n">
        <v>1268</v>
      </c>
    </row>
    <row r="59" ht="12.75" customHeight="1" s="42">
      <c r="A59" s="66" t="n">
        <v>1954</v>
      </c>
      <c r="B59" s="67" t="n"/>
      <c r="C59" s="68" t="n">
        <v>1010</v>
      </c>
    </row>
    <row r="60" ht="12.75" customHeight="1" s="42">
      <c r="A60" s="66" t="n">
        <v>1955</v>
      </c>
      <c r="B60" s="67" t="n"/>
      <c r="C60" s="68" t="n">
        <v>863</v>
      </c>
    </row>
    <row r="61" ht="12.75" customHeight="1" s="42">
      <c r="A61" s="66" t="n">
        <v>1956</v>
      </c>
      <c r="B61" s="67" t="n"/>
      <c r="C61" s="68" t="n">
        <v>1188</v>
      </c>
    </row>
    <row r="62" ht="12.75" customHeight="1" s="42">
      <c r="A62" s="66" t="n">
        <v>1957</v>
      </c>
      <c r="B62" s="67" t="n"/>
      <c r="C62" s="68" t="n">
        <v>917</v>
      </c>
    </row>
    <row r="63" ht="12.75" customHeight="1" s="42">
      <c r="A63" s="66" t="n">
        <v>1958</v>
      </c>
      <c r="B63" s="67" t="n"/>
      <c r="C63" s="68" t="n">
        <v>1373</v>
      </c>
    </row>
    <row r="64" ht="12.75" customHeight="1" s="42">
      <c r="A64" s="66" t="n">
        <v>1959</v>
      </c>
      <c r="B64" s="67" t="n"/>
      <c r="C64" s="68" t="n">
        <v>1789</v>
      </c>
    </row>
    <row r="65" ht="12.75" customHeight="1" s="42">
      <c r="A65" s="66" t="n">
        <v>1960</v>
      </c>
      <c r="B65" s="67" t="n"/>
      <c r="C65" s="68" t="n">
        <v>776</v>
      </c>
    </row>
    <row r="66" ht="12.75" customHeight="1" s="42">
      <c r="A66" s="66" t="n">
        <v>1961</v>
      </c>
      <c r="B66" s="67" t="n"/>
      <c r="C66" s="68" t="n">
        <v>1016</v>
      </c>
    </row>
    <row r="67" ht="12.75" customHeight="1" s="42">
      <c r="A67" s="66" t="n">
        <v>1962</v>
      </c>
      <c r="B67" s="67" t="n"/>
      <c r="C67" s="68" t="n">
        <v>845</v>
      </c>
    </row>
    <row r="68" ht="12.75" customHeight="1" s="42">
      <c r="A68" s="66" t="n">
        <v>1963</v>
      </c>
      <c r="B68" s="67" t="n"/>
      <c r="C68" s="68" t="n">
        <v>1630</v>
      </c>
    </row>
    <row r="69" ht="12.75" customHeight="1" s="42">
      <c r="A69" s="66" t="n">
        <v>1964</v>
      </c>
      <c r="B69" s="67" t="n"/>
      <c r="C69" s="68" t="n">
        <v>986</v>
      </c>
    </row>
    <row r="70" ht="12.75" customHeight="1" s="42">
      <c r="A70" s="66" t="n">
        <v>1965</v>
      </c>
      <c r="B70" s="67" t="n"/>
      <c r="C70" s="68" t="n">
        <v>981</v>
      </c>
    </row>
    <row r="71" ht="12.75" customHeight="1" s="42">
      <c r="A71" s="66" t="n">
        <v>1966</v>
      </c>
      <c r="B71" s="67" t="n"/>
      <c r="C71" s="68" t="n">
        <v>1090</v>
      </c>
    </row>
    <row r="72" ht="12.75" customHeight="1" s="42">
      <c r="A72" s="66" t="n">
        <v>1967</v>
      </c>
      <c r="B72" s="67" t="n"/>
      <c r="C72" s="68" t="n">
        <v>1035</v>
      </c>
    </row>
    <row r="73" ht="12.75" customHeight="1" s="42">
      <c r="A73" s="66" t="n">
        <v>1968</v>
      </c>
      <c r="B73" s="67" t="n"/>
      <c r="C73" s="68" t="n">
        <v>975</v>
      </c>
    </row>
    <row r="74" ht="12.75" customHeight="1" s="42">
      <c r="A74" s="66" t="n">
        <v>1969</v>
      </c>
      <c r="B74" s="67" t="n"/>
      <c r="C74" s="68" t="n">
        <v>703</v>
      </c>
    </row>
    <row r="75" ht="12.75" customHeight="1" s="42">
      <c r="A75" s="66" t="n">
        <v>1970</v>
      </c>
      <c r="B75" s="67" t="n"/>
      <c r="C75" s="68" t="n">
        <v>975</v>
      </c>
    </row>
    <row r="76" ht="12.75" customHeight="1" s="42">
      <c r="A76" s="66" t="n">
        <v>1971</v>
      </c>
      <c r="B76" s="67" t="n"/>
      <c r="C76" s="68" t="n">
        <v>1071</v>
      </c>
    </row>
    <row r="77" ht="12.75" customHeight="1" s="42">
      <c r="A77" s="66" t="n">
        <v>1972</v>
      </c>
      <c r="B77" s="67" t="n"/>
      <c r="C77" s="68" t="n">
        <v>1098</v>
      </c>
    </row>
    <row r="78" ht="12.75" customHeight="1" s="42">
      <c r="A78" s="66" t="n">
        <v>1973</v>
      </c>
      <c r="B78" s="67" t="n"/>
      <c r="C78" s="68" t="n">
        <v>958</v>
      </c>
    </row>
    <row r="79" ht="12.75" customHeight="1" s="42">
      <c r="A79" s="66" t="n">
        <v>1974</v>
      </c>
      <c r="B79" s="67" t="n"/>
      <c r="C79" s="68" t="n">
        <v>1189</v>
      </c>
    </row>
    <row r="80" ht="12.75" customHeight="1" s="42">
      <c r="A80" s="66" t="n">
        <v>1975</v>
      </c>
      <c r="B80" s="67" t="n"/>
      <c r="C80" s="68" t="n">
        <v>956</v>
      </c>
    </row>
    <row r="81" ht="12.75" customHeight="1" s="42">
      <c r="A81" s="66" t="n">
        <v>1976</v>
      </c>
      <c r="B81" s="67" t="n"/>
      <c r="C81" s="68" t="n">
        <v>1082</v>
      </c>
    </row>
    <row r="82" ht="12.75" customHeight="1" s="42">
      <c r="A82" s="66" t="n">
        <v>1977</v>
      </c>
      <c r="B82" s="67" t="n"/>
      <c r="C82" s="68" t="n">
        <v>1213</v>
      </c>
    </row>
    <row r="83" ht="12.75" customHeight="1" s="42">
      <c r="A83" s="66" t="n">
        <v>1978</v>
      </c>
      <c r="B83" s="67" t="n"/>
      <c r="C83" s="68" t="n">
        <v>1304</v>
      </c>
    </row>
    <row r="84" ht="12.75" customHeight="1" s="42">
      <c r="A84" s="66" t="n">
        <v>1979</v>
      </c>
      <c r="B84" s="67" t="n"/>
      <c r="C84" s="68" t="n">
        <v>635</v>
      </c>
    </row>
    <row r="85" ht="12.75" customHeight="1" s="42">
      <c r="A85" s="66" t="n">
        <v>1980</v>
      </c>
      <c r="B85" s="67" t="n"/>
      <c r="C85" s="68" t="n">
        <v>1417</v>
      </c>
    </row>
    <row r="86" ht="12.75" customHeight="1" s="42">
      <c r="A86" s="66" t="n">
        <v>1981</v>
      </c>
      <c r="B86" s="67" t="n"/>
      <c r="C86" s="68" t="n">
        <v>1277</v>
      </c>
    </row>
    <row r="87" ht="12.75" customHeight="1" s="42">
      <c r="A87" s="66" t="n">
        <v>1982</v>
      </c>
      <c r="B87" s="67" t="n"/>
      <c r="C87" s="68" t="n">
        <v>1084</v>
      </c>
    </row>
    <row r="88" ht="12.75" customHeight="1" s="42">
      <c r="A88" s="66" t="n">
        <v>1983</v>
      </c>
      <c r="B88" s="67" t="n"/>
      <c r="C88" s="68" t="n">
        <v>1232</v>
      </c>
    </row>
    <row r="89" ht="12.75" customHeight="1" s="42">
      <c r="A89" s="66" t="n">
        <v>1984</v>
      </c>
      <c r="B89" s="67" t="n"/>
      <c r="C89" s="68" t="n">
        <v>1264</v>
      </c>
    </row>
    <row r="90" ht="12.75" customHeight="1" s="42">
      <c r="A90" s="66" t="n">
        <v>1985</v>
      </c>
      <c r="B90" s="67" t="n"/>
      <c r="C90" s="68" t="n">
        <v>1405</v>
      </c>
    </row>
    <row r="91" ht="12.75" customHeight="1" s="42">
      <c r="A91" s="66" t="n">
        <v>1986</v>
      </c>
      <c r="B91" s="67" t="n"/>
      <c r="C91" s="68" t="n">
        <v>1438</v>
      </c>
    </row>
    <row r="92" ht="12.75" customHeight="1" s="42">
      <c r="A92" s="66" t="n">
        <v>1987</v>
      </c>
      <c r="B92" s="67" t="n"/>
      <c r="C92" s="68" t="n">
        <v>801</v>
      </c>
    </row>
    <row r="93" ht="12.75" customHeight="1" s="42">
      <c r="A93" s="66" t="n">
        <v>1988</v>
      </c>
      <c r="B93" s="67" t="n"/>
      <c r="C93" s="68" t="n">
        <v>1050</v>
      </c>
    </row>
    <row r="94" ht="12.75" customHeight="1" s="42">
      <c r="A94" s="66" t="n">
        <v>1989</v>
      </c>
      <c r="B94" s="67" t="n"/>
      <c r="C94" s="68" t="n">
        <v>823</v>
      </c>
    </row>
    <row r="95" ht="12.75" customHeight="1" s="42">
      <c r="A95" s="66" t="n">
        <v>1990</v>
      </c>
      <c r="B95" s="67" t="n"/>
      <c r="C95" s="68" t="n">
        <v>1257</v>
      </c>
    </row>
    <row r="96" ht="12.75" customHeight="1" s="42">
      <c r="A96" s="66" t="n">
        <v>1991</v>
      </c>
      <c r="B96" s="67" t="n"/>
      <c r="C96" s="68" t="n">
        <v>1048</v>
      </c>
    </row>
    <row r="97" ht="12.75" customHeight="1" s="42">
      <c r="A97" s="66" t="n">
        <v>1992</v>
      </c>
      <c r="B97" s="67" t="n"/>
      <c r="C97" s="68" t="n">
        <v>934</v>
      </c>
    </row>
    <row r="98" ht="12.75" customHeight="1" s="42">
      <c r="A98" s="66" t="n">
        <v>1993</v>
      </c>
      <c r="B98" s="67" t="n"/>
      <c r="C98" s="68" t="n">
        <v>1579</v>
      </c>
    </row>
    <row r="99" ht="12.75" customHeight="1" s="42">
      <c r="A99" s="66" t="n">
        <v>1994</v>
      </c>
      <c r="B99" s="67" t="n"/>
      <c r="C99" s="68" t="n">
        <v>1188</v>
      </c>
    </row>
    <row r="100" ht="12.75" customHeight="1" s="42">
      <c r="A100" s="66" t="n">
        <v>1995</v>
      </c>
      <c r="B100" s="67" t="n"/>
      <c r="C100" s="68" t="n">
        <v>977</v>
      </c>
    </row>
    <row r="101" ht="12.75" customHeight="1" s="42">
      <c r="A101" s="66" t="n">
        <v>1996</v>
      </c>
      <c r="B101" s="67" t="n"/>
      <c r="C101" s="68" t="n">
        <v>902</v>
      </c>
    </row>
    <row r="102" ht="12.75" customHeight="1" s="42">
      <c r="A102" s="66" t="n">
        <v>1997</v>
      </c>
      <c r="B102" s="67" t="n"/>
      <c r="C102" s="68" t="n">
        <v>1006</v>
      </c>
    </row>
    <row r="103" ht="12.75" customHeight="1" s="42">
      <c r="A103" s="66" t="n">
        <v>1998</v>
      </c>
      <c r="B103" s="67" t="n"/>
      <c r="C103" s="68" t="n">
        <v>1060.6</v>
      </c>
    </row>
    <row r="104" ht="12.75" customHeight="1" s="42">
      <c r="A104" s="66" t="n">
        <v>1999</v>
      </c>
      <c r="B104" s="67" t="n"/>
      <c r="C104" s="68" t="n">
        <v>1135</v>
      </c>
    </row>
    <row r="105" ht="12.75" customHeight="1" s="42">
      <c r="A105" s="66" t="n">
        <v>2000</v>
      </c>
      <c r="B105" s="67" t="n"/>
      <c r="C105" s="68" t="n">
        <v>1481.6</v>
      </c>
    </row>
    <row r="106" ht="12.75" customHeight="1" s="42">
      <c r="A106" s="66" t="n">
        <v>2001</v>
      </c>
      <c r="B106" s="67" t="n"/>
      <c r="C106" s="68" t="n">
        <v>1507.5</v>
      </c>
    </row>
    <row r="107" ht="12.75" customHeight="1" s="42">
      <c r="A107" s="66" t="n">
        <v>2002</v>
      </c>
      <c r="B107" s="67" t="n"/>
      <c r="C107" s="68" t="n">
        <v>1472.3</v>
      </c>
    </row>
    <row r="108" ht="12.75" customHeight="1" s="42">
      <c r="A108" s="66" t="n">
        <v>2003</v>
      </c>
      <c r="B108" s="67" t="n"/>
      <c r="C108" s="68" t="n">
        <v>1186.9</v>
      </c>
    </row>
    <row r="109" ht="12.75" customHeight="1" s="42">
      <c r="A109" s="66" t="n">
        <v>2004</v>
      </c>
      <c r="B109" s="67" t="n"/>
      <c r="C109" s="68" t="n">
        <v>946.9</v>
      </c>
    </row>
    <row r="110" ht="12.75" customHeight="1" s="42">
      <c r="A110" s="66" t="n">
        <v>2005</v>
      </c>
      <c r="B110" s="67" t="n"/>
      <c r="C110" s="68" t="n">
        <v>1274.1</v>
      </c>
    </row>
    <row r="111" ht="12.75" customHeight="1" s="42">
      <c r="A111" s="66" t="n">
        <v>2006</v>
      </c>
      <c r="B111" s="67" t="n"/>
      <c r="C111" s="68" t="n">
        <v>1084.5</v>
      </c>
    </row>
    <row r="112" ht="12.75" customHeight="1" s="42">
      <c r="A112" s="66" t="n">
        <v>2007</v>
      </c>
      <c r="B112" s="67" t="n"/>
      <c r="C112" s="68" t="n">
        <v>1183.7</v>
      </c>
    </row>
    <row r="113" ht="12.75" customHeight="1" s="42">
      <c r="A113" s="66" t="n">
        <v>2008</v>
      </c>
      <c r="B113" s="67" t="n"/>
      <c r="C113" s="68" t="n">
        <v>633</v>
      </c>
    </row>
    <row r="114" ht="12.75" customHeight="1" s="42">
      <c r="A114" s="66" t="n">
        <v>2009</v>
      </c>
      <c r="B114" s="67" t="n"/>
      <c r="C114" s="68" t="n">
        <v>1198.3</v>
      </c>
    </row>
    <row r="115" ht="12.75" customHeight="1" s="42">
      <c r="A115" s="66" t="n">
        <v>2010</v>
      </c>
      <c r="B115" s="67" t="n"/>
      <c r="C115" s="68" t="n">
        <v>1112</v>
      </c>
    </row>
    <row r="116" ht="12.75" customHeight="1" s="42">
      <c r="A116" s="66" t="n">
        <v>2011</v>
      </c>
      <c r="B116" s="67" t="n"/>
      <c r="C116" s="68" t="n">
        <v>887.8</v>
      </c>
    </row>
    <row r="117" ht="12.75" customHeight="1" s="42">
      <c r="A117" s="66" t="n">
        <v>2012</v>
      </c>
      <c r="B117" s="67" t="n"/>
      <c r="C117" s="68" t="n">
        <v>1269.9</v>
      </c>
    </row>
    <row r="118" ht="12.75" customHeight="1" s="42">
      <c r="A118" s="69" t="inlineStr">
        <is>
          <t>Total general</t>
        </is>
      </c>
      <c r="B118" s="70" t="n"/>
      <c r="C118" s="71" t="n">
        <v>121053.1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Marcos Lisboa</dc:creator>
  <dc:language xmlns:dc="http://purl.org/dc/elements/1.1/">es-UY</dc:language>
  <dcterms:created xmlns:dcterms="http://purl.org/dc/terms/" xmlns:xsi="http://www.w3.org/2001/XMLSchema-instance" xsi:type="dcterms:W3CDTF">2018-02-19T09:50:16Z</dcterms:created>
  <dcterms:modified xmlns:dcterms="http://purl.org/dc/terms/" xmlns:xsi="http://www.w3.org/2001/XMLSchema-instance" xsi:type="dcterms:W3CDTF">2022-11-11T14:46:15Z</dcterms:modified>
  <cp:revision>2</cp:revision>
</cp:coreProperties>
</file>