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.irz\Documents\collegues\denis\peches_electriques_methodo\raw_data\"/>
    </mc:Choice>
  </mc:AlternateContent>
  <xr:revisionPtr revIDLastSave="0" documentId="13_ncr:1_{AA37549D-FAAA-4150-BA7D-B419AF16347A}" xr6:coauthVersionLast="36" xr6:coauthVersionMax="36" xr10:uidLastSave="{00000000-0000-0000-0000-000000000000}"/>
  <bookViews>
    <workbookView xWindow="0" yWindow="0" windowWidth="28800" windowHeight="12225" xr2:uid="{03ADF863-B35B-48DD-9173-41345A9435E5}"/>
  </bookViews>
  <sheets>
    <sheet name="stations" sheetId="1" r:id="rId1"/>
    <sheet name="mesures annuelles" sheetId="2" r:id="rId2"/>
  </sheets>
  <definedNames>
    <definedName name="_xlnm._FilterDatabase" localSheetId="1" hidden="1">'mesures annuelles'!$A$1:$K$173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" i="2" l="1"/>
  <c r="G172" i="2"/>
  <c r="G171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45" i="2"/>
  <c r="G143" i="2"/>
  <c r="G142" i="2"/>
  <c r="G141" i="2"/>
  <c r="G140" i="2"/>
  <c r="G139" i="2"/>
  <c r="G138" i="2"/>
  <c r="G137" i="2"/>
  <c r="G136" i="2"/>
  <c r="G134" i="2"/>
  <c r="G133" i="2"/>
  <c r="G132" i="2"/>
  <c r="G129" i="2"/>
  <c r="G128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1" i="2"/>
  <c r="G110" i="2"/>
  <c r="G109" i="2"/>
  <c r="G107" i="2"/>
  <c r="G105" i="2"/>
  <c r="G104" i="2"/>
  <c r="G103" i="2"/>
  <c r="G102" i="2"/>
  <c r="G100" i="2"/>
  <c r="G99" i="2"/>
  <c r="G98" i="2"/>
  <c r="G97" i="2"/>
  <c r="G96" i="2"/>
  <c r="G95" i="2"/>
  <c r="G94" i="2"/>
  <c r="G93" i="2"/>
  <c r="G92" i="2"/>
  <c r="G91" i="2"/>
  <c r="G90" i="2"/>
  <c r="G89" i="2"/>
  <c r="G42" i="2"/>
  <c r="G41" i="2"/>
  <c r="G33" i="2"/>
  <c r="G31" i="2"/>
  <c r="G30" i="2"/>
  <c r="G29" i="2"/>
  <c r="G28" i="2"/>
  <c r="G26" i="2"/>
  <c r="G25" i="2"/>
  <c r="G24" i="2"/>
  <c r="G23" i="2"/>
  <c r="G19" i="2"/>
  <c r="G18" i="2"/>
  <c r="G17" i="2"/>
  <c r="G13" i="2"/>
  <c r="G12" i="2"/>
  <c r="G11" i="2"/>
  <c r="G8" i="2"/>
  <c r="G7" i="2"/>
  <c r="G5" i="2"/>
  <c r="G4" i="2"/>
  <c r="G3" i="2"/>
  <c r="G2" i="2"/>
</calcChain>
</file>

<file path=xl/sharedStrings.xml><?xml version="1.0" encoding="utf-8"?>
<sst xmlns="http://schemas.openxmlformats.org/spreadsheetml/2006/main" count="334" uniqueCount="72">
  <si>
    <t>Loup a Plougonver</t>
  </si>
  <si>
    <t>Inv</t>
  </si>
  <si>
    <t>Milin Prat à Loguivy Plougras</t>
  </si>
  <si>
    <t>Trieux à Plesidy</t>
  </si>
  <si>
    <t>Leguer à Ploubezre</t>
  </si>
  <si>
    <t>EPA pied</t>
  </si>
  <si>
    <t>Lié à la Prenessaye</t>
  </si>
  <si>
    <t>Aulne à Locmaria Berrien</t>
  </si>
  <si>
    <t>Elorn à Commana</t>
  </si>
  <si>
    <t>Isole à Saint Thurien</t>
  </si>
  <si>
    <t>Pont l'abbé à Peumerit</t>
  </si>
  <si>
    <t>Kerambellec à Brasparts</t>
  </si>
  <si>
    <t>Jet à Elliant</t>
  </si>
  <si>
    <t>Garvan à Dineault</t>
  </si>
  <si>
    <t>Aven à Melgven</t>
  </si>
  <si>
    <t>Aff à Paimpont</t>
  </si>
  <si>
    <t>Couesnon  à Romazy</t>
  </si>
  <si>
    <t>Vilaine à Langon</t>
  </si>
  <si>
    <t>EPA bateau</t>
  </si>
  <si>
    <t>Vilaine à Guichen</t>
  </si>
  <si>
    <t>Semnon à Plechatel</t>
  </si>
  <si>
    <t>Nancon à Fougères</t>
  </si>
  <si>
    <t>Gesvres à Treillères</t>
  </si>
  <si>
    <t>Chere a Pierric</t>
  </si>
  <si>
    <t>Erdre à Nort</t>
  </si>
  <si>
    <t>Loire à Gennes</t>
  </si>
  <si>
    <t>Loire à Montjean</t>
  </si>
  <si>
    <t>Thouet à chacé</t>
  </si>
  <si>
    <t>Erve à Chammes</t>
  </si>
  <si>
    <t>Vaudelle à Saint Germain de Coulamer</t>
  </si>
  <si>
    <t>Mayenne à Saint Sulpice</t>
  </si>
  <si>
    <t>Sedon à Guegon</t>
  </si>
  <si>
    <t>Inam à Lanvenegen</t>
  </si>
  <si>
    <t>Rau du moulin du duc à Langonnet</t>
  </si>
  <si>
    <t>Aer à Le Croisty</t>
  </si>
  <si>
    <t>Pont du roch' à Nostang</t>
  </si>
  <si>
    <t>Sarre à Melrand</t>
  </si>
  <si>
    <t>Marzan à Marzan</t>
  </si>
  <si>
    <t>Ellé à Le Faouët</t>
  </si>
  <si>
    <t>Palais à joué en Charnie</t>
  </si>
  <si>
    <t>Merdereau à Saint paul le Gaultier</t>
  </si>
  <si>
    <t>Neufchatel à neufchatel en Saosnois</t>
  </si>
  <si>
    <t>Huisne à Avezé</t>
  </si>
  <si>
    <t>EPA mixte</t>
  </si>
  <si>
    <t>Sarthe à Saint Aubin du locquenay</t>
  </si>
  <si>
    <t>Sarthe à Dureil</t>
  </si>
  <si>
    <t>Sèvre Nantaise à Saint Malo du Bois</t>
  </si>
  <si>
    <t xml:space="preserve">                                </t>
  </si>
  <si>
    <t>courant remonté d'un cran</t>
  </si>
  <si>
    <t>station</t>
  </si>
  <si>
    <t>annee</t>
  </si>
  <si>
    <t>penny_15_centre</t>
  </si>
  <si>
    <t>penny_15_bord</t>
  </si>
  <si>
    <t xml:space="preserve"> </t>
  </si>
  <si>
    <t>trop fort, descendu à 224v/0,6 kva</t>
  </si>
  <si>
    <t>trop faible</t>
  </si>
  <si>
    <t>trop fort</t>
  </si>
  <si>
    <t>penny_1</t>
  </si>
  <si>
    <t>dept</t>
  </si>
  <si>
    <t>protocole</t>
  </si>
  <si>
    <t>anodes</t>
  </si>
  <si>
    <t>dist_an_cat</t>
  </si>
  <si>
    <t>larg_moy</t>
  </si>
  <si>
    <t>prof_moy</t>
  </si>
  <si>
    <t>prof_mes</t>
  </si>
  <si>
    <t>conductivite</t>
  </si>
  <si>
    <t>temperature</t>
  </si>
  <si>
    <t>voltage</t>
  </si>
  <si>
    <t>puissance</t>
  </si>
  <si>
    <t>intensite</t>
  </si>
  <si>
    <t>remarques</t>
  </si>
  <si>
    <t>larg_mes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</si>
</sst>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Border="1"/>
    <xf numFmtId="0" fontId="3" fillId="0" borderId="0" xfId="0" applyFont="1" applyFill="1" applyBorder="1"/>
    <xf numFmtId="2" fontId="0" fillId="2" borderId="0" xfId="0" applyNumberFormat="1" applyFill="1" applyBorder="1" applyAlignment="1">
      <alignment vertical="center" wrapText="1"/>
    </xf>
    <xf numFmtId="2" fontId="0" fillId="3" borderId="0" xfId="0" applyNumberForma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5518-AECC-47DD-B999-2EC1CD099801}">
  <dimension ref="A1:I44"/>
  <sheetViews>
    <sheetView tabSelected="1" workbookViewId="0">
      <selection activeCell="H1" sqref="H1"/>
    </sheetView>
  </sheetViews>
  <sheetFormatPr baseColWidth="10" defaultRowHeight="15" x14ac:dyDescent="0.25"/>
  <cols>
    <col min="1" max="1" width="44.140625" customWidth="1"/>
  </cols>
  <sheetData>
    <row r="1" spans="1:9" x14ac:dyDescent="0.25">
      <c r="A1" s="1" t="s">
        <v>49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71</v>
      </c>
      <c r="I1" s="2" t="s">
        <v>64</v>
      </c>
    </row>
    <row r="2" spans="1:9" ht="30" x14ac:dyDescent="0.25">
      <c r="A2" s="3" t="s">
        <v>0</v>
      </c>
      <c r="B2" s="3">
        <v>22</v>
      </c>
      <c r="C2" s="4" t="s">
        <v>1</v>
      </c>
      <c r="D2" s="4">
        <v>2</v>
      </c>
      <c r="E2" s="4"/>
      <c r="F2" s="4"/>
      <c r="G2" s="4"/>
      <c r="H2" s="4"/>
      <c r="I2" s="5"/>
    </row>
    <row r="3" spans="1:9" x14ac:dyDescent="0.25">
      <c r="A3" s="6" t="s">
        <v>2</v>
      </c>
      <c r="B3" s="6">
        <v>22</v>
      </c>
      <c r="C3" s="7" t="s">
        <v>1</v>
      </c>
      <c r="D3" s="7">
        <v>1</v>
      </c>
      <c r="E3" s="7">
        <v>45</v>
      </c>
      <c r="F3" s="7">
        <v>2.52</v>
      </c>
      <c r="G3" s="7">
        <v>16</v>
      </c>
      <c r="H3" s="7">
        <v>2.5</v>
      </c>
      <c r="I3" s="8">
        <v>15</v>
      </c>
    </row>
    <row r="4" spans="1:9" x14ac:dyDescent="0.25">
      <c r="A4" s="6" t="s">
        <v>3</v>
      </c>
      <c r="B4" s="6">
        <v>22</v>
      </c>
      <c r="C4" s="7" t="s">
        <v>1</v>
      </c>
      <c r="D4" s="7">
        <v>2</v>
      </c>
      <c r="E4" s="7">
        <v>130</v>
      </c>
      <c r="F4" s="7">
        <v>6.2</v>
      </c>
      <c r="G4" s="7">
        <v>16</v>
      </c>
      <c r="H4" s="7">
        <v>6.5</v>
      </c>
      <c r="I4" s="8">
        <v>20</v>
      </c>
    </row>
    <row r="5" spans="1:9" x14ac:dyDescent="0.25">
      <c r="A5" s="6" t="s">
        <v>4</v>
      </c>
      <c r="B5" s="6">
        <v>22</v>
      </c>
      <c r="C5" s="7" t="s">
        <v>5</v>
      </c>
      <c r="D5" s="7">
        <v>1</v>
      </c>
      <c r="E5" s="7">
        <v>250</v>
      </c>
      <c r="F5" s="7">
        <v>16.57</v>
      </c>
      <c r="G5" s="7">
        <v>46</v>
      </c>
      <c r="H5" s="7">
        <v>17.5</v>
      </c>
      <c r="I5" s="8">
        <v>75</v>
      </c>
    </row>
    <row r="6" spans="1:9" x14ac:dyDescent="0.25">
      <c r="A6" s="6" t="s">
        <v>6</v>
      </c>
      <c r="B6" s="6">
        <v>22</v>
      </c>
      <c r="C6" s="7" t="s">
        <v>5</v>
      </c>
      <c r="D6" s="7">
        <v>1</v>
      </c>
      <c r="E6" s="7">
        <v>70</v>
      </c>
      <c r="F6" s="7">
        <v>9.14</v>
      </c>
      <c r="G6" s="7">
        <v>23</v>
      </c>
      <c r="H6" s="7">
        <v>8</v>
      </c>
      <c r="I6" s="8">
        <v>25</v>
      </c>
    </row>
    <row r="7" spans="1:9" x14ac:dyDescent="0.25">
      <c r="A7" s="6" t="s">
        <v>7</v>
      </c>
      <c r="B7" s="6">
        <v>29</v>
      </c>
      <c r="C7" s="7" t="s">
        <v>5</v>
      </c>
      <c r="D7" s="7">
        <v>1</v>
      </c>
      <c r="E7" s="7">
        <v>320</v>
      </c>
      <c r="F7" s="7">
        <v>13.29</v>
      </c>
      <c r="G7" s="7">
        <v>44</v>
      </c>
      <c r="H7" s="7">
        <v>8.5</v>
      </c>
      <c r="I7" s="8">
        <v>35</v>
      </c>
    </row>
    <row r="8" spans="1:9" x14ac:dyDescent="0.25">
      <c r="A8" s="6" t="s">
        <v>8</v>
      </c>
      <c r="B8" s="6">
        <v>29</v>
      </c>
      <c r="C8" s="6" t="s">
        <v>1</v>
      </c>
      <c r="D8" s="6">
        <v>1</v>
      </c>
      <c r="E8" s="6">
        <v>20</v>
      </c>
      <c r="F8" s="6">
        <v>2.86</v>
      </c>
      <c r="G8" s="6">
        <v>21</v>
      </c>
      <c r="H8" s="6">
        <v>3.1</v>
      </c>
      <c r="I8" s="9">
        <v>15</v>
      </c>
    </row>
    <row r="9" spans="1:9" x14ac:dyDescent="0.25">
      <c r="A9" s="6" t="s">
        <v>9</v>
      </c>
      <c r="B9" s="6">
        <v>29</v>
      </c>
      <c r="C9" s="7" t="s">
        <v>5</v>
      </c>
      <c r="D9" s="7">
        <v>1</v>
      </c>
      <c r="E9" s="7">
        <v>110</v>
      </c>
      <c r="F9" s="7">
        <v>13.2</v>
      </c>
      <c r="G9" s="7">
        <v>33</v>
      </c>
      <c r="H9" s="7">
        <v>12.4</v>
      </c>
      <c r="I9" s="8">
        <v>30</v>
      </c>
    </row>
    <row r="10" spans="1:9" x14ac:dyDescent="0.25">
      <c r="A10" s="6" t="s">
        <v>10</v>
      </c>
      <c r="B10" s="6">
        <v>29</v>
      </c>
      <c r="C10" s="10" t="s">
        <v>1</v>
      </c>
      <c r="D10" s="10">
        <v>2</v>
      </c>
      <c r="E10" s="10">
        <v>140</v>
      </c>
      <c r="F10" s="10">
        <v>4.5</v>
      </c>
      <c r="G10" s="10">
        <v>19</v>
      </c>
      <c r="H10" s="10">
        <v>5.3</v>
      </c>
      <c r="I10" s="11">
        <v>12</v>
      </c>
    </row>
    <row r="11" spans="1:9" x14ac:dyDescent="0.25">
      <c r="A11" s="6" t="s">
        <v>11</v>
      </c>
      <c r="B11" s="6">
        <v>29</v>
      </c>
      <c r="C11" s="7" t="s">
        <v>1</v>
      </c>
      <c r="D11" s="7">
        <v>1</v>
      </c>
      <c r="E11" s="7">
        <v>30</v>
      </c>
      <c r="F11" s="7">
        <v>2.97</v>
      </c>
      <c r="G11" s="7">
        <v>19</v>
      </c>
      <c r="H11" s="7">
        <v>3.15</v>
      </c>
      <c r="I11" s="8">
        <v>15</v>
      </c>
    </row>
    <row r="12" spans="1:9" x14ac:dyDescent="0.25">
      <c r="A12" s="6" t="s">
        <v>12</v>
      </c>
      <c r="B12" s="6">
        <v>29</v>
      </c>
      <c r="C12" s="7" t="s">
        <v>1</v>
      </c>
      <c r="D12" s="7">
        <v>2</v>
      </c>
      <c r="E12" s="7">
        <v>20</v>
      </c>
      <c r="F12" s="7">
        <v>5.58</v>
      </c>
      <c r="G12" s="7">
        <v>25</v>
      </c>
      <c r="H12" s="7">
        <v>5.9</v>
      </c>
      <c r="I12" s="8">
        <v>25</v>
      </c>
    </row>
    <row r="13" spans="1:9" x14ac:dyDescent="0.25">
      <c r="A13" s="6" t="s">
        <v>13</v>
      </c>
      <c r="B13" s="6">
        <v>29</v>
      </c>
      <c r="C13" s="6" t="s">
        <v>1</v>
      </c>
      <c r="D13" s="6">
        <v>1</v>
      </c>
      <c r="E13" s="6">
        <v>15</v>
      </c>
      <c r="F13" s="6">
        <v>3.66</v>
      </c>
      <c r="G13" s="6">
        <v>17</v>
      </c>
      <c r="H13" s="6">
        <v>3.3</v>
      </c>
      <c r="I13" s="9">
        <v>12</v>
      </c>
    </row>
    <row r="14" spans="1:9" x14ac:dyDescent="0.25">
      <c r="A14" s="6" t="s">
        <v>14</v>
      </c>
      <c r="B14" s="6">
        <v>29</v>
      </c>
      <c r="C14" s="7" t="s">
        <v>1</v>
      </c>
      <c r="D14" s="7">
        <v>2</v>
      </c>
      <c r="E14" s="7">
        <v>70</v>
      </c>
      <c r="F14" s="7">
        <v>7.87</v>
      </c>
      <c r="G14" s="7">
        <v>26</v>
      </c>
      <c r="H14" s="7">
        <v>10.5</v>
      </c>
      <c r="I14" s="8">
        <v>25</v>
      </c>
    </row>
    <row r="15" spans="1:9" x14ac:dyDescent="0.25">
      <c r="A15" s="6" t="s">
        <v>15</v>
      </c>
      <c r="B15" s="6">
        <v>35</v>
      </c>
      <c r="C15" s="7" t="s">
        <v>1</v>
      </c>
      <c r="D15" s="7"/>
      <c r="E15" s="7"/>
      <c r="F15" s="7"/>
      <c r="G15" s="7"/>
      <c r="H15" s="7"/>
      <c r="I15" s="8"/>
    </row>
    <row r="16" spans="1:9" x14ac:dyDescent="0.25">
      <c r="A16" s="6" t="s">
        <v>16</v>
      </c>
      <c r="B16" s="6">
        <v>35</v>
      </c>
      <c r="C16" s="7" t="s">
        <v>5</v>
      </c>
      <c r="D16" s="7">
        <v>1</v>
      </c>
      <c r="E16" s="7">
        <v>25</v>
      </c>
      <c r="F16" s="7">
        <v>11.87</v>
      </c>
      <c r="G16" s="7">
        <v>28</v>
      </c>
      <c r="H16" s="7">
        <v>12.9</v>
      </c>
      <c r="I16" s="8">
        <v>30</v>
      </c>
    </row>
    <row r="17" spans="1:9" x14ac:dyDescent="0.25">
      <c r="A17" s="6" t="s">
        <v>17</v>
      </c>
      <c r="B17" s="6">
        <v>35</v>
      </c>
      <c r="C17" s="7" t="s">
        <v>18</v>
      </c>
      <c r="D17" s="7">
        <v>1</v>
      </c>
      <c r="E17" s="7">
        <v>2</v>
      </c>
      <c r="F17" s="7">
        <v>58.72</v>
      </c>
      <c r="G17" s="7">
        <v>367</v>
      </c>
      <c r="H17" s="7">
        <v>60</v>
      </c>
      <c r="I17" s="8">
        <v>40</v>
      </c>
    </row>
    <row r="18" spans="1:9" x14ac:dyDescent="0.25">
      <c r="A18" s="6" t="s">
        <v>19</v>
      </c>
      <c r="B18" s="6">
        <v>35</v>
      </c>
      <c r="C18" s="7" t="s">
        <v>18</v>
      </c>
      <c r="D18" s="7">
        <v>1</v>
      </c>
      <c r="E18" s="7">
        <v>2</v>
      </c>
      <c r="F18" s="7">
        <v>32.22</v>
      </c>
      <c r="G18" s="7">
        <v>146</v>
      </c>
      <c r="H18" s="7">
        <v>30</v>
      </c>
      <c r="I18" s="8">
        <v>70</v>
      </c>
    </row>
    <row r="19" spans="1:9" x14ac:dyDescent="0.25">
      <c r="A19" s="6" t="s">
        <v>20</v>
      </c>
      <c r="B19" s="6">
        <v>35</v>
      </c>
      <c r="C19" s="7" t="s">
        <v>5</v>
      </c>
      <c r="D19" s="7">
        <v>1</v>
      </c>
      <c r="E19" s="7">
        <v>20</v>
      </c>
      <c r="F19" s="7">
        <v>10.77</v>
      </c>
      <c r="G19" s="7">
        <v>67</v>
      </c>
      <c r="H19" s="7">
        <v>12.5</v>
      </c>
      <c r="I19" s="8">
        <v>95</v>
      </c>
    </row>
    <row r="20" spans="1:9" x14ac:dyDescent="0.25">
      <c r="A20" s="6" t="s">
        <v>21</v>
      </c>
      <c r="B20" s="6">
        <v>35</v>
      </c>
      <c r="C20" s="7" t="s">
        <v>1</v>
      </c>
      <c r="D20" s="7">
        <v>1</v>
      </c>
      <c r="E20" s="7"/>
      <c r="F20" s="7"/>
      <c r="G20" s="7"/>
      <c r="H20" s="7"/>
      <c r="I20" s="8"/>
    </row>
    <row r="21" spans="1:9" x14ac:dyDescent="0.25">
      <c r="A21" s="6" t="s">
        <v>22</v>
      </c>
      <c r="B21" s="6">
        <v>44</v>
      </c>
      <c r="C21" s="7" t="s">
        <v>1</v>
      </c>
      <c r="D21" s="7">
        <v>2</v>
      </c>
      <c r="E21" s="7">
        <v>15</v>
      </c>
      <c r="F21" s="7">
        <v>4.13</v>
      </c>
      <c r="G21" s="7">
        <v>28</v>
      </c>
      <c r="H21" s="7">
        <v>4.4000000000000004</v>
      </c>
      <c r="I21" s="8">
        <v>60</v>
      </c>
    </row>
    <row r="22" spans="1:9" x14ac:dyDescent="0.25">
      <c r="A22" s="6" t="s">
        <v>23</v>
      </c>
      <c r="B22" s="6">
        <v>44</v>
      </c>
      <c r="C22" s="7" t="s">
        <v>5</v>
      </c>
      <c r="D22" s="7">
        <v>1</v>
      </c>
      <c r="E22" s="7"/>
      <c r="F22" s="7"/>
      <c r="G22" s="7"/>
      <c r="H22" s="7"/>
      <c r="I22" s="8"/>
    </row>
    <row r="23" spans="1:9" x14ac:dyDescent="0.25">
      <c r="A23" s="6" t="s">
        <v>24</v>
      </c>
      <c r="B23" s="6">
        <v>44</v>
      </c>
      <c r="C23" s="7" t="s">
        <v>1</v>
      </c>
      <c r="D23" s="7">
        <v>1</v>
      </c>
      <c r="E23" s="7">
        <v>225</v>
      </c>
      <c r="F23" s="7">
        <v>8.67</v>
      </c>
      <c r="G23" s="7">
        <v>27</v>
      </c>
      <c r="H23" s="7"/>
      <c r="I23" s="8"/>
    </row>
    <row r="24" spans="1:9" x14ac:dyDescent="0.25">
      <c r="A24" s="6" t="s">
        <v>25</v>
      </c>
      <c r="B24" s="6">
        <v>49</v>
      </c>
      <c r="C24" s="7" t="s">
        <v>18</v>
      </c>
      <c r="D24" s="7">
        <v>1</v>
      </c>
      <c r="E24" s="7">
        <v>2</v>
      </c>
      <c r="F24" s="7">
        <v>450</v>
      </c>
      <c r="G24" s="7">
        <v>115</v>
      </c>
      <c r="H24" s="7"/>
      <c r="I24" s="8">
        <v>35</v>
      </c>
    </row>
    <row r="25" spans="1:9" x14ac:dyDescent="0.25">
      <c r="A25" s="6" t="s">
        <v>26</v>
      </c>
      <c r="B25" s="6">
        <v>49</v>
      </c>
      <c r="C25" s="7" t="s">
        <v>18</v>
      </c>
      <c r="D25" s="7">
        <v>1</v>
      </c>
      <c r="E25" s="7">
        <v>2</v>
      </c>
      <c r="F25" s="7">
        <v>112</v>
      </c>
      <c r="G25" s="7">
        <v>220</v>
      </c>
      <c r="H25" s="7"/>
      <c r="I25" s="8">
        <v>80</v>
      </c>
    </row>
    <row r="26" spans="1:9" x14ac:dyDescent="0.25">
      <c r="A26" s="6" t="s">
        <v>27</v>
      </c>
      <c r="B26" s="6">
        <v>49</v>
      </c>
      <c r="C26" s="7" t="s">
        <v>18</v>
      </c>
      <c r="D26" s="7">
        <v>1</v>
      </c>
      <c r="E26" s="7"/>
      <c r="F26" s="7"/>
      <c r="G26" s="7"/>
      <c r="H26" s="7"/>
      <c r="I26" s="8"/>
    </row>
    <row r="27" spans="1:9" x14ac:dyDescent="0.25">
      <c r="A27" s="6" t="s">
        <v>28</v>
      </c>
      <c r="B27" s="6">
        <v>53</v>
      </c>
      <c r="C27" s="7" t="s">
        <v>1</v>
      </c>
      <c r="D27" s="7">
        <v>2</v>
      </c>
      <c r="E27" s="7">
        <v>65</v>
      </c>
      <c r="F27" s="7">
        <v>5.51</v>
      </c>
      <c r="G27" s="7">
        <v>18</v>
      </c>
      <c r="H27" s="7">
        <v>3.6</v>
      </c>
      <c r="I27" s="8">
        <v>18</v>
      </c>
    </row>
    <row r="28" spans="1:9" x14ac:dyDescent="0.25">
      <c r="A28" s="6" t="s">
        <v>29</v>
      </c>
      <c r="B28" s="6">
        <v>53</v>
      </c>
      <c r="C28" s="7" t="s">
        <v>1</v>
      </c>
      <c r="D28" s="7">
        <v>2</v>
      </c>
      <c r="E28" s="7">
        <v>10</v>
      </c>
      <c r="F28" s="7">
        <v>3.95</v>
      </c>
      <c r="G28" s="7">
        <v>13</v>
      </c>
      <c r="H28" s="7">
        <v>4</v>
      </c>
      <c r="I28" s="8">
        <v>10</v>
      </c>
    </row>
    <row r="29" spans="1:9" x14ac:dyDescent="0.25">
      <c r="A29" s="6" t="s">
        <v>30</v>
      </c>
      <c r="B29" s="6">
        <v>53</v>
      </c>
      <c r="C29" s="7" t="s">
        <v>18</v>
      </c>
      <c r="D29" s="7">
        <v>1</v>
      </c>
      <c r="E29" s="7">
        <v>2</v>
      </c>
      <c r="F29" s="7">
        <v>69.010000000000005</v>
      </c>
      <c r="G29" s="7">
        <v>3.03</v>
      </c>
      <c r="H29" s="7">
        <v>65</v>
      </c>
      <c r="I29" s="8">
        <v>60</v>
      </c>
    </row>
    <row r="30" spans="1:9" x14ac:dyDescent="0.25">
      <c r="A30" s="6" t="s">
        <v>31</v>
      </c>
      <c r="B30" s="6">
        <v>56</v>
      </c>
      <c r="C30" s="7" t="s">
        <v>1</v>
      </c>
      <c r="D30" s="7">
        <v>2</v>
      </c>
      <c r="E30" s="7">
        <v>35</v>
      </c>
      <c r="F30" s="7">
        <v>3.74</v>
      </c>
      <c r="G30" s="7">
        <v>20</v>
      </c>
      <c r="H30" s="7">
        <v>4.0999999999999996</v>
      </c>
      <c r="I30" s="8">
        <v>15</v>
      </c>
    </row>
    <row r="31" spans="1:9" x14ac:dyDescent="0.25">
      <c r="A31" s="6" t="s">
        <v>32</v>
      </c>
      <c r="B31" s="6">
        <v>56</v>
      </c>
      <c r="C31" s="7" t="s">
        <v>5</v>
      </c>
      <c r="D31" s="7">
        <v>1</v>
      </c>
      <c r="E31" s="7">
        <v>85</v>
      </c>
      <c r="F31" s="7">
        <v>10.9</v>
      </c>
      <c r="G31" s="7">
        <v>31</v>
      </c>
      <c r="H31" s="7">
        <v>11.7</v>
      </c>
      <c r="I31" s="8">
        <v>25</v>
      </c>
    </row>
    <row r="32" spans="1:9" x14ac:dyDescent="0.25">
      <c r="A32" s="6" t="s">
        <v>33</v>
      </c>
      <c r="B32" s="6">
        <v>56</v>
      </c>
      <c r="C32" s="7" t="s">
        <v>1</v>
      </c>
      <c r="D32" s="7">
        <v>1</v>
      </c>
      <c r="E32" s="7">
        <v>30</v>
      </c>
      <c r="F32" s="7">
        <v>3.06</v>
      </c>
      <c r="G32" s="7">
        <v>10</v>
      </c>
      <c r="H32" s="7">
        <v>3.45</v>
      </c>
      <c r="I32" s="8">
        <v>10</v>
      </c>
    </row>
    <row r="33" spans="1:9" x14ac:dyDescent="0.25">
      <c r="A33" s="6" t="s">
        <v>34</v>
      </c>
      <c r="B33" s="6">
        <v>56</v>
      </c>
      <c r="C33" s="7" t="s">
        <v>1</v>
      </c>
      <c r="D33" s="7">
        <v>2</v>
      </c>
      <c r="E33" s="7">
        <v>20</v>
      </c>
      <c r="F33" s="7">
        <v>6.64</v>
      </c>
      <c r="G33" s="7">
        <v>14</v>
      </c>
      <c r="H33" s="7">
        <v>5.6</v>
      </c>
      <c r="I33" s="8">
        <v>20</v>
      </c>
    </row>
    <row r="34" spans="1:9" x14ac:dyDescent="0.25">
      <c r="A34" s="6" t="s">
        <v>35</v>
      </c>
      <c r="B34" s="6">
        <v>56</v>
      </c>
      <c r="C34" s="11"/>
      <c r="D34" s="11"/>
      <c r="E34" s="11"/>
      <c r="F34" s="11"/>
      <c r="G34" s="11"/>
      <c r="H34" s="11"/>
      <c r="I34" s="11"/>
    </row>
    <row r="35" spans="1:9" x14ac:dyDescent="0.25">
      <c r="A35" s="6" t="s">
        <v>36</v>
      </c>
      <c r="B35" s="6">
        <v>56</v>
      </c>
      <c r="C35" s="7" t="s">
        <v>1</v>
      </c>
      <c r="D35" s="7">
        <v>2</v>
      </c>
      <c r="E35" s="7">
        <v>190</v>
      </c>
      <c r="F35" s="7">
        <v>7.1</v>
      </c>
      <c r="G35" s="7">
        <v>20</v>
      </c>
      <c r="H35" s="7">
        <v>7.6</v>
      </c>
      <c r="I35" s="8">
        <v>15</v>
      </c>
    </row>
    <row r="36" spans="1:9" x14ac:dyDescent="0.25">
      <c r="A36" s="6" t="s">
        <v>37</v>
      </c>
      <c r="B36" s="6">
        <v>56</v>
      </c>
      <c r="C36" s="7" t="s">
        <v>1</v>
      </c>
      <c r="D36" s="7">
        <v>1</v>
      </c>
      <c r="E36" s="7">
        <v>80</v>
      </c>
      <c r="F36" s="7">
        <v>1.37</v>
      </c>
      <c r="G36" s="7">
        <v>5</v>
      </c>
      <c r="H36" s="7">
        <v>1</v>
      </c>
      <c r="I36" s="8">
        <v>3</v>
      </c>
    </row>
    <row r="37" spans="1:9" x14ac:dyDescent="0.25">
      <c r="A37" s="6" t="s">
        <v>38</v>
      </c>
      <c r="B37" s="6">
        <v>56</v>
      </c>
      <c r="C37" s="7" t="s">
        <v>5</v>
      </c>
      <c r="D37" s="7">
        <v>1</v>
      </c>
      <c r="E37" s="7">
        <v>35</v>
      </c>
      <c r="F37" s="7">
        <v>14.74</v>
      </c>
      <c r="G37" s="7">
        <v>38</v>
      </c>
      <c r="H37" s="7">
        <v>12.4</v>
      </c>
      <c r="I37" s="8">
        <v>60</v>
      </c>
    </row>
    <row r="38" spans="1:9" x14ac:dyDescent="0.25">
      <c r="A38" s="6" t="s">
        <v>39</v>
      </c>
      <c r="B38" s="6">
        <v>72</v>
      </c>
      <c r="C38" s="7" t="s">
        <v>1</v>
      </c>
      <c r="D38" s="7">
        <v>1</v>
      </c>
      <c r="E38" s="7">
        <v>105</v>
      </c>
      <c r="F38" s="7">
        <v>3.31</v>
      </c>
      <c r="G38" s="7">
        <v>18</v>
      </c>
      <c r="H38" s="7">
        <v>3.3</v>
      </c>
      <c r="I38" s="8">
        <v>25</v>
      </c>
    </row>
    <row r="39" spans="1:9" x14ac:dyDescent="0.25">
      <c r="A39" s="6" t="s">
        <v>40</v>
      </c>
      <c r="B39" s="6">
        <v>72</v>
      </c>
      <c r="C39" s="7" t="s">
        <v>1</v>
      </c>
      <c r="D39" s="7">
        <v>2</v>
      </c>
      <c r="E39" s="7">
        <v>40</v>
      </c>
      <c r="F39" s="7">
        <v>4.3899999999999997</v>
      </c>
      <c r="G39" s="7">
        <v>17</v>
      </c>
      <c r="H39" s="7">
        <v>2.15</v>
      </c>
      <c r="I39" s="8">
        <v>40</v>
      </c>
    </row>
    <row r="40" spans="1:9" x14ac:dyDescent="0.25">
      <c r="A40" s="6" t="s">
        <v>41</v>
      </c>
      <c r="B40" s="6">
        <v>72</v>
      </c>
      <c r="C40" s="7" t="s">
        <v>1</v>
      </c>
      <c r="D40" s="7">
        <v>1</v>
      </c>
      <c r="E40" s="7">
        <v>130</v>
      </c>
      <c r="F40" s="7">
        <v>1.67</v>
      </c>
      <c r="G40" s="7">
        <v>9</v>
      </c>
      <c r="H40" s="7">
        <v>3.5</v>
      </c>
      <c r="I40" s="8">
        <v>25</v>
      </c>
    </row>
    <row r="41" spans="1:9" x14ac:dyDescent="0.25">
      <c r="A41" s="6" t="s">
        <v>42</v>
      </c>
      <c r="B41" s="6">
        <v>72</v>
      </c>
      <c r="C41" s="7" t="s">
        <v>43</v>
      </c>
      <c r="D41" s="7">
        <v>1</v>
      </c>
      <c r="E41" s="7"/>
      <c r="F41" s="7"/>
      <c r="G41" s="7"/>
      <c r="H41" s="7"/>
      <c r="I41" s="8"/>
    </row>
    <row r="42" spans="1:9" x14ac:dyDescent="0.25">
      <c r="A42" s="6" t="s">
        <v>44</v>
      </c>
      <c r="B42" s="6">
        <v>72</v>
      </c>
      <c r="C42" s="7" t="s">
        <v>5</v>
      </c>
      <c r="D42" s="7">
        <v>1</v>
      </c>
      <c r="E42" s="7">
        <v>90</v>
      </c>
      <c r="F42" s="7">
        <v>24.24</v>
      </c>
      <c r="G42" s="7">
        <v>19</v>
      </c>
      <c r="H42" s="7">
        <v>31</v>
      </c>
      <c r="I42" s="8">
        <v>25</v>
      </c>
    </row>
    <row r="43" spans="1:9" x14ac:dyDescent="0.25">
      <c r="A43" s="6" t="s">
        <v>45</v>
      </c>
      <c r="B43" s="6">
        <v>72</v>
      </c>
      <c r="C43" s="7" t="s">
        <v>18</v>
      </c>
      <c r="D43" s="7">
        <v>1</v>
      </c>
      <c r="E43" s="7">
        <v>2</v>
      </c>
      <c r="F43" s="7">
        <v>61.47</v>
      </c>
      <c r="G43" s="7">
        <v>2.67</v>
      </c>
      <c r="H43" s="7">
        <v>65</v>
      </c>
      <c r="I43" s="8">
        <v>50</v>
      </c>
    </row>
    <row r="44" spans="1:9" x14ac:dyDescent="0.25">
      <c r="A44" s="6" t="s">
        <v>46</v>
      </c>
      <c r="B44" s="6">
        <v>85</v>
      </c>
      <c r="C44" s="6" t="s">
        <v>18</v>
      </c>
      <c r="D44" s="6">
        <v>1</v>
      </c>
      <c r="E44" s="6">
        <v>2</v>
      </c>
      <c r="F44" s="6"/>
      <c r="G44" s="6"/>
      <c r="H44" s="6" t="s">
        <v>47</v>
      </c>
      <c r="I4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CE99-A894-4DBE-9159-38B304F19A66}">
  <dimension ref="A1:K223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5" x14ac:dyDescent="0.25"/>
  <cols>
    <col min="1" max="1" width="38.28515625" style="11" customWidth="1"/>
    <col min="2" max="2" width="11.42578125" style="11"/>
    <col min="3" max="3" width="14.42578125" style="11" customWidth="1"/>
    <col min="4" max="4" width="13.140625" style="11" customWidth="1"/>
    <col min="5" max="7" width="11.42578125" style="11"/>
    <col min="8" max="8" width="20.140625" style="11" customWidth="1"/>
    <col min="9" max="9" width="17" style="11" customWidth="1"/>
    <col min="10" max="10" width="14.42578125" style="11" customWidth="1"/>
    <col min="11" max="11" width="31.140625" style="11" bestFit="1" customWidth="1"/>
    <col min="12" max="16384" width="11.42578125" style="11"/>
  </cols>
  <sheetData>
    <row r="1" spans="1:11" x14ac:dyDescent="0.25">
      <c r="A1" s="14" t="s">
        <v>49</v>
      </c>
      <c r="B1" s="14" t="s">
        <v>50</v>
      </c>
      <c r="C1" s="14" t="s">
        <v>65</v>
      </c>
      <c r="D1" s="14" t="s">
        <v>66</v>
      </c>
      <c r="E1" s="14" t="s">
        <v>67</v>
      </c>
      <c r="F1" s="14" t="s">
        <v>68</v>
      </c>
      <c r="G1" s="19" t="s">
        <v>69</v>
      </c>
      <c r="H1" s="14" t="s">
        <v>51</v>
      </c>
      <c r="I1" s="14" t="s">
        <v>52</v>
      </c>
      <c r="J1" s="14" t="s">
        <v>57</v>
      </c>
      <c r="K1" s="14" t="s">
        <v>70</v>
      </c>
    </row>
    <row r="2" spans="1:11" x14ac:dyDescent="0.25">
      <c r="A2" s="13" t="s">
        <v>0</v>
      </c>
      <c r="B2" s="13">
        <v>2021</v>
      </c>
      <c r="C2" s="13">
        <v>110</v>
      </c>
      <c r="D2" s="13">
        <v>16</v>
      </c>
      <c r="E2" s="13">
        <v>465</v>
      </c>
      <c r="F2" s="13">
        <v>1.2</v>
      </c>
      <c r="G2" s="13">
        <f>F2/E2*1000</f>
        <v>2.5806451612903225</v>
      </c>
      <c r="H2" s="13">
        <v>1.4</v>
      </c>
      <c r="I2" s="13"/>
      <c r="J2" s="13"/>
      <c r="K2" s="13"/>
    </row>
    <row r="3" spans="1:11" x14ac:dyDescent="0.25">
      <c r="A3" s="11" t="s">
        <v>2</v>
      </c>
      <c r="B3" s="13">
        <v>2021</v>
      </c>
      <c r="C3" s="11">
        <v>180</v>
      </c>
      <c r="D3" s="11">
        <v>17.7</v>
      </c>
      <c r="E3" s="11">
        <v>316</v>
      </c>
      <c r="F3" s="11">
        <v>0.62</v>
      </c>
      <c r="G3" s="13">
        <f t="shared" ref="G3:G42" si="0">F3/E3*1000</f>
        <v>1.9620253164556964</v>
      </c>
      <c r="H3" s="11">
        <v>1.3</v>
      </c>
    </row>
    <row r="4" spans="1:11" x14ac:dyDescent="0.25">
      <c r="A4" s="11" t="s">
        <v>3</v>
      </c>
      <c r="B4" s="13">
        <v>2021</v>
      </c>
      <c r="C4" s="13">
        <v>220</v>
      </c>
      <c r="D4" s="13">
        <v>18.8</v>
      </c>
      <c r="E4" s="13">
        <v>440</v>
      </c>
      <c r="F4" s="13">
        <v>2.06</v>
      </c>
      <c r="G4" s="13">
        <f t="shared" si="0"/>
        <v>4.6818181818181817</v>
      </c>
      <c r="H4" s="13">
        <v>1.2</v>
      </c>
      <c r="I4" s="13">
        <v>0.8</v>
      </c>
      <c r="J4" s="13"/>
    </row>
    <row r="5" spans="1:11" x14ac:dyDescent="0.25">
      <c r="A5" s="11" t="s">
        <v>4</v>
      </c>
      <c r="B5" s="13">
        <v>2021</v>
      </c>
      <c r="C5" s="11">
        <v>220</v>
      </c>
      <c r="D5" s="11">
        <v>18.8</v>
      </c>
      <c r="E5" s="11">
        <v>315</v>
      </c>
      <c r="F5" s="11">
        <v>1</v>
      </c>
      <c r="G5" s="13">
        <f t="shared" si="0"/>
        <v>3.1746031746031744</v>
      </c>
      <c r="H5" s="11">
        <v>1.2</v>
      </c>
      <c r="I5" s="11">
        <v>0.8</v>
      </c>
      <c r="K5" s="11" t="s">
        <v>48</v>
      </c>
    </row>
    <row r="6" spans="1:11" x14ac:dyDescent="0.25">
      <c r="A6" s="11" t="s">
        <v>6</v>
      </c>
      <c r="B6" s="13">
        <v>2021</v>
      </c>
      <c r="C6" s="11">
        <v>190</v>
      </c>
      <c r="D6" s="11">
        <v>13.4</v>
      </c>
      <c r="G6" s="13"/>
      <c r="H6" s="11">
        <v>2.34</v>
      </c>
      <c r="I6" s="11">
        <v>1.8</v>
      </c>
    </row>
    <row r="7" spans="1:11" x14ac:dyDescent="0.25">
      <c r="A7" s="11" t="s">
        <v>7</v>
      </c>
      <c r="B7" s="13">
        <v>2021</v>
      </c>
      <c r="C7" s="11">
        <v>160</v>
      </c>
      <c r="D7" s="11">
        <v>13.5</v>
      </c>
      <c r="E7" s="11">
        <v>450</v>
      </c>
      <c r="F7" s="11">
        <v>0.8</v>
      </c>
      <c r="G7" s="13">
        <f t="shared" si="0"/>
        <v>1.7777777777777779</v>
      </c>
      <c r="H7" s="11">
        <v>1.45</v>
      </c>
      <c r="I7" s="11">
        <v>0.9</v>
      </c>
    </row>
    <row r="8" spans="1:11" x14ac:dyDescent="0.25">
      <c r="A8" s="11" t="s">
        <v>8</v>
      </c>
      <c r="B8" s="13">
        <v>2021</v>
      </c>
      <c r="C8" s="11">
        <v>60</v>
      </c>
      <c r="D8" s="11">
        <v>13.3</v>
      </c>
      <c r="E8" s="11">
        <v>457</v>
      </c>
      <c r="F8" s="11">
        <v>0.47</v>
      </c>
      <c r="G8" s="13">
        <f t="shared" si="0"/>
        <v>1.0284463894967175</v>
      </c>
      <c r="H8" s="11">
        <v>2.8</v>
      </c>
      <c r="I8" s="11">
        <v>1.7</v>
      </c>
    </row>
    <row r="9" spans="1:11" x14ac:dyDescent="0.25">
      <c r="A9" s="11" t="s">
        <v>9</v>
      </c>
      <c r="B9" s="13">
        <v>2021</v>
      </c>
      <c r="G9" s="13"/>
    </row>
    <row r="10" spans="1:11" x14ac:dyDescent="0.25">
      <c r="A10" s="11" t="s">
        <v>10</v>
      </c>
      <c r="B10" s="13">
        <v>2021</v>
      </c>
      <c r="G10" s="13"/>
    </row>
    <row r="11" spans="1:11" x14ac:dyDescent="0.25">
      <c r="A11" s="11" t="s">
        <v>11</v>
      </c>
      <c r="B11" s="13">
        <v>2021</v>
      </c>
      <c r="C11" s="11">
        <v>170</v>
      </c>
      <c r="D11" s="11">
        <v>11.5</v>
      </c>
      <c r="E11" s="11">
        <v>300</v>
      </c>
      <c r="F11" s="11">
        <v>0.4</v>
      </c>
      <c r="G11" s="13">
        <f t="shared" si="0"/>
        <v>1.3333333333333335</v>
      </c>
      <c r="H11" s="11">
        <v>1.1000000000000001</v>
      </c>
      <c r="I11" s="11">
        <v>0.6</v>
      </c>
    </row>
    <row r="12" spans="1:11" x14ac:dyDescent="0.25">
      <c r="A12" s="11" t="s">
        <v>12</v>
      </c>
      <c r="B12" s="13">
        <v>2021</v>
      </c>
      <c r="C12" s="11">
        <v>170</v>
      </c>
      <c r="D12" s="11">
        <v>12</v>
      </c>
      <c r="E12" s="11">
        <v>477</v>
      </c>
      <c r="F12" s="11">
        <v>0.15</v>
      </c>
      <c r="G12" s="13">
        <f t="shared" si="0"/>
        <v>0.31446540880503143</v>
      </c>
      <c r="H12" s="11">
        <v>2.6</v>
      </c>
      <c r="I12" s="11">
        <v>2</v>
      </c>
    </row>
    <row r="13" spans="1:11" x14ac:dyDescent="0.25">
      <c r="A13" s="11" t="s">
        <v>13</v>
      </c>
      <c r="B13" s="13">
        <v>2021</v>
      </c>
      <c r="C13" s="11">
        <v>200</v>
      </c>
      <c r="D13" s="11">
        <v>13.8</v>
      </c>
      <c r="E13" s="11">
        <v>318</v>
      </c>
      <c r="F13" s="11">
        <v>0.74</v>
      </c>
      <c r="G13" s="13">
        <f t="shared" si="0"/>
        <v>2.3270440251572326</v>
      </c>
      <c r="H13" s="11">
        <v>1.35</v>
      </c>
      <c r="I13" s="11">
        <v>0.65</v>
      </c>
    </row>
    <row r="14" spans="1:11" x14ac:dyDescent="0.25">
      <c r="A14" s="11" t="s">
        <v>14</v>
      </c>
      <c r="B14" s="13">
        <v>2021</v>
      </c>
      <c r="G14" s="13"/>
    </row>
    <row r="15" spans="1:11" x14ac:dyDescent="0.25">
      <c r="A15" s="11" t="s">
        <v>15</v>
      </c>
      <c r="B15" s="13">
        <v>2021</v>
      </c>
      <c r="G15" s="13"/>
    </row>
    <row r="16" spans="1:11" x14ac:dyDescent="0.25">
      <c r="A16" s="11" t="s">
        <v>16</v>
      </c>
      <c r="B16" s="13">
        <v>2021</v>
      </c>
      <c r="G16" s="13"/>
    </row>
    <row r="17" spans="1:9" x14ac:dyDescent="0.25">
      <c r="A17" s="11" t="s">
        <v>17</v>
      </c>
      <c r="B17" s="13">
        <v>2021</v>
      </c>
      <c r="C17" s="11">
        <v>260</v>
      </c>
      <c r="D17" s="11">
        <v>19.3</v>
      </c>
      <c r="E17" s="11">
        <v>312</v>
      </c>
      <c r="F17" s="11">
        <v>2.9</v>
      </c>
      <c r="G17" s="13">
        <f t="shared" si="0"/>
        <v>9.2948717948717956</v>
      </c>
      <c r="I17" s="11">
        <v>1.8</v>
      </c>
    </row>
    <row r="18" spans="1:9" x14ac:dyDescent="0.25">
      <c r="A18" s="11" t="s">
        <v>19</v>
      </c>
      <c r="B18" s="13">
        <v>2021</v>
      </c>
      <c r="C18" s="11">
        <v>220</v>
      </c>
      <c r="D18" s="11">
        <v>17.100000000000001</v>
      </c>
      <c r="E18" s="11">
        <v>310</v>
      </c>
      <c r="F18" s="11">
        <v>2.9</v>
      </c>
      <c r="G18" s="13">
        <f t="shared" si="0"/>
        <v>9.3548387096774182</v>
      </c>
      <c r="H18" s="11">
        <v>2.2999999999999998</v>
      </c>
      <c r="I18" s="11">
        <v>1.67</v>
      </c>
    </row>
    <row r="19" spans="1:9" x14ac:dyDescent="0.25">
      <c r="A19" s="11" t="s">
        <v>20</v>
      </c>
      <c r="B19" s="13">
        <v>2021</v>
      </c>
      <c r="C19" s="11">
        <v>250</v>
      </c>
      <c r="D19" s="11">
        <v>18.2</v>
      </c>
      <c r="E19" s="11">
        <v>300</v>
      </c>
      <c r="F19" s="11">
        <v>1.6</v>
      </c>
      <c r="G19" s="13">
        <f t="shared" si="0"/>
        <v>5.3333333333333339</v>
      </c>
      <c r="H19" s="11">
        <v>1.99</v>
      </c>
      <c r="I19" s="11">
        <v>1.74</v>
      </c>
    </row>
    <row r="20" spans="1:9" x14ac:dyDescent="0.25">
      <c r="A20" s="11" t="s">
        <v>21</v>
      </c>
      <c r="B20" s="13">
        <v>2021</v>
      </c>
      <c r="G20" s="13"/>
    </row>
    <row r="21" spans="1:9" x14ac:dyDescent="0.25">
      <c r="A21" s="11" t="s">
        <v>22</v>
      </c>
      <c r="B21" s="13">
        <v>2021</v>
      </c>
      <c r="G21" s="13"/>
    </row>
    <row r="22" spans="1:9" x14ac:dyDescent="0.25">
      <c r="A22" s="11" t="s">
        <v>23</v>
      </c>
      <c r="B22" s="13">
        <v>2021</v>
      </c>
      <c r="G22" s="13"/>
    </row>
    <row r="23" spans="1:9" x14ac:dyDescent="0.25">
      <c r="A23" s="11" t="s">
        <v>24</v>
      </c>
      <c r="B23" s="13">
        <v>2021</v>
      </c>
      <c r="C23" s="11">
        <v>180</v>
      </c>
      <c r="D23" s="11">
        <v>21.6</v>
      </c>
      <c r="E23" s="11">
        <v>302</v>
      </c>
      <c r="F23" s="11">
        <v>1.24</v>
      </c>
      <c r="G23" s="13">
        <f t="shared" si="0"/>
        <v>4.1059602649006619</v>
      </c>
      <c r="H23" s="11">
        <v>3.5</v>
      </c>
      <c r="I23" s="11">
        <v>1.6</v>
      </c>
    </row>
    <row r="24" spans="1:9" x14ac:dyDescent="0.25">
      <c r="A24" s="11" t="s">
        <v>25</v>
      </c>
      <c r="B24" s="13">
        <v>2021</v>
      </c>
      <c r="C24" s="11">
        <v>360</v>
      </c>
      <c r="D24" s="11">
        <v>15.6</v>
      </c>
      <c r="E24" s="11">
        <v>310</v>
      </c>
      <c r="F24" s="11">
        <v>1.8</v>
      </c>
      <c r="G24" s="13">
        <f t="shared" si="0"/>
        <v>5.806451612903226</v>
      </c>
      <c r="H24" s="11">
        <v>0.9</v>
      </c>
      <c r="I24" s="11">
        <v>0.7</v>
      </c>
    </row>
    <row r="25" spans="1:9" x14ac:dyDescent="0.25">
      <c r="A25" s="11" t="s">
        <v>26</v>
      </c>
      <c r="B25" s="13">
        <v>2021</v>
      </c>
      <c r="C25" s="11">
        <v>310</v>
      </c>
      <c r="D25" s="11">
        <v>15.2</v>
      </c>
      <c r="E25" s="11">
        <v>320</v>
      </c>
      <c r="F25" s="11">
        <v>2.2000000000000002</v>
      </c>
      <c r="G25" s="13">
        <f t="shared" si="0"/>
        <v>6.8750000000000009</v>
      </c>
      <c r="H25" s="11">
        <v>0.7</v>
      </c>
      <c r="I25" s="11">
        <v>0.37</v>
      </c>
    </row>
    <row r="26" spans="1:9" x14ac:dyDescent="0.25">
      <c r="A26" s="11" t="s">
        <v>27</v>
      </c>
      <c r="B26" s="13">
        <v>2021</v>
      </c>
      <c r="C26" s="11">
        <v>620</v>
      </c>
      <c r="D26" s="11">
        <v>16.3</v>
      </c>
      <c r="E26" s="11">
        <v>215</v>
      </c>
      <c r="F26" s="11">
        <v>1.35</v>
      </c>
      <c r="G26" s="13">
        <f t="shared" si="0"/>
        <v>6.279069767441861</v>
      </c>
      <c r="H26" s="11">
        <v>1.8</v>
      </c>
      <c r="I26" s="11">
        <v>0.9</v>
      </c>
    </row>
    <row r="27" spans="1:9" x14ac:dyDescent="0.25">
      <c r="A27" s="11" t="s">
        <v>28</v>
      </c>
      <c r="B27" s="13">
        <v>2021</v>
      </c>
      <c r="C27" s="11">
        <v>370</v>
      </c>
      <c r="D27" s="11">
        <v>14.2</v>
      </c>
      <c r="G27" s="13"/>
      <c r="H27" s="11">
        <v>0.7</v>
      </c>
      <c r="I27" s="11">
        <v>0.35</v>
      </c>
    </row>
    <row r="28" spans="1:9" x14ac:dyDescent="0.25">
      <c r="A28" s="11" t="s">
        <v>29</v>
      </c>
      <c r="B28" s="13">
        <v>2021</v>
      </c>
      <c r="C28" s="11">
        <v>170</v>
      </c>
      <c r="D28" s="11">
        <v>14.5</v>
      </c>
      <c r="E28" s="11">
        <v>450</v>
      </c>
      <c r="F28" s="11">
        <v>1.5</v>
      </c>
      <c r="G28" s="13">
        <f t="shared" si="0"/>
        <v>3.3333333333333335</v>
      </c>
      <c r="H28" s="11">
        <v>3.5</v>
      </c>
      <c r="I28" s="11">
        <v>2.4</v>
      </c>
    </row>
    <row r="29" spans="1:9" x14ac:dyDescent="0.25">
      <c r="A29" s="11" t="s">
        <v>30</v>
      </c>
      <c r="B29" s="13">
        <v>2021</v>
      </c>
      <c r="C29" s="11">
        <v>290</v>
      </c>
      <c r="D29" s="11">
        <v>18.399999999999999</v>
      </c>
      <c r="E29" s="11">
        <v>305</v>
      </c>
      <c r="F29" s="11">
        <v>2.34</v>
      </c>
      <c r="G29" s="13">
        <f t="shared" si="0"/>
        <v>7.6721311475409832</v>
      </c>
      <c r="H29" s="11">
        <v>1.4</v>
      </c>
      <c r="I29" s="11">
        <v>1</v>
      </c>
    </row>
    <row r="30" spans="1:9" x14ac:dyDescent="0.25">
      <c r="A30" s="11" t="s">
        <v>31</v>
      </c>
      <c r="B30" s="13">
        <v>2021</v>
      </c>
      <c r="C30" s="11">
        <v>190</v>
      </c>
      <c r="D30" s="11">
        <v>15.7</v>
      </c>
      <c r="E30" s="11">
        <v>315</v>
      </c>
      <c r="F30" s="11">
        <v>1.0900000000000001</v>
      </c>
      <c r="G30" s="13">
        <f t="shared" si="0"/>
        <v>3.4603174603174605</v>
      </c>
      <c r="H30" s="11">
        <v>1.2</v>
      </c>
      <c r="I30" s="11">
        <v>0.73</v>
      </c>
    </row>
    <row r="31" spans="1:9" x14ac:dyDescent="0.25">
      <c r="A31" s="11" t="s">
        <v>32</v>
      </c>
      <c r="B31" s="13">
        <v>2021</v>
      </c>
      <c r="C31" s="11">
        <v>180</v>
      </c>
      <c r="D31" s="11">
        <v>16.399999999999999</v>
      </c>
      <c r="E31" s="11">
        <v>450</v>
      </c>
      <c r="F31" s="11">
        <v>0.5</v>
      </c>
      <c r="G31" s="13">
        <f t="shared" si="0"/>
        <v>1.1111111111111112</v>
      </c>
      <c r="H31" s="11">
        <v>2.7</v>
      </c>
      <c r="I31" s="11">
        <v>1.7</v>
      </c>
    </row>
    <row r="32" spans="1:9" x14ac:dyDescent="0.25">
      <c r="A32" s="11" t="s">
        <v>33</v>
      </c>
      <c r="B32" s="13">
        <v>2021</v>
      </c>
      <c r="G32" s="13"/>
    </row>
    <row r="33" spans="1:11" x14ac:dyDescent="0.25">
      <c r="A33" s="11" t="s">
        <v>34</v>
      </c>
      <c r="B33" s="13">
        <v>2021</v>
      </c>
      <c r="C33" s="11">
        <v>120</v>
      </c>
      <c r="D33" s="11">
        <v>16.7</v>
      </c>
      <c r="E33" s="11">
        <v>450</v>
      </c>
      <c r="F33" s="11">
        <v>1.04</v>
      </c>
      <c r="G33" s="13">
        <f t="shared" si="0"/>
        <v>2.3111111111111109</v>
      </c>
      <c r="H33" s="11">
        <v>4.3</v>
      </c>
      <c r="I33" s="11">
        <v>4</v>
      </c>
    </row>
    <row r="34" spans="1:11" x14ac:dyDescent="0.25">
      <c r="A34" s="11" t="s">
        <v>35</v>
      </c>
      <c r="B34" s="13">
        <v>2021</v>
      </c>
      <c r="G34" s="13"/>
    </row>
    <row r="35" spans="1:11" x14ac:dyDescent="0.25">
      <c r="A35" s="11" t="s">
        <v>36</v>
      </c>
      <c r="B35" s="13">
        <v>2021</v>
      </c>
      <c r="C35" s="11">
        <v>180</v>
      </c>
      <c r="D35" s="11">
        <v>17</v>
      </c>
      <c r="G35" s="13"/>
      <c r="H35" s="11">
        <v>2.06</v>
      </c>
      <c r="I35" s="11">
        <v>1.35</v>
      </c>
    </row>
    <row r="36" spans="1:11" x14ac:dyDescent="0.25">
      <c r="A36" s="11" t="s">
        <v>37</v>
      </c>
      <c r="B36" s="13">
        <v>2021</v>
      </c>
      <c r="C36" s="11">
        <v>210</v>
      </c>
      <c r="D36" s="11">
        <v>16.600000000000001</v>
      </c>
      <c r="G36" s="13"/>
      <c r="H36" s="11">
        <v>1.3</v>
      </c>
      <c r="I36" s="11">
        <v>0.8</v>
      </c>
    </row>
    <row r="37" spans="1:11" x14ac:dyDescent="0.25">
      <c r="A37" s="11" t="s">
        <v>38</v>
      </c>
      <c r="B37" s="13">
        <v>2021</v>
      </c>
      <c r="G37" s="13"/>
    </row>
    <row r="38" spans="1:11" x14ac:dyDescent="0.25">
      <c r="A38" s="11" t="s">
        <v>39</v>
      </c>
      <c r="B38" s="13">
        <v>2021</v>
      </c>
      <c r="G38" s="13"/>
    </row>
    <row r="39" spans="1:11" x14ac:dyDescent="0.25">
      <c r="A39" s="11" t="s">
        <v>40</v>
      </c>
      <c r="B39" s="13">
        <v>2021</v>
      </c>
      <c r="G39" s="13"/>
    </row>
    <row r="40" spans="1:11" x14ac:dyDescent="0.25">
      <c r="A40" s="11" t="s">
        <v>41</v>
      </c>
      <c r="B40" s="13">
        <v>2021</v>
      </c>
      <c r="G40" s="13"/>
    </row>
    <row r="41" spans="1:11" x14ac:dyDescent="0.25">
      <c r="A41" s="11" t="s">
        <v>42</v>
      </c>
      <c r="B41" s="13">
        <v>2021</v>
      </c>
      <c r="C41" s="11">
        <v>510</v>
      </c>
      <c r="D41" s="11">
        <v>17.899999999999999</v>
      </c>
      <c r="E41" s="11">
        <v>257</v>
      </c>
      <c r="F41" s="11">
        <v>2</v>
      </c>
      <c r="G41" s="13">
        <f t="shared" si="0"/>
        <v>7.782101167315175</v>
      </c>
      <c r="H41" s="11">
        <v>0.8</v>
      </c>
      <c r="I41" s="11">
        <v>0.4</v>
      </c>
    </row>
    <row r="42" spans="1:11" x14ac:dyDescent="0.25">
      <c r="A42" s="11" t="s">
        <v>44</v>
      </c>
      <c r="B42" s="13">
        <v>2021</v>
      </c>
      <c r="C42" s="11">
        <v>450</v>
      </c>
      <c r="D42" s="11">
        <v>18.100000000000001</v>
      </c>
      <c r="E42" s="11">
        <v>306</v>
      </c>
      <c r="F42" s="11">
        <v>1.85</v>
      </c>
      <c r="G42" s="13">
        <f t="shared" si="0"/>
        <v>6.0457516339869279</v>
      </c>
      <c r="H42" s="11">
        <v>0.8</v>
      </c>
      <c r="I42" s="11">
        <v>0.6</v>
      </c>
    </row>
    <row r="43" spans="1:11" x14ac:dyDescent="0.25">
      <c r="A43" s="11" t="s">
        <v>45</v>
      </c>
      <c r="B43" s="13">
        <v>2021</v>
      </c>
      <c r="G43" s="13"/>
    </row>
    <row r="44" spans="1:11" x14ac:dyDescent="0.25">
      <c r="A44" s="11" t="s">
        <v>46</v>
      </c>
      <c r="B44" s="13">
        <v>2021</v>
      </c>
    </row>
    <row r="45" spans="1:11" x14ac:dyDescent="0.25">
      <c r="A45" s="13" t="s">
        <v>0</v>
      </c>
      <c r="B45" s="13">
        <v>2020</v>
      </c>
      <c r="C45" s="13">
        <v>140</v>
      </c>
      <c r="D45" s="13">
        <v>220</v>
      </c>
      <c r="E45" s="13">
        <v>450</v>
      </c>
      <c r="F45" s="13">
        <v>1.1499999999999999</v>
      </c>
      <c r="G45" s="20"/>
      <c r="H45" s="13"/>
      <c r="I45" s="13"/>
      <c r="J45" s="13"/>
      <c r="K45" s="13"/>
    </row>
    <row r="46" spans="1:11" x14ac:dyDescent="0.25">
      <c r="A46" s="11" t="s">
        <v>2</v>
      </c>
      <c r="B46" s="13">
        <v>2020</v>
      </c>
      <c r="C46" s="11">
        <v>180</v>
      </c>
      <c r="D46" s="11">
        <v>14.7</v>
      </c>
    </row>
    <row r="47" spans="1:11" x14ac:dyDescent="0.25">
      <c r="A47" s="11" t="s">
        <v>3</v>
      </c>
      <c r="B47" s="13">
        <v>2020</v>
      </c>
      <c r="C47" s="11">
        <v>220</v>
      </c>
      <c r="D47" s="11">
        <v>15.8</v>
      </c>
      <c r="E47" s="11">
        <v>325</v>
      </c>
      <c r="F47" s="11">
        <v>0.75</v>
      </c>
    </row>
    <row r="48" spans="1:11" x14ac:dyDescent="0.25">
      <c r="A48" s="11" t="s">
        <v>4</v>
      </c>
      <c r="B48" s="13">
        <v>2020</v>
      </c>
    </row>
    <row r="49" spans="1:11" x14ac:dyDescent="0.25">
      <c r="A49" s="11" t="s">
        <v>6</v>
      </c>
      <c r="B49" s="13">
        <v>2020</v>
      </c>
      <c r="C49" s="11">
        <v>240</v>
      </c>
      <c r="D49" s="11">
        <v>16.3</v>
      </c>
      <c r="E49" s="11">
        <v>320</v>
      </c>
      <c r="F49" s="11">
        <v>1.3</v>
      </c>
    </row>
    <row r="50" spans="1:11" x14ac:dyDescent="0.25">
      <c r="A50" s="11" t="s">
        <v>7</v>
      </c>
      <c r="B50" s="13">
        <v>2020</v>
      </c>
      <c r="C50" s="11">
        <v>160</v>
      </c>
      <c r="D50" s="11">
        <v>12.8</v>
      </c>
      <c r="E50" s="11">
        <v>320</v>
      </c>
      <c r="F50" s="11">
        <v>0.11</v>
      </c>
    </row>
    <row r="51" spans="1:11" x14ac:dyDescent="0.25">
      <c r="A51" s="11" t="s">
        <v>8</v>
      </c>
      <c r="B51" s="13">
        <v>2020</v>
      </c>
      <c r="C51" s="11">
        <v>70</v>
      </c>
      <c r="D51" s="11">
        <v>13.1</v>
      </c>
      <c r="E51" s="11">
        <v>315</v>
      </c>
      <c r="F51" s="11">
        <v>0.2</v>
      </c>
      <c r="H51" s="11">
        <v>1.5</v>
      </c>
      <c r="I51" s="11">
        <v>1.1000000000000001</v>
      </c>
    </row>
    <row r="52" spans="1:11" x14ac:dyDescent="0.25">
      <c r="A52" s="11" t="s">
        <v>9</v>
      </c>
      <c r="B52" s="13">
        <v>2020</v>
      </c>
      <c r="I52" s="11" t="s">
        <v>53</v>
      </c>
    </row>
    <row r="53" spans="1:11" x14ac:dyDescent="0.25">
      <c r="A53" s="11" t="s">
        <v>10</v>
      </c>
      <c r="B53" s="13">
        <v>2020</v>
      </c>
      <c r="C53" s="11">
        <v>200</v>
      </c>
      <c r="D53" s="11">
        <v>12</v>
      </c>
      <c r="E53" s="11">
        <v>300</v>
      </c>
      <c r="F53" s="11">
        <v>0.9</v>
      </c>
      <c r="H53" s="11">
        <v>1.3</v>
      </c>
      <c r="I53" s="11">
        <v>0.7</v>
      </c>
    </row>
    <row r="54" spans="1:11" x14ac:dyDescent="0.25">
      <c r="A54" s="11" t="s">
        <v>11</v>
      </c>
      <c r="B54" s="13">
        <v>2020</v>
      </c>
      <c r="C54" s="11">
        <v>190</v>
      </c>
      <c r="D54" s="11">
        <v>13</v>
      </c>
      <c r="E54" s="11">
        <v>304</v>
      </c>
      <c r="F54" s="11">
        <v>0.63</v>
      </c>
      <c r="H54" s="11">
        <v>0.9</v>
      </c>
      <c r="I54" s="11">
        <v>0.4</v>
      </c>
    </row>
    <row r="55" spans="1:11" x14ac:dyDescent="0.25">
      <c r="A55" s="11" t="s">
        <v>12</v>
      </c>
      <c r="B55" s="13">
        <v>2020</v>
      </c>
      <c r="C55" s="11">
        <v>160</v>
      </c>
      <c r="D55" s="11">
        <v>13</v>
      </c>
      <c r="E55" s="11">
        <v>310</v>
      </c>
      <c r="F55" s="11">
        <v>0.6</v>
      </c>
      <c r="H55" s="11">
        <v>4.5</v>
      </c>
      <c r="I55" s="11">
        <v>3.5</v>
      </c>
    </row>
    <row r="56" spans="1:11" x14ac:dyDescent="0.25">
      <c r="A56" s="11" t="s">
        <v>13</v>
      </c>
      <c r="B56" s="13">
        <v>2020</v>
      </c>
      <c r="C56" s="11">
        <v>150</v>
      </c>
      <c r="D56" s="11">
        <v>14.5</v>
      </c>
      <c r="E56" s="11">
        <v>430</v>
      </c>
      <c r="F56" s="11">
        <v>1.2</v>
      </c>
      <c r="H56" s="11">
        <v>2.04</v>
      </c>
      <c r="I56" s="11">
        <v>0.89</v>
      </c>
      <c r="K56" s="11" t="s">
        <v>54</v>
      </c>
    </row>
    <row r="57" spans="1:11" x14ac:dyDescent="0.25">
      <c r="A57" s="11" t="s">
        <v>14</v>
      </c>
      <c r="B57" s="13">
        <v>2020</v>
      </c>
      <c r="C57" s="11">
        <v>200</v>
      </c>
      <c r="D57" s="11">
        <v>14.5</v>
      </c>
      <c r="E57" s="11">
        <v>315</v>
      </c>
    </row>
    <row r="58" spans="1:11" x14ac:dyDescent="0.25">
      <c r="A58" s="11" t="s">
        <v>15</v>
      </c>
      <c r="B58" s="13">
        <v>2020</v>
      </c>
      <c r="C58" s="11">
        <v>90</v>
      </c>
      <c r="D58" s="11">
        <v>13.4</v>
      </c>
    </row>
    <row r="59" spans="1:11" x14ac:dyDescent="0.25">
      <c r="A59" s="11" t="s">
        <v>16</v>
      </c>
      <c r="B59" s="13">
        <v>2020</v>
      </c>
      <c r="C59" s="11">
        <v>390</v>
      </c>
      <c r="D59" s="11">
        <v>17.8</v>
      </c>
      <c r="E59" s="11">
        <v>308</v>
      </c>
      <c r="F59" s="11">
        <v>1.4</v>
      </c>
    </row>
    <row r="60" spans="1:11" x14ac:dyDescent="0.25">
      <c r="A60" s="11" t="s">
        <v>17</v>
      </c>
      <c r="B60" s="13">
        <v>2020</v>
      </c>
      <c r="C60" s="11">
        <v>370</v>
      </c>
      <c r="D60" s="11">
        <v>21</v>
      </c>
      <c r="E60" s="11">
        <v>300</v>
      </c>
      <c r="F60" s="11">
        <v>3</v>
      </c>
    </row>
    <row r="61" spans="1:11" x14ac:dyDescent="0.25">
      <c r="A61" s="11" t="s">
        <v>19</v>
      </c>
      <c r="B61" s="13">
        <v>2020</v>
      </c>
      <c r="C61" s="11">
        <v>230</v>
      </c>
      <c r="D61" s="11">
        <v>21</v>
      </c>
      <c r="E61" s="11">
        <v>310</v>
      </c>
      <c r="F61" s="11">
        <v>2.9</v>
      </c>
    </row>
    <row r="62" spans="1:11" x14ac:dyDescent="0.25">
      <c r="A62" s="11" t="s">
        <v>20</v>
      </c>
      <c r="B62" s="13">
        <v>2020</v>
      </c>
      <c r="E62" s="11">
        <v>300</v>
      </c>
      <c r="F62" s="11">
        <v>1.8</v>
      </c>
      <c r="H62" s="11">
        <v>1.5</v>
      </c>
      <c r="I62" s="11">
        <v>1.2</v>
      </c>
    </row>
    <row r="63" spans="1:11" x14ac:dyDescent="0.25">
      <c r="A63" s="11" t="s">
        <v>21</v>
      </c>
      <c r="B63" s="13">
        <v>2020</v>
      </c>
      <c r="C63" s="11">
        <v>250</v>
      </c>
      <c r="D63" s="11">
        <v>15</v>
      </c>
      <c r="E63" s="11">
        <v>315</v>
      </c>
      <c r="F63" s="11">
        <v>0.7</v>
      </c>
    </row>
    <row r="64" spans="1:11" x14ac:dyDescent="0.25">
      <c r="A64" s="11" t="s">
        <v>22</v>
      </c>
      <c r="B64" s="13">
        <v>2020</v>
      </c>
      <c r="C64" s="11">
        <v>300</v>
      </c>
      <c r="D64" s="11">
        <v>16.899999999999999</v>
      </c>
      <c r="E64" s="11">
        <v>320</v>
      </c>
      <c r="F64" s="11">
        <v>1.2</v>
      </c>
    </row>
    <row r="65" spans="1:9" x14ac:dyDescent="0.25">
      <c r="A65" s="11" t="s">
        <v>23</v>
      </c>
      <c r="B65" s="13">
        <v>2020</v>
      </c>
      <c r="C65" s="11">
        <v>610</v>
      </c>
      <c r="D65" s="11">
        <v>19</v>
      </c>
      <c r="E65" s="11">
        <v>235</v>
      </c>
      <c r="F65" s="11">
        <v>0.13</v>
      </c>
    </row>
    <row r="66" spans="1:9" x14ac:dyDescent="0.25">
      <c r="A66" s="11" t="s">
        <v>24</v>
      </c>
      <c r="B66" s="13">
        <v>2020</v>
      </c>
    </row>
    <row r="67" spans="1:9" x14ac:dyDescent="0.25">
      <c r="A67" s="11" t="s">
        <v>25</v>
      </c>
      <c r="B67" s="13">
        <v>2020</v>
      </c>
      <c r="C67" s="11">
        <v>300</v>
      </c>
      <c r="D67" s="11">
        <v>13.9</v>
      </c>
      <c r="E67" s="11">
        <v>310</v>
      </c>
      <c r="F67" s="11">
        <v>2.4500000000000002</v>
      </c>
      <c r="H67" s="11">
        <v>0.83</v>
      </c>
      <c r="I67" s="11">
        <v>0.56999999999999995</v>
      </c>
    </row>
    <row r="68" spans="1:9" x14ac:dyDescent="0.25">
      <c r="A68" s="11" t="s">
        <v>26</v>
      </c>
      <c r="B68" s="13">
        <v>2020</v>
      </c>
      <c r="C68" s="11">
        <v>300</v>
      </c>
      <c r="D68" s="11">
        <v>14.1</v>
      </c>
      <c r="E68" s="11">
        <v>310</v>
      </c>
      <c r="F68" s="11">
        <v>2.5</v>
      </c>
      <c r="H68" s="11">
        <v>1.6</v>
      </c>
      <c r="I68" s="11">
        <v>1.3</v>
      </c>
    </row>
    <row r="69" spans="1:9" x14ac:dyDescent="0.25">
      <c r="A69" s="11" t="s">
        <v>27</v>
      </c>
      <c r="B69" s="13">
        <v>2020</v>
      </c>
      <c r="C69" s="11">
        <v>430</v>
      </c>
      <c r="D69" s="11">
        <v>14.8</v>
      </c>
      <c r="E69" s="11">
        <v>215</v>
      </c>
      <c r="F69" s="11">
        <v>2.35</v>
      </c>
    </row>
    <row r="70" spans="1:9" x14ac:dyDescent="0.25">
      <c r="A70" s="11" t="s">
        <v>28</v>
      </c>
      <c r="B70" s="13">
        <v>2020</v>
      </c>
      <c r="C70" s="11">
        <v>360</v>
      </c>
      <c r="E70" s="12">
        <v>306</v>
      </c>
      <c r="F70" s="12">
        <v>2.2000000000000002</v>
      </c>
    </row>
    <row r="71" spans="1:9" x14ac:dyDescent="0.25">
      <c r="A71" s="11" t="s">
        <v>29</v>
      </c>
      <c r="B71" s="13">
        <v>2020</v>
      </c>
      <c r="C71" s="11">
        <v>170</v>
      </c>
      <c r="D71" s="11">
        <v>15.8</v>
      </c>
      <c r="E71" s="11">
        <v>305</v>
      </c>
      <c r="F71" s="11">
        <v>1</v>
      </c>
      <c r="H71" s="11">
        <v>1.7</v>
      </c>
      <c r="I71" s="11">
        <v>1.5</v>
      </c>
    </row>
    <row r="72" spans="1:9" x14ac:dyDescent="0.25">
      <c r="A72" s="11" t="s">
        <v>30</v>
      </c>
      <c r="B72" s="13">
        <v>2020</v>
      </c>
      <c r="E72" s="11">
        <v>300</v>
      </c>
      <c r="F72" s="11">
        <v>2.4</v>
      </c>
    </row>
    <row r="73" spans="1:9" x14ac:dyDescent="0.25">
      <c r="A73" s="11" t="s">
        <v>31</v>
      </c>
      <c r="B73" s="13">
        <v>2020</v>
      </c>
      <c r="C73" s="11">
        <v>200</v>
      </c>
      <c r="D73" s="11">
        <v>15.6</v>
      </c>
      <c r="E73" s="11">
        <v>310</v>
      </c>
      <c r="F73" s="11">
        <v>1.1000000000000001</v>
      </c>
      <c r="H73" s="11">
        <v>0.95</v>
      </c>
      <c r="I73" s="11">
        <v>0.61</v>
      </c>
    </row>
    <row r="74" spans="1:9" x14ac:dyDescent="0.25">
      <c r="A74" s="11" t="s">
        <v>32</v>
      </c>
      <c r="B74" s="13">
        <v>2020</v>
      </c>
      <c r="E74" s="11">
        <v>312</v>
      </c>
      <c r="F74" s="11">
        <v>0.59</v>
      </c>
      <c r="H74" s="11">
        <v>1.68</v>
      </c>
      <c r="I74" s="11">
        <v>1.1499999999999999</v>
      </c>
    </row>
    <row r="75" spans="1:9" x14ac:dyDescent="0.25">
      <c r="A75" s="11" t="s">
        <v>33</v>
      </c>
      <c r="B75" s="13">
        <v>2020</v>
      </c>
      <c r="C75" s="11">
        <v>130</v>
      </c>
      <c r="D75" s="11">
        <v>15.8</v>
      </c>
      <c r="E75" s="11">
        <v>320</v>
      </c>
      <c r="F75" s="11">
        <v>0.35</v>
      </c>
      <c r="H75" s="11">
        <v>4</v>
      </c>
      <c r="I75" s="11">
        <v>3.3</v>
      </c>
    </row>
    <row r="76" spans="1:9" x14ac:dyDescent="0.25">
      <c r="A76" s="11" t="s">
        <v>34</v>
      </c>
      <c r="B76" s="13">
        <v>2020</v>
      </c>
      <c r="C76" s="11">
        <v>120</v>
      </c>
      <c r="D76" s="12">
        <v>15.5</v>
      </c>
      <c r="E76" s="11">
        <v>445</v>
      </c>
      <c r="F76" s="11">
        <v>0.9</v>
      </c>
      <c r="H76" s="11">
        <v>3.4</v>
      </c>
      <c r="I76" s="11">
        <v>3.2</v>
      </c>
    </row>
    <row r="77" spans="1:9" x14ac:dyDescent="0.25">
      <c r="A77" s="11" t="s">
        <v>35</v>
      </c>
      <c r="B77" s="13">
        <v>2020</v>
      </c>
    </row>
    <row r="78" spans="1:9" x14ac:dyDescent="0.25">
      <c r="A78" s="11" t="s">
        <v>36</v>
      </c>
      <c r="B78" s="13">
        <v>2020</v>
      </c>
      <c r="C78" s="11">
        <v>180</v>
      </c>
      <c r="D78" s="11">
        <v>16.3</v>
      </c>
      <c r="E78" s="11">
        <v>317</v>
      </c>
      <c r="F78" s="11">
        <v>0.9</v>
      </c>
      <c r="H78" s="11">
        <v>1.8</v>
      </c>
    </row>
    <row r="79" spans="1:9" x14ac:dyDescent="0.25">
      <c r="A79" s="11" t="s">
        <v>37</v>
      </c>
      <c r="B79" s="13">
        <v>2020</v>
      </c>
      <c r="C79" s="11">
        <v>220</v>
      </c>
      <c r="D79" s="11">
        <v>17.600000000000001</v>
      </c>
      <c r="E79" s="11">
        <v>315</v>
      </c>
      <c r="F79" s="11">
        <v>0.6</v>
      </c>
      <c r="H79" s="11">
        <v>1.78</v>
      </c>
      <c r="I79" s="11">
        <v>1.5</v>
      </c>
    </row>
    <row r="80" spans="1:9" x14ac:dyDescent="0.25">
      <c r="A80" s="11" t="s">
        <v>38</v>
      </c>
      <c r="B80" s="13">
        <v>2020</v>
      </c>
      <c r="C80" s="11">
        <v>210</v>
      </c>
      <c r="D80" s="11">
        <v>16.7</v>
      </c>
      <c r="E80" s="11">
        <v>330</v>
      </c>
      <c r="F80" s="11">
        <v>0.88</v>
      </c>
      <c r="H80" s="11">
        <v>0.8</v>
      </c>
      <c r="I80" s="11">
        <v>0.5</v>
      </c>
    </row>
    <row r="81" spans="1:11" x14ac:dyDescent="0.25">
      <c r="A81" s="11" t="s">
        <v>39</v>
      </c>
      <c r="B81" s="13">
        <v>2020</v>
      </c>
      <c r="C81" s="11">
        <v>500</v>
      </c>
      <c r="D81" s="11">
        <v>15.6</v>
      </c>
      <c r="E81" s="11">
        <v>240</v>
      </c>
      <c r="F81" s="11">
        <v>0.15</v>
      </c>
    </row>
    <row r="82" spans="1:11" x14ac:dyDescent="0.25">
      <c r="A82" s="11" t="s">
        <v>40</v>
      </c>
      <c r="B82" s="13">
        <v>2020</v>
      </c>
      <c r="C82" s="11">
        <v>270</v>
      </c>
      <c r="D82" s="11">
        <v>13</v>
      </c>
      <c r="E82" s="11">
        <v>216</v>
      </c>
      <c r="F82" s="11">
        <v>0.46</v>
      </c>
    </row>
    <row r="83" spans="1:11" x14ac:dyDescent="0.25">
      <c r="A83" s="11" t="s">
        <v>41</v>
      </c>
      <c r="B83" s="13">
        <v>2020</v>
      </c>
      <c r="C83" s="11">
        <v>70</v>
      </c>
      <c r="D83" s="11">
        <v>14.5</v>
      </c>
      <c r="E83" s="11">
        <v>240</v>
      </c>
      <c r="F83" s="11">
        <v>0.24</v>
      </c>
    </row>
    <row r="84" spans="1:11" x14ac:dyDescent="0.25">
      <c r="A84" s="11" t="s">
        <v>42</v>
      </c>
      <c r="B84" s="13">
        <v>2020</v>
      </c>
      <c r="C84" s="11">
        <v>620</v>
      </c>
      <c r="D84" s="11">
        <v>16.100000000000001</v>
      </c>
      <c r="E84" s="11">
        <v>235</v>
      </c>
      <c r="F84" s="11">
        <v>2.15</v>
      </c>
    </row>
    <row r="85" spans="1:11" x14ac:dyDescent="0.25">
      <c r="A85" s="11" t="s">
        <v>44</v>
      </c>
      <c r="B85" s="13">
        <v>2020</v>
      </c>
      <c r="C85" s="11">
        <v>500</v>
      </c>
      <c r="D85" s="11">
        <v>17</v>
      </c>
      <c r="E85" s="11">
        <v>310</v>
      </c>
      <c r="F85" s="11">
        <v>1.48</v>
      </c>
    </row>
    <row r="86" spans="1:11" x14ac:dyDescent="0.25">
      <c r="A86" s="11" t="s">
        <v>45</v>
      </c>
      <c r="B86" s="13">
        <v>2020</v>
      </c>
      <c r="C86" s="11">
        <v>630</v>
      </c>
      <c r="D86" s="11">
        <v>19.7</v>
      </c>
      <c r="E86" s="11">
        <v>214</v>
      </c>
      <c r="F86" s="11">
        <v>2.54</v>
      </c>
    </row>
    <row r="87" spans="1:11" x14ac:dyDescent="0.25">
      <c r="A87" s="11" t="s">
        <v>46</v>
      </c>
      <c r="B87" s="13">
        <v>2020</v>
      </c>
      <c r="C87" s="11">
        <v>230</v>
      </c>
      <c r="D87" s="11">
        <v>18.399999999999999</v>
      </c>
      <c r="E87" s="11">
        <v>310</v>
      </c>
      <c r="F87" s="11">
        <v>1.65</v>
      </c>
    </row>
    <row r="88" spans="1:11" x14ac:dyDescent="0.25">
      <c r="A88" s="13" t="s">
        <v>0</v>
      </c>
      <c r="B88" s="13">
        <v>2019</v>
      </c>
      <c r="C88" s="13"/>
      <c r="D88" s="13"/>
      <c r="E88" s="13"/>
      <c r="F88" s="13"/>
      <c r="G88" s="20"/>
      <c r="H88" s="13"/>
      <c r="J88" s="13"/>
      <c r="K88" s="13"/>
    </row>
    <row r="89" spans="1:11" x14ac:dyDescent="0.25">
      <c r="A89" s="11" t="s">
        <v>2</v>
      </c>
      <c r="B89" s="13">
        <v>2019</v>
      </c>
      <c r="C89" s="21">
        <v>150</v>
      </c>
      <c r="D89" s="11">
        <v>12.3</v>
      </c>
      <c r="E89" s="21">
        <v>323</v>
      </c>
      <c r="F89" s="21">
        <v>0.55000000000000004</v>
      </c>
      <c r="G89" s="22">
        <f>F89*1000/E89</f>
        <v>1.7027863777089782</v>
      </c>
    </row>
    <row r="90" spans="1:11" x14ac:dyDescent="0.25">
      <c r="A90" s="11" t="s">
        <v>3</v>
      </c>
      <c r="B90" s="13">
        <v>2019</v>
      </c>
      <c r="C90" s="21">
        <v>220</v>
      </c>
      <c r="D90" s="11">
        <v>14.1</v>
      </c>
      <c r="E90" s="21">
        <v>310</v>
      </c>
      <c r="F90" s="21">
        <v>0.8</v>
      </c>
      <c r="G90" s="22">
        <f t="shared" ref="G90:G129" si="1">F90*1000/E90</f>
        <v>2.5806451612903225</v>
      </c>
      <c r="H90" s="11">
        <v>0.8</v>
      </c>
      <c r="J90" s="11">
        <v>1.6</v>
      </c>
      <c r="K90" s="11" t="s">
        <v>55</v>
      </c>
    </row>
    <row r="91" spans="1:11" x14ac:dyDescent="0.25">
      <c r="A91" s="11" t="s">
        <v>4</v>
      </c>
      <c r="B91" s="13">
        <v>2019</v>
      </c>
      <c r="C91" s="21">
        <v>230</v>
      </c>
      <c r="E91" s="21">
        <v>315</v>
      </c>
      <c r="F91" s="21">
        <v>0.9</v>
      </c>
      <c r="G91" s="22">
        <f t="shared" si="1"/>
        <v>2.8571428571428572</v>
      </c>
      <c r="H91" s="11">
        <v>1.88</v>
      </c>
      <c r="J91" s="11">
        <v>2.34</v>
      </c>
    </row>
    <row r="92" spans="1:11" x14ac:dyDescent="0.25">
      <c r="A92" s="11" t="s">
        <v>6</v>
      </c>
      <c r="B92" s="13">
        <v>2019</v>
      </c>
      <c r="C92" s="21">
        <v>250</v>
      </c>
      <c r="D92" s="12">
        <v>14.3</v>
      </c>
      <c r="E92" s="21">
        <v>450</v>
      </c>
      <c r="F92" s="21">
        <v>1.4</v>
      </c>
      <c r="G92" s="22">
        <f t="shared" si="1"/>
        <v>3.1111111111111112</v>
      </c>
      <c r="H92" s="11">
        <v>2.5499999999999998</v>
      </c>
      <c r="J92" s="11">
        <v>3.4</v>
      </c>
    </row>
    <row r="93" spans="1:11" x14ac:dyDescent="0.25">
      <c r="A93" s="11" t="s">
        <v>7</v>
      </c>
      <c r="B93" s="13">
        <v>2019</v>
      </c>
      <c r="C93" s="21">
        <v>150</v>
      </c>
      <c r="D93" s="11">
        <v>13</v>
      </c>
      <c r="E93" s="21">
        <v>450</v>
      </c>
      <c r="F93" s="21">
        <v>1.1499999999999999</v>
      </c>
      <c r="G93" s="22">
        <f t="shared" si="1"/>
        <v>2.5555555555555554</v>
      </c>
      <c r="H93" s="11">
        <v>1.06</v>
      </c>
      <c r="J93" s="11">
        <v>3.4</v>
      </c>
    </row>
    <row r="94" spans="1:11" x14ac:dyDescent="0.25">
      <c r="A94" s="11" t="s">
        <v>8</v>
      </c>
      <c r="B94" s="13">
        <v>2019</v>
      </c>
      <c r="C94" s="11">
        <v>60</v>
      </c>
      <c r="D94" s="11">
        <v>12.6</v>
      </c>
      <c r="E94" s="11">
        <v>450</v>
      </c>
      <c r="F94" s="11">
        <v>0.75</v>
      </c>
      <c r="G94" s="22">
        <f t="shared" si="1"/>
        <v>1.6666666666666667</v>
      </c>
      <c r="H94" s="11">
        <v>2.12</v>
      </c>
      <c r="J94" s="11">
        <v>5.2</v>
      </c>
      <c r="K94" s="11" t="s">
        <v>56</v>
      </c>
    </row>
    <row r="95" spans="1:11" x14ac:dyDescent="0.25">
      <c r="A95" s="11" t="s">
        <v>9</v>
      </c>
      <c r="B95" s="13">
        <v>2019</v>
      </c>
      <c r="C95" s="21">
        <v>160</v>
      </c>
      <c r="D95" s="12">
        <v>15.5</v>
      </c>
      <c r="E95" s="21">
        <v>450</v>
      </c>
      <c r="F95" s="21">
        <v>0.6</v>
      </c>
      <c r="G95" s="22">
        <f t="shared" si="1"/>
        <v>1.3333333333333333</v>
      </c>
      <c r="H95" s="11">
        <v>2.6</v>
      </c>
      <c r="J95" s="11">
        <v>4.7</v>
      </c>
    </row>
    <row r="96" spans="1:11" x14ac:dyDescent="0.25">
      <c r="A96" s="11" t="s">
        <v>10</v>
      </c>
      <c r="B96" s="13">
        <v>2019</v>
      </c>
      <c r="C96" s="21">
        <v>230</v>
      </c>
      <c r="D96" s="12">
        <v>14.3</v>
      </c>
      <c r="G96" s="22" t="e">
        <f t="shared" si="1"/>
        <v>#DIV/0!</v>
      </c>
      <c r="H96" s="11">
        <v>1.5</v>
      </c>
      <c r="J96" s="11">
        <v>4.0999999999999996</v>
      </c>
    </row>
    <row r="97" spans="1:11" x14ac:dyDescent="0.25">
      <c r="A97" s="11" t="s">
        <v>11</v>
      </c>
      <c r="B97" s="13">
        <v>2019</v>
      </c>
      <c r="C97" s="21">
        <v>140</v>
      </c>
      <c r="D97" s="11">
        <v>11.6</v>
      </c>
      <c r="E97" s="21">
        <v>320</v>
      </c>
      <c r="F97" s="21">
        <v>0.5</v>
      </c>
      <c r="G97" s="22">
        <f t="shared" si="1"/>
        <v>1.5625</v>
      </c>
      <c r="H97" s="11">
        <v>0.9</v>
      </c>
      <c r="J97" s="11">
        <v>2.2999999999999998</v>
      </c>
    </row>
    <row r="98" spans="1:11" x14ac:dyDescent="0.25">
      <c r="A98" s="11" t="s">
        <v>12</v>
      </c>
      <c r="B98" s="13">
        <v>2019</v>
      </c>
      <c r="C98" s="21">
        <v>180</v>
      </c>
      <c r="D98" s="11">
        <v>15.6</v>
      </c>
      <c r="E98" s="21">
        <v>450</v>
      </c>
      <c r="F98" s="21">
        <v>1.05</v>
      </c>
      <c r="G98" s="22">
        <f t="shared" si="1"/>
        <v>2.3333333333333335</v>
      </c>
      <c r="H98" s="11">
        <v>2.0499999999999998</v>
      </c>
      <c r="J98" s="11">
        <v>3.53</v>
      </c>
    </row>
    <row r="99" spans="1:11" x14ac:dyDescent="0.25">
      <c r="A99" s="11" t="s">
        <v>13</v>
      </c>
      <c r="B99" s="13">
        <v>2019</v>
      </c>
      <c r="C99" s="11">
        <v>210</v>
      </c>
      <c r="D99" s="11">
        <v>15</v>
      </c>
      <c r="E99" s="11">
        <v>320</v>
      </c>
      <c r="F99" s="11">
        <v>0.7</v>
      </c>
      <c r="G99" s="22">
        <f t="shared" si="1"/>
        <v>2.1875</v>
      </c>
      <c r="H99" s="11">
        <v>2.2000000000000002</v>
      </c>
      <c r="J99" s="11">
        <v>3.3</v>
      </c>
      <c r="K99" s="11" t="s">
        <v>56</v>
      </c>
    </row>
    <row r="100" spans="1:11" x14ac:dyDescent="0.25">
      <c r="A100" s="11" t="s">
        <v>14</v>
      </c>
      <c r="B100" s="13">
        <v>2019</v>
      </c>
      <c r="C100" s="21">
        <v>200</v>
      </c>
      <c r="D100" s="12">
        <v>15.7</v>
      </c>
      <c r="E100" s="21">
        <v>316</v>
      </c>
      <c r="F100" s="21">
        <v>0.6</v>
      </c>
      <c r="G100" s="22">
        <f t="shared" si="1"/>
        <v>1.8987341772151898</v>
      </c>
      <c r="H100" s="11">
        <v>1.5</v>
      </c>
      <c r="J100" s="11">
        <v>2.2000000000000002</v>
      </c>
    </row>
    <row r="101" spans="1:11" x14ac:dyDescent="0.25">
      <c r="A101" s="11" t="s">
        <v>15</v>
      </c>
      <c r="B101" s="13">
        <v>2019</v>
      </c>
      <c r="C101" s="21"/>
      <c r="D101" s="12"/>
      <c r="E101" s="21"/>
      <c r="F101" s="21"/>
      <c r="G101" s="22"/>
    </row>
    <row r="102" spans="1:11" x14ac:dyDescent="0.25">
      <c r="A102" s="11" t="s">
        <v>16</v>
      </c>
      <c r="B102" s="13">
        <v>2019</v>
      </c>
      <c r="C102" s="21"/>
      <c r="E102" s="21">
        <v>326</v>
      </c>
      <c r="F102" s="21">
        <v>0.93</v>
      </c>
      <c r="G102" s="22">
        <f t="shared" si="1"/>
        <v>2.852760736196319</v>
      </c>
      <c r="H102" s="11">
        <v>1</v>
      </c>
      <c r="J102" s="11">
        <v>2.2999999999999998</v>
      </c>
    </row>
    <row r="103" spans="1:11" x14ac:dyDescent="0.25">
      <c r="A103" s="11" t="s">
        <v>17</v>
      </c>
      <c r="B103" s="13">
        <v>2019</v>
      </c>
      <c r="C103" s="21">
        <v>430</v>
      </c>
      <c r="D103" s="11">
        <v>24</v>
      </c>
      <c r="E103" s="21">
        <v>220</v>
      </c>
      <c r="F103" s="21">
        <v>2.1</v>
      </c>
      <c r="G103" s="22">
        <f t="shared" si="1"/>
        <v>9.545454545454545</v>
      </c>
      <c r="H103" s="11">
        <v>0.6</v>
      </c>
    </row>
    <row r="104" spans="1:11" x14ac:dyDescent="0.25">
      <c r="A104" s="11" t="s">
        <v>19</v>
      </c>
      <c r="B104" s="13">
        <v>2019</v>
      </c>
      <c r="C104" s="21">
        <v>500</v>
      </c>
      <c r="D104" s="11">
        <v>19.2</v>
      </c>
      <c r="E104" s="21">
        <v>223</v>
      </c>
      <c r="F104" s="21">
        <v>2.7</v>
      </c>
      <c r="G104" s="22">
        <f t="shared" si="1"/>
        <v>12.107623318385651</v>
      </c>
      <c r="H104" s="11">
        <v>2.7</v>
      </c>
      <c r="J104" s="11">
        <v>5.7</v>
      </c>
    </row>
    <row r="105" spans="1:11" x14ac:dyDescent="0.25">
      <c r="A105" s="11" t="s">
        <v>20</v>
      </c>
      <c r="B105" s="13">
        <v>2019</v>
      </c>
      <c r="C105" s="21"/>
      <c r="E105" s="21">
        <v>325</v>
      </c>
      <c r="F105" s="21">
        <v>2.12</v>
      </c>
      <c r="G105" s="22">
        <f t="shared" si="1"/>
        <v>6.523076923076923</v>
      </c>
      <c r="H105" s="11">
        <v>2.1</v>
      </c>
      <c r="J105" s="11">
        <v>5.2</v>
      </c>
    </row>
    <row r="106" spans="1:11" x14ac:dyDescent="0.25">
      <c r="A106" s="11" t="s">
        <v>21</v>
      </c>
      <c r="B106" s="13">
        <v>2019</v>
      </c>
      <c r="C106" s="21"/>
      <c r="E106" s="21"/>
      <c r="F106" s="21"/>
      <c r="G106" s="22"/>
    </row>
    <row r="107" spans="1:11" x14ac:dyDescent="0.25">
      <c r="A107" s="11" t="s">
        <v>22</v>
      </c>
      <c r="B107" s="13">
        <v>2019</v>
      </c>
      <c r="C107" s="21">
        <v>270</v>
      </c>
      <c r="D107" s="11">
        <v>16.3</v>
      </c>
      <c r="E107" s="21">
        <v>225</v>
      </c>
      <c r="F107" s="21">
        <v>0.99</v>
      </c>
      <c r="G107" s="22">
        <f t="shared" si="1"/>
        <v>4.4000000000000004</v>
      </c>
      <c r="H107" s="11">
        <v>2.8</v>
      </c>
      <c r="J107" s="11">
        <v>4.4000000000000004</v>
      </c>
    </row>
    <row r="108" spans="1:11" x14ac:dyDescent="0.25">
      <c r="A108" s="11" t="s">
        <v>23</v>
      </c>
      <c r="B108" s="13">
        <v>2019</v>
      </c>
      <c r="C108" s="21"/>
      <c r="E108" s="21"/>
      <c r="F108" s="21"/>
      <c r="G108" s="22"/>
    </row>
    <row r="109" spans="1:11" x14ac:dyDescent="0.25">
      <c r="A109" s="11" t="s">
        <v>24</v>
      </c>
      <c r="B109" s="13">
        <v>2019</v>
      </c>
      <c r="C109" s="21">
        <v>420</v>
      </c>
      <c r="D109" s="11">
        <v>19.5</v>
      </c>
      <c r="E109" s="21">
        <v>320</v>
      </c>
      <c r="F109" s="21">
        <v>1.58</v>
      </c>
      <c r="G109" s="22">
        <f t="shared" si="1"/>
        <v>4.9375</v>
      </c>
      <c r="H109" s="11">
        <v>2.8</v>
      </c>
      <c r="J109" s="11">
        <v>4.66</v>
      </c>
    </row>
    <row r="110" spans="1:11" x14ac:dyDescent="0.25">
      <c r="A110" s="11" t="s">
        <v>25</v>
      </c>
      <c r="B110" s="13">
        <v>2019</v>
      </c>
      <c r="C110" s="21">
        <v>380</v>
      </c>
      <c r="D110" s="11">
        <v>16.399999999999999</v>
      </c>
      <c r="E110" s="21">
        <v>315</v>
      </c>
      <c r="F110" s="21">
        <v>2.8</v>
      </c>
      <c r="G110" s="22">
        <f t="shared" si="1"/>
        <v>8.8888888888888893</v>
      </c>
      <c r="H110" s="11">
        <v>1.03</v>
      </c>
      <c r="J110" s="11">
        <v>1.3</v>
      </c>
    </row>
    <row r="111" spans="1:11" x14ac:dyDescent="0.25">
      <c r="A111" s="11" t="s">
        <v>26</v>
      </c>
      <c r="B111" s="13">
        <v>2019</v>
      </c>
      <c r="C111" s="21">
        <v>410</v>
      </c>
      <c r="D111" s="11">
        <v>15.7</v>
      </c>
      <c r="E111" s="21">
        <v>300</v>
      </c>
      <c r="F111" s="21">
        <v>2.2000000000000002</v>
      </c>
      <c r="G111" s="22">
        <f t="shared" si="1"/>
        <v>7.333333333333333</v>
      </c>
      <c r="H111" s="11">
        <v>0.3</v>
      </c>
    </row>
    <row r="112" spans="1:11" x14ac:dyDescent="0.25">
      <c r="A112" s="11" t="s">
        <v>27</v>
      </c>
      <c r="B112" s="13">
        <v>2019</v>
      </c>
      <c r="C112" s="21"/>
      <c r="E112" s="21"/>
      <c r="F112" s="21"/>
      <c r="G112" s="22"/>
    </row>
    <row r="113" spans="1:10" x14ac:dyDescent="0.25">
      <c r="A113" s="11" t="s">
        <v>28</v>
      </c>
      <c r="B113" s="13">
        <v>2019</v>
      </c>
      <c r="C113" s="21">
        <v>450</v>
      </c>
      <c r="D113" s="12">
        <v>13.7</v>
      </c>
      <c r="E113" s="21">
        <v>316</v>
      </c>
      <c r="F113" s="21">
        <v>2</v>
      </c>
      <c r="G113" s="22">
        <f t="shared" si="1"/>
        <v>6.3291139240506329</v>
      </c>
      <c r="H113" s="11">
        <v>0.8</v>
      </c>
      <c r="J113" s="11">
        <v>2.6</v>
      </c>
    </row>
    <row r="114" spans="1:10" x14ac:dyDescent="0.25">
      <c r="A114" s="11" t="s">
        <v>29</v>
      </c>
      <c r="B114" s="13">
        <v>2019</v>
      </c>
      <c r="C114" s="21">
        <v>210</v>
      </c>
      <c r="D114" s="12">
        <v>15.3</v>
      </c>
      <c r="E114" s="21">
        <v>310</v>
      </c>
      <c r="F114" s="21">
        <v>1</v>
      </c>
      <c r="G114" s="22">
        <f t="shared" si="1"/>
        <v>3.225806451612903</v>
      </c>
      <c r="H114" s="11">
        <v>1.4</v>
      </c>
      <c r="J114" s="11">
        <v>3.4</v>
      </c>
    </row>
    <row r="115" spans="1:10" x14ac:dyDescent="0.25">
      <c r="A115" s="11" t="s">
        <v>30</v>
      </c>
      <c r="B115" s="13">
        <v>2019</v>
      </c>
      <c r="C115" s="21">
        <v>340</v>
      </c>
      <c r="E115" s="21">
        <v>306</v>
      </c>
      <c r="F115" s="21">
        <v>2.6</v>
      </c>
      <c r="G115" s="22">
        <f t="shared" si="1"/>
        <v>8.4967320261437909</v>
      </c>
    </row>
    <row r="116" spans="1:10" x14ac:dyDescent="0.25">
      <c r="A116" s="11" t="s">
        <v>31</v>
      </c>
      <c r="B116" s="13">
        <v>2019</v>
      </c>
      <c r="C116" s="21">
        <v>250</v>
      </c>
      <c r="D116" s="12">
        <v>11.6</v>
      </c>
      <c r="E116" s="21">
        <v>320</v>
      </c>
      <c r="F116" s="21">
        <v>1.3</v>
      </c>
      <c r="G116" s="22">
        <f t="shared" si="1"/>
        <v>4.0625</v>
      </c>
      <c r="H116" s="11">
        <v>1.1200000000000001</v>
      </c>
      <c r="J116" s="11">
        <v>2</v>
      </c>
    </row>
    <row r="117" spans="1:10" x14ac:dyDescent="0.25">
      <c r="A117" s="11" t="s">
        <v>32</v>
      </c>
      <c r="B117" s="13">
        <v>2019</v>
      </c>
      <c r="C117" s="21">
        <v>180</v>
      </c>
      <c r="D117" s="12">
        <v>15.1</v>
      </c>
      <c r="E117" s="21">
        <v>318</v>
      </c>
      <c r="F117" s="21">
        <v>0.57999999999999996</v>
      </c>
      <c r="G117" s="22">
        <f t="shared" si="1"/>
        <v>1.8238993710691824</v>
      </c>
      <c r="H117" s="11">
        <v>0.2</v>
      </c>
      <c r="J117" s="11">
        <v>0.4</v>
      </c>
    </row>
    <row r="118" spans="1:10" x14ac:dyDescent="0.25">
      <c r="A118" s="11" t="s">
        <v>33</v>
      </c>
      <c r="B118" s="13">
        <v>2019</v>
      </c>
      <c r="C118" s="21">
        <v>150</v>
      </c>
      <c r="D118" s="12">
        <v>13.8</v>
      </c>
      <c r="E118" s="21">
        <v>318</v>
      </c>
      <c r="F118" s="21">
        <v>0.31</v>
      </c>
      <c r="G118" s="22">
        <f t="shared" si="1"/>
        <v>0.97484276729559749</v>
      </c>
      <c r="H118" s="11">
        <v>2.5</v>
      </c>
      <c r="J118" s="11">
        <v>4.8</v>
      </c>
    </row>
    <row r="119" spans="1:10" x14ac:dyDescent="0.25">
      <c r="A119" s="11" t="s">
        <v>34</v>
      </c>
      <c r="B119" s="13">
        <v>2019</v>
      </c>
      <c r="C119" s="21">
        <v>150</v>
      </c>
      <c r="D119" s="12">
        <v>12.5</v>
      </c>
      <c r="E119" s="21">
        <v>450</v>
      </c>
      <c r="F119" s="21">
        <v>0.86</v>
      </c>
      <c r="G119" s="22">
        <f t="shared" si="1"/>
        <v>1.9111111111111112</v>
      </c>
      <c r="H119" s="11">
        <v>2.95</v>
      </c>
      <c r="J119" s="11">
        <v>5</v>
      </c>
    </row>
    <row r="120" spans="1:10" x14ac:dyDescent="0.25">
      <c r="A120" s="11" t="s">
        <v>35</v>
      </c>
      <c r="B120" s="13">
        <v>2019</v>
      </c>
      <c r="G120" s="22" t="e">
        <f t="shared" si="1"/>
        <v>#DIV/0!</v>
      </c>
    </row>
    <row r="121" spans="1:10" x14ac:dyDescent="0.25">
      <c r="A121" s="11" t="s">
        <v>36</v>
      </c>
      <c r="B121" s="13">
        <v>2019</v>
      </c>
      <c r="C121" s="21">
        <v>180</v>
      </c>
      <c r="D121" s="12">
        <v>16.8</v>
      </c>
      <c r="E121" s="21">
        <v>320</v>
      </c>
      <c r="F121" s="21">
        <v>0.76</v>
      </c>
      <c r="G121" s="22">
        <f t="shared" si="1"/>
        <v>2.375</v>
      </c>
    </row>
    <row r="122" spans="1:10" x14ac:dyDescent="0.25">
      <c r="A122" s="11" t="s">
        <v>37</v>
      </c>
      <c r="B122" s="13">
        <v>2019</v>
      </c>
      <c r="C122" s="21">
        <v>240</v>
      </c>
      <c r="D122" s="12">
        <v>13.7</v>
      </c>
      <c r="E122" s="21">
        <v>316</v>
      </c>
      <c r="F122" s="21">
        <v>0.48</v>
      </c>
      <c r="G122" s="22">
        <f t="shared" si="1"/>
        <v>1.518987341772152</v>
      </c>
      <c r="H122" s="11">
        <v>1.2</v>
      </c>
      <c r="J122" s="11">
        <v>5</v>
      </c>
    </row>
    <row r="123" spans="1:10" x14ac:dyDescent="0.25">
      <c r="A123" s="11" t="s">
        <v>38</v>
      </c>
      <c r="B123" s="13">
        <v>2019</v>
      </c>
      <c r="C123" s="21">
        <v>280</v>
      </c>
      <c r="D123" s="21">
        <v>16.2</v>
      </c>
      <c r="E123" s="21"/>
      <c r="G123" s="22" t="e">
        <f t="shared" si="1"/>
        <v>#DIV/0!</v>
      </c>
      <c r="H123" s="11">
        <v>2</v>
      </c>
      <c r="J123" s="11">
        <v>3.1</v>
      </c>
    </row>
    <row r="124" spans="1:10" x14ac:dyDescent="0.25">
      <c r="A124" s="11" t="s">
        <v>39</v>
      </c>
      <c r="B124" s="13">
        <v>2019</v>
      </c>
      <c r="C124" s="21">
        <v>470</v>
      </c>
      <c r="D124" s="11">
        <v>17.5</v>
      </c>
      <c r="E124" s="21">
        <v>315</v>
      </c>
      <c r="F124" s="21">
        <v>1.5</v>
      </c>
      <c r="G124" s="22">
        <f t="shared" si="1"/>
        <v>4.7619047619047619</v>
      </c>
      <c r="H124" s="11">
        <v>1.29</v>
      </c>
      <c r="J124" s="11">
        <v>2.7</v>
      </c>
    </row>
    <row r="125" spans="1:10" x14ac:dyDescent="0.25">
      <c r="A125" s="11" t="s">
        <v>40</v>
      </c>
      <c r="B125" s="13">
        <v>2019</v>
      </c>
      <c r="C125" s="21">
        <v>280</v>
      </c>
      <c r="D125" s="12">
        <v>16.8</v>
      </c>
      <c r="E125" s="21">
        <v>320</v>
      </c>
      <c r="F125" s="21">
        <v>0.8</v>
      </c>
      <c r="G125" s="22">
        <f t="shared" si="1"/>
        <v>2.5</v>
      </c>
      <c r="H125" s="11">
        <v>0.95</v>
      </c>
      <c r="J125" s="11">
        <v>2</v>
      </c>
    </row>
    <row r="126" spans="1:10" x14ac:dyDescent="0.25">
      <c r="A126" s="11" t="s">
        <v>41</v>
      </c>
      <c r="B126" s="13">
        <v>2019</v>
      </c>
      <c r="C126" s="21">
        <v>70</v>
      </c>
      <c r="D126" s="12">
        <v>18</v>
      </c>
      <c r="E126" s="21">
        <v>335</v>
      </c>
      <c r="F126" s="21">
        <v>0.3</v>
      </c>
      <c r="G126" s="22">
        <f t="shared" si="1"/>
        <v>0.89552238805970152</v>
      </c>
    </row>
    <row r="127" spans="1:10" x14ac:dyDescent="0.25">
      <c r="A127" s="11" t="s">
        <v>42</v>
      </c>
      <c r="B127" s="13">
        <v>2019</v>
      </c>
      <c r="C127" s="21"/>
      <c r="D127" s="12"/>
      <c r="E127" s="21"/>
      <c r="F127" s="21"/>
      <c r="G127" s="22"/>
    </row>
    <row r="128" spans="1:10" x14ac:dyDescent="0.25">
      <c r="A128" s="11" t="s">
        <v>44</v>
      </c>
      <c r="B128" s="13">
        <v>2019</v>
      </c>
      <c r="C128" s="21">
        <v>450</v>
      </c>
      <c r="D128" s="12">
        <v>21.1</v>
      </c>
      <c r="E128" s="21">
        <v>320</v>
      </c>
      <c r="F128" s="21">
        <v>1.36</v>
      </c>
      <c r="G128" s="22">
        <f t="shared" si="1"/>
        <v>4.25</v>
      </c>
      <c r="H128" s="11">
        <v>1.36</v>
      </c>
      <c r="J128" s="11">
        <v>2.5</v>
      </c>
    </row>
    <row r="129" spans="1:10" x14ac:dyDescent="0.25">
      <c r="A129" s="11" t="s">
        <v>45</v>
      </c>
      <c r="B129" s="13">
        <v>2019</v>
      </c>
      <c r="C129" s="21">
        <v>630</v>
      </c>
      <c r="D129" s="12">
        <v>21</v>
      </c>
      <c r="E129" s="21">
        <v>218</v>
      </c>
      <c r="F129" s="21">
        <v>2.65</v>
      </c>
      <c r="G129" s="22">
        <f t="shared" si="1"/>
        <v>12.155963302752294</v>
      </c>
    </row>
    <row r="130" spans="1:10" x14ac:dyDescent="0.25">
      <c r="A130" s="11" t="s">
        <v>46</v>
      </c>
      <c r="B130" s="13">
        <v>2019</v>
      </c>
      <c r="G130" s="22"/>
    </row>
    <row r="131" spans="1:10" x14ac:dyDescent="0.25">
      <c r="A131" s="13" t="s">
        <v>0</v>
      </c>
      <c r="B131" s="13">
        <v>2018</v>
      </c>
      <c r="C131" s="13"/>
      <c r="D131" s="13"/>
      <c r="E131" s="13"/>
      <c r="F131" s="13"/>
      <c r="G131" s="13"/>
      <c r="H131" s="13"/>
      <c r="J131" s="13"/>
    </row>
    <row r="132" spans="1:10" x14ac:dyDescent="0.25">
      <c r="A132" s="11" t="s">
        <v>2</v>
      </c>
      <c r="B132" s="13">
        <v>2018</v>
      </c>
      <c r="C132" s="11">
        <v>180</v>
      </c>
      <c r="D132" s="11">
        <v>10.6</v>
      </c>
      <c r="E132" s="11">
        <v>239</v>
      </c>
      <c r="F132" s="11">
        <v>0.27</v>
      </c>
      <c r="G132" s="22">
        <f>F132*1000/E132</f>
        <v>1.1297071129707112</v>
      </c>
      <c r="H132" s="11">
        <v>1.5</v>
      </c>
      <c r="J132" s="11">
        <v>2.2000000000000002</v>
      </c>
    </row>
    <row r="133" spans="1:10" x14ac:dyDescent="0.25">
      <c r="A133" s="11" t="s">
        <v>3</v>
      </c>
      <c r="B133" s="13">
        <v>2018</v>
      </c>
      <c r="C133" s="11">
        <v>210</v>
      </c>
      <c r="D133" s="11">
        <v>11</v>
      </c>
      <c r="E133" s="11">
        <v>235</v>
      </c>
      <c r="F133" s="11">
        <v>0.57999999999999996</v>
      </c>
      <c r="G133" s="22">
        <f>F133*1000/E133</f>
        <v>2.4680851063829787</v>
      </c>
      <c r="H133" s="11">
        <v>0.5</v>
      </c>
      <c r="J133" s="11">
        <v>1.4</v>
      </c>
    </row>
    <row r="134" spans="1:10" x14ac:dyDescent="0.25">
      <c r="A134" s="11" t="s">
        <v>4</v>
      </c>
      <c r="B134" s="13">
        <v>2018</v>
      </c>
      <c r="C134" s="11">
        <v>210</v>
      </c>
      <c r="D134" s="11">
        <v>11.3</v>
      </c>
      <c r="E134" s="11">
        <v>212</v>
      </c>
      <c r="F134" s="11">
        <v>0.8</v>
      </c>
      <c r="G134" s="22">
        <f>F134*1000/E134</f>
        <v>3.7735849056603774</v>
      </c>
      <c r="H134" s="11">
        <v>0.8</v>
      </c>
      <c r="J134" s="11">
        <v>1.5</v>
      </c>
    </row>
    <row r="135" spans="1:10" x14ac:dyDescent="0.25">
      <c r="A135" s="11" t="s">
        <v>6</v>
      </c>
      <c r="B135" s="13">
        <v>2018</v>
      </c>
      <c r="G135" s="22"/>
    </row>
    <row r="136" spans="1:10" x14ac:dyDescent="0.25">
      <c r="A136" s="11" t="s">
        <v>7</v>
      </c>
      <c r="B136" s="13">
        <v>2018</v>
      </c>
      <c r="C136" s="11">
        <v>170</v>
      </c>
      <c r="D136" s="11">
        <v>10.1</v>
      </c>
      <c r="E136" s="11">
        <v>330</v>
      </c>
      <c r="F136" s="11">
        <v>0.6</v>
      </c>
      <c r="G136" s="22">
        <f t="shared" ref="G136:G145" si="2">F136*1000/E136</f>
        <v>1.8181818181818181</v>
      </c>
      <c r="H136" s="11">
        <v>1.4</v>
      </c>
      <c r="J136" s="11">
        <v>3.7</v>
      </c>
    </row>
    <row r="137" spans="1:10" x14ac:dyDescent="0.25">
      <c r="A137" s="11" t="s">
        <v>8</v>
      </c>
      <c r="B137" s="13">
        <v>2018</v>
      </c>
      <c r="C137" s="11">
        <v>60</v>
      </c>
      <c r="D137" s="11">
        <v>10.8</v>
      </c>
      <c r="E137" s="11">
        <v>320</v>
      </c>
      <c r="F137" s="11">
        <v>0.4</v>
      </c>
      <c r="G137" s="22">
        <f t="shared" si="2"/>
        <v>1.25</v>
      </c>
      <c r="H137" s="11">
        <v>2.2999999999999998</v>
      </c>
      <c r="J137" s="11">
        <v>3.4</v>
      </c>
    </row>
    <row r="138" spans="1:10" x14ac:dyDescent="0.25">
      <c r="A138" s="11" t="s">
        <v>9</v>
      </c>
      <c r="B138" s="13">
        <v>2018</v>
      </c>
      <c r="C138" s="11">
        <v>180</v>
      </c>
      <c r="D138" s="11">
        <v>10.8</v>
      </c>
      <c r="E138" s="11">
        <v>450</v>
      </c>
      <c r="F138" s="11">
        <v>0.4</v>
      </c>
      <c r="G138" s="22">
        <f t="shared" si="2"/>
        <v>0.88888888888888884</v>
      </c>
      <c r="H138" s="11">
        <v>2.35</v>
      </c>
      <c r="J138" s="11">
        <v>5</v>
      </c>
    </row>
    <row r="139" spans="1:10" x14ac:dyDescent="0.25">
      <c r="A139" s="11" t="s">
        <v>10</v>
      </c>
      <c r="B139" s="13">
        <v>2018</v>
      </c>
      <c r="C139" s="11">
        <v>240</v>
      </c>
      <c r="D139" s="11">
        <v>12.4</v>
      </c>
      <c r="E139" s="11">
        <v>325</v>
      </c>
      <c r="F139" s="11">
        <v>0.8</v>
      </c>
      <c r="G139" s="22">
        <f t="shared" si="2"/>
        <v>2.4615384615384617</v>
      </c>
      <c r="H139" s="11">
        <v>3.6</v>
      </c>
      <c r="J139" s="11">
        <v>5</v>
      </c>
    </row>
    <row r="140" spans="1:10" x14ac:dyDescent="0.25">
      <c r="A140" s="11" t="s">
        <v>11</v>
      </c>
      <c r="B140" s="13">
        <v>2018</v>
      </c>
      <c r="C140" s="11">
        <v>220</v>
      </c>
      <c r="D140" s="11">
        <v>12.6</v>
      </c>
      <c r="E140" s="11">
        <v>310</v>
      </c>
      <c r="F140" s="11">
        <v>0.7</v>
      </c>
      <c r="G140" s="22">
        <f t="shared" si="2"/>
        <v>2.2580645161290325</v>
      </c>
      <c r="H140" s="11">
        <v>0.95</v>
      </c>
      <c r="J140" s="11">
        <v>4.5999999999999996</v>
      </c>
    </row>
    <row r="141" spans="1:10" x14ac:dyDescent="0.25">
      <c r="A141" s="11" t="s">
        <v>12</v>
      </c>
      <c r="B141" s="13">
        <v>2018</v>
      </c>
      <c r="C141" s="11">
        <v>160</v>
      </c>
      <c r="D141" s="11">
        <v>12.8</v>
      </c>
      <c r="E141" s="11">
        <v>375</v>
      </c>
      <c r="F141" s="11">
        <v>0.8</v>
      </c>
      <c r="G141" s="22">
        <f t="shared" si="2"/>
        <v>2.1333333333333333</v>
      </c>
      <c r="H141" s="11">
        <v>2.4</v>
      </c>
      <c r="J141" s="11">
        <v>7.27</v>
      </c>
    </row>
    <row r="142" spans="1:10" x14ac:dyDescent="0.25">
      <c r="A142" s="11" t="s">
        <v>13</v>
      </c>
      <c r="B142" s="13">
        <v>2018</v>
      </c>
      <c r="C142" s="11">
        <v>240</v>
      </c>
      <c r="D142" s="11">
        <v>13.4</v>
      </c>
      <c r="E142" s="11">
        <v>320</v>
      </c>
      <c r="F142" s="11">
        <v>0.75</v>
      </c>
      <c r="G142" s="22">
        <f t="shared" si="2"/>
        <v>2.34375</v>
      </c>
      <c r="H142" s="11">
        <v>1.6</v>
      </c>
      <c r="J142" s="11">
        <v>3</v>
      </c>
    </row>
    <row r="143" spans="1:10" x14ac:dyDescent="0.25">
      <c r="A143" s="11" t="s">
        <v>14</v>
      </c>
      <c r="B143" s="13">
        <v>2018</v>
      </c>
      <c r="C143" s="11">
        <v>230</v>
      </c>
      <c r="D143" s="11">
        <v>14.8</v>
      </c>
      <c r="E143" s="11">
        <v>470</v>
      </c>
      <c r="F143" s="11">
        <v>1.25</v>
      </c>
      <c r="G143" s="22">
        <f t="shared" si="2"/>
        <v>2.6595744680851063</v>
      </c>
      <c r="H143" s="11">
        <v>4.9000000000000004</v>
      </c>
      <c r="J143" s="11">
        <v>9.6</v>
      </c>
    </row>
    <row r="144" spans="1:10" x14ac:dyDescent="0.25">
      <c r="A144" s="11" t="s">
        <v>15</v>
      </c>
      <c r="B144" s="13">
        <v>2018</v>
      </c>
      <c r="G144" s="22"/>
    </row>
    <row r="145" spans="1:10" x14ac:dyDescent="0.25">
      <c r="A145" s="11" t="s">
        <v>16</v>
      </c>
      <c r="B145" s="13">
        <v>2018</v>
      </c>
      <c r="C145" s="11">
        <v>370</v>
      </c>
      <c r="D145" s="11">
        <v>17.399999999999999</v>
      </c>
      <c r="E145" s="11">
        <v>320</v>
      </c>
      <c r="F145" s="11">
        <v>1.1599999999999999</v>
      </c>
      <c r="G145" s="22">
        <f t="shared" si="2"/>
        <v>3.625</v>
      </c>
      <c r="H145" s="11">
        <v>1.65</v>
      </c>
      <c r="J145" s="11">
        <v>2.8</v>
      </c>
    </row>
    <row r="146" spans="1:10" x14ac:dyDescent="0.25">
      <c r="A146" s="11" t="s">
        <v>17</v>
      </c>
      <c r="B146" s="13">
        <v>2018</v>
      </c>
      <c r="G146" s="22"/>
    </row>
    <row r="147" spans="1:10" x14ac:dyDescent="0.25">
      <c r="A147" s="11" t="s">
        <v>19</v>
      </c>
      <c r="B147" s="13">
        <v>2018</v>
      </c>
      <c r="G147" s="22"/>
    </row>
    <row r="148" spans="1:10" x14ac:dyDescent="0.25">
      <c r="A148" s="11" t="s">
        <v>20</v>
      </c>
      <c r="B148" s="13">
        <v>2018</v>
      </c>
      <c r="G148" s="22"/>
    </row>
    <row r="149" spans="1:10" x14ac:dyDescent="0.25">
      <c r="A149" s="11" t="s">
        <v>21</v>
      </c>
      <c r="B149" s="13">
        <v>2018</v>
      </c>
      <c r="G149" s="22"/>
    </row>
    <row r="150" spans="1:10" x14ac:dyDescent="0.25">
      <c r="A150" s="11" t="s">
        <v>22</v>
      </c>
      <c r="B150" s="13">
        <v>2018</v>
      </c>
      <c r="G150" s="22"/>
    </row>
    <row r="151" spans="1:10" x14ac:dyDescent="0.25">
      <c r="A151" s="11" t="s">
        <v>23</v>
      </c>
      <c r="B151" s="13">
        <v>2018</v>
      </c>
      <c r="G151" s="22"/>
    </row>
    <row r="152" spans="1:10" x14ac:dyDescent="0.25">
      <c r="A152" s="11" t="s">
        <v>24</v>
      </c>
      <c r="B152" s="13">
        <v>2018</v>
      </c>
      <c r="G152" s="22"/>
    </row>
    <row r="153" spans="1:10" x14ac:dyDescent="0.25">
      <c r="A153" s="11" t="s">
        <v>25</v>
      </c>
      <c r="B153" s="13">
        <v>2018</v>
      </c>
      <c r="G153" s="22"/>
    </row>
    <row r="154" spans="1:10" x14ac:dyDescent="0.25">
      <c r="A154" s="11" t="s">
        <v>26</v>
      </c>
      <c r="B154" s="13">
        <v>2018</v>
      </c>
      <c r="G154" s="22"/>
    </row>
    <row r="155" spans="1:10" x14ac:dyDescent="0.25">
      <c r="A155" s="11" t="s">
        <v>27</v>
      </c>
      <c r="B155" s="13">
        <v>2018</v>
      </c>
      <c r="G155" s="22"/>
    </row>
    <row r="156" spans="1:10" x14ac:dyDescent="0.25">
      <c r="A156" s="11" t="s">
        <v>28</v>
      </c>
      <c r="B156" s="13">
        <v>2018</v>
      </c>
      <c r="C156" s="11">
        <v>410</v>
      </c>
      <c r="D156" s="11">
        <v>16</v>
      </c>
      <c r="E156" s="11">
        <v>310</v>
      </c>
      <c r="F156" s="11">
        <v>2</v>
      </c>
      <c r="G156" s="22">
        <f t="shared" ref="G156:G173" si="3">F156*1000/E156</f>
        <v>6.4516129032258061</v>
      </c>
      <c r="H156" s="11">
        <v>0.8</v>
      </c>
      <c r="J156" s="11">
        <v>1.2</v>
      </c>
    </row>
    <row r="157" spans="1:10" x14ac:dyDescent="0.25">
      <c r="A157" s="11" t="s">
        <v>29</v>
      </c>
      <c r="B157" s="13">
        <v>2018</v>
      </c>
      <c r="C157" s="11">
        <v>210</v>
      </c>
      <c r="D157" s="11">
        <v>17.399999999999999</v>
      </c>
      <c r="E157" s="11">
        <v>320</v>
      </c>
      <c r="F157" s="11">
        <v>0.69</v>
      </c>
      <c r="G157" s="22">
        <f t="shared" si="3"/>
        <v>2.15625</v>
      </c>
      <c r="H157" s="11">
        <v>2.1</v>
      </c>
      <c r="J157" s="11">
        <v>4.3</v>
      </c>
    </row>
    <row r="158" spans="1:10" x14ac:dyDescent="0.25">
      <c r="A158" s="11" t="s">
        <v>30</v>
      </c>
      <c r="B158" s="13">
        <v>2018</v>
      </c>
      <c r="C158" s="11">
        <v>260</v>
      </c>
      <c r="D158" s="11">
        <v>20.100000000000001</v>
      </c>
      <c r="E158" s="11">
        <v>308</v>
      </c>
      <c r="F158" s="11">
        <v>2.85</v>
      </c>
      <c r="G158" s="22">
        <f t="shared" si="3"/>
        <v>9.2532467532467528</v>
      </c>
      <c r="H158" s="11">
        <v>1.2</v>
      </c>
      <c r="J158" s="11">
        <v>3.2</v>
      </c>
    </row>
    <row r="159" spans="1:10" x14ac:dyDescent="0.25">
      <c r="A159" s="11" t="s">
        <v>31</v>
      </c>
      <c r="B159" s="13">
        <v>2018</v>
      </c>
      <c r="C159" s="11">
        <v>260</v>
      </c>
      <c r="D159" s="11">
        <v>13.2</v>
      </c>
      <c r="E159" s="11">
        <v>312</v>
      </c>
      <c r="F159" s="11">
        <v>1.25</v>
      </c>
      <c r="G159" s="22">
        <f t="shared" si="3"/>
        <v>4.0064102564102564</v>
      </c>
      <c r="H159" s="11">
        <v>1.4</v>
      </c>
      <c r="J159" s="11">
        <v>3.1</v>
      </c>
    </row>
    <row r="160" spans="1:10" x14ac:dyDescent="0.25">
      <c r="A160" s="11" t="s">
        <v>32</v>
      </c>
      <c r="B160" s="13">
        <v>2018</v>
      </c>
      <c r="C160" s="11">
        <v>180</v>
      </c>
      <c r="D160" s="11">
        <v>15</v>
      </c>
      <c r="E160" s="11">
        <v>285</v>
      </c>
      <c r="F160" s="11">
        <v>0.35</v>
      </c>
      <c r="G160" s="22">
        <f t="shared" si="3"/>
        <v>1.2280701754385965</v>
      </c>
      <c r="H160" s="11">
        <v>1.2</v>
      </c>
      <c r="J160" s="11">
        <v>2.85</v>
      </c>
    </row>
    <row r="161" spans="1:11" x14ac:dyDescent="0.25">
      <c r="A161" s="11" t="s">
        <v>33</v>
      </c>
      <c r="B161" s="13">
        <v>2018</v>
      </c>
      <c r="C161" s="11">
        <v>160</v>
      </c>
      <c r="D161" s="11">
        <v>15.2</v>
      </c>
      <c r="E161" s="11">
        <v>320</v>
      </c>
      <c r="F161" s="11">
        <v>0.1</v>
      </c>
      <c r="G161" s="22">
        <f t="shared" si="3"/>
        <v>0.3125</v>
      </c>
      <c r="H161" s="11">
        <v>1.5</v>
      </c>
      <c r="J161" s="11">
        <v>2.4500000000000002</v>
      </c>
    </row>
    <row r="162" spans="1:11" x14ac:dyDescent="0.25">
      <c r="A162" s="11" t="s">
        <v>34</v>
      </c>
      <c r="B162" s="13">
        <v>2018</v>
      </c>
      <c r="C162" s="11">
        <v>150</v>
      </c>
      <c r="D162" s="11">
        <v>15.2</v>
      </c>
      <c r="E162" s="11">
        <v>450</v>
      </c>
      <c r="F162" s="11">
        <v>0.9</v>
      </c>
      <c r="G162" s="22">
        <f t="shared" si="3"/>
        <v>2</v>
      </c>
      <c r="H162" s="11">
        <v>2.5</v>
      </c>
      <c r="J162" s="11">
        <v>4.5</v>
      </c>
    </row>
    <row r="163" spans="1:11" x14ac:dyDescent="0.25">
      <c r="A163" s="11" t="s">
        <v>35</v>
      </c>
      <c r="B163" s="13">
        <v>2018</v>
      </c>
      <c r="C163" s="11">
        <v>260</v>
      </c>
      <c r="D163" s="11">
        <v>16.5</v>
      </c>
      <c r="E163" s="11">
        <v>220</v>
      </c>
      <c r="F163" s="11">
        <v>0.7</v>
      </c>
      <c r="G163" s="22">
        <f t="shared" si="3"/>
        <v>3.1818181818181817</v>
      </c>
      <c r="H163" s="11">
        <v>1.2</v>
      </c>
      <c r="J163" s="11">
        <v>2.1</v>
      </c>
    </row>
    <row r="164" spans="1:11" x14ac:dyDescent="0.25">
      <c r="A164" s="11" t="s">
        <v>36</v>
      </c>
      <c r="B164" s="13">
        <v>2018</v>
      </c>
      <c r="C164" s="11">
        <v>170</v>
      </c>
      <c r="D164" s="11">
        <v>17</v>
      </c>
      <c r="E164" s="11">
        <v>230</v>
      </c>
      <c r="F164" s="11">
        <v>0.43</v>
      </c>
      <c r="G164" s="22">
        <f t="shared" si="3"/>
        <v>1.8695652173913044</v>
      </c>
      <c r="H164" s="11">
        <v>1.7</v>
      </c>
      <c r="J164" s="11">
        <v>3.26</v>
      </c>
    </row>
    <row r="165" spans="1:11" x14ac:dyDescent="0.25">
      <c r="A165" s="11" t="s">
        <v>37</v>
      </c>
      <c r="B165" s="13">
        <v>2018</v>
      </c>
      <c r="C165" s="11">
        <v>270</v>
      </c>
      <c r="D165" s="11">
        <v>17.100000000000001</v>
      </c>
      <c r="E165" s="11">
        <v>320</v>
      </c>
      <c r="F165" s="11">
        <v>0.4</v>
      </c>
      <c r="G165" s="22">
        <f t="shared" si="3"/>
        <v>1.25</v>
      </c>
      <c r="H165" s="11">
        <v>3.15</v>
      </c>
      <c r="J165" s="11">
        <v>8.1999999999999993</v>
      </c>
    </row>
    <row r="166" spans="1:11" x14ac:dyDescent="0.25">
      <c r="A166" s="11" t="s">
        <v>38</v>
      </c>
      <c r="B166" s="13">
        <v>2018</v>
      </c>
      <c r="C166" s="11">
        <v>280</v>
      </c>
      <c r="D166" s="11">
        <v>17.600000000000001</v>
      </c>
      <c r="E166" s="11">
        <v>225</v>
      </c>
      <c r="F166" s="11">
        <v>0.56000000000000005</v>
      </c>
      <c r="G166" s="22">
        <f t="shared" si="3"/>
        <v>2.4888888888888889</v>
      </c>
      <c r="H166" s="11">
        <v>1.75</v>
      </c>
      <c r="J166" s="11">
        <v>3.02</v>
      </c>
    </row>
    <row r="167" spans="1:11" x14ac:dyDescent="0.25">
      <c r="A167" s="11" t="s">
        <v>39</v>
      </c>
      <c r="B167" s="13">
        <v>2018</v>
      </c>
      <c r="C167" s="11">
        <v>440</v>
      </c>
      <c r="D167" s="11">
        <v>16.8</v>
      </c>
      <c r="E167" s="11">
        <v>222</v>
      </c>
      <c r="F167" s="11">
        <v>0.84</v>
      </c>
      <c r="G167" s="22">
        <f t="shared" si="3"/>
        <v>3.7837837837837838</v>
      </c>
      <c r="H167" s="11">
        <v>1.55</v>
      </c>
      <c r="J167" s="11">
        <v>3.54</v>
      </c>
    </row>
    <row r="168" spans="1:11" x14ac:dyDescent="0.25">
      <c r="A168" s="11" t="s">
        <v>40</v>
      </c>
      <c r="B168" s="13">
        <v>2018</v>
      </c>
      <c r="C168" s="11">
        <v>260</v>
      </c>
      <c r="D168" s="11">
        <v>17.100000000000001</v>
      </c>
      <c r="E168" s="11">
        <v>210</v>
      </c>
      <c r="F168" s="11">
        <v>1.2</v>
      </c>
      <c r="G168" s="22">
        <f t="shared" si="3"/>
        <v>5.7142857142857144</v>
      </c>
      <c r="H168" s="11">
        <v>1.7</v>
      </c>
      <c r="J168" s="11">
        <v>3.95</v>
      </c>
    </row>
    <row r="169" spans="1:11" x14ac:dyDescent="0.25">
      <c r="A169" s="11" t="s">
        <v>41</v>
      </c>
      <c r="B169" s="13">
        <v>2018</v>
      </c>
      <c r="C169" s="11">
        <v>70</v>
      </c>
      <c r="D169" s="11">
        <v>17.5</v>
      </c>
      <c r="E169" s="11">
        <v>325</v>
      </c>
      <c r="F169" s="11">
        <v>0.3</v>
      </c>
      <c r="G169" s="22">
        <f t="shared" si="3"/>
        <v>0.92307692307692313</v>
      </c>
      <c r="H169" s="11">
        <v>1</v>
      </c>
      <c r="J169" s="11">
        <v>1.84</v>
      </c>
    </row>
    <row r="170" spans="1:11" x14ac:dyDescent="0.25">
      <c r="A170" s="11" t="s">
        <v>42</v>
      </c>
      <c r="B170" s="13">
        <v>2018</v>
      </c>
      <c r="G170" s="22"/>
    </row>
    <row r="171" spans="1:11" x14ac:dyDescent="0.25">
      <c r="A171" s="11" t="s">
        <v>44</v>
      </c>
      <c r="B171" s="13">
        <v>2018</v>
      </c>
      <c r="C171" s="11">
        <v>490</v>
      </c>
      <c r="D171" s="11">
        <v>19.100000000000001</v>
      </c>
      <c r="E171" s="11">
        <v>224</v>
      </c>
      <c r="F171" s="11">
        <v>1.01</v>
      </c>
      <c r="G171" s="22">
        <f t="shared" si="3"/>
        <v>4.5089285714285712</v>
      </c>
      <c r="H171" s="11">
        <v>1.57</v>
      </c>
      <c r="J171" s="11">
        <v>3.5</v>
      </c>
    </row>
    <row r="172" spans="1:11" x14ac:dyDescent="0.25">
      <c r="A172" s="11" t="s">
        <v>45</v>
      </c>
      <c r="B172" s="13">
        <v>2018</v>
      </c>
      <c r="C172" s="11">
        <v>650</v>
      </c>
      <c r="D172" s="11">
        <v>21.8</v>
      </c>
      <c r="E172" s="11">
        <v>224</v>
      </c>
      <c r="F172" s="11">
        <v>2.8</v>
      </c>
      <c r="G172" s="22">
        <f t="shared" si="3"/>
        <v>12.5</v>
      </c>
      <c r="H172" s="11">
        <v>0.97</v>
      </c>
      <c r="J172" s="11">
        <v>3.85</v>
      </c>
    </row>
    <row r="173" spans="1:11" x14ac:dyDescent="0.25">
      <c r="A173" s="11" t="s">
        <v>46</v>
      </c>
      <c r="B173" s="13">
        <v>2018</v>
      </c>
      <c r="C173" s="11">
        <v>260</v>
      </c>
      <c r="D173" s="11">
        <v>18.8</v>
      </c>
      <c r="E173" s="11">
        <v>327</v>
      </c>
      <c r="F173" s="11">
        <v>1.8</v>
      </c>
      <c r="G173" s="22">
        <f t="shared" si="3"/>
        <v>5.5045871559633026</v>
      </c>
      <c r="H173" s="11">
        <v>1.75</v>
      </c>
      <c r="J173" s="11">
        <v>3.04</v>
      </c>
    </row>
    <row r="174" spans="1:11" x14ac:dyDescent="0.25">
      <c r="A174" s="17" t="s">
        <v>7</v>
      </c>
      <c r="B174" s="17">
        <v>2017</v>
      </c>
      <c r="C174" s="15">
        <v>130</v>
      </c>
      <c r="D174" s="17"/>
      <c r="E174" s="15">
        <v>445</v>
      </c>
      <c r="F174" s="15">
        <v>1.9</v>
      </c>
      <c r="I174" s="15"/>
      <c r="J174" s="15"/>
      <c r="K174" s="15"/>
    </row>
    <row r="175" spans="1:11" x14ac:dyDescent="0.25">
      <c r="A175" s="17" t="s">
        <v>2</v>
      </c>
      <c r="B175" s="17">
        <v>2017</v>
      </c>
      <c r="C175" s="18">
        <v>90</v>
      </c>
      <c r="D175" s="17"/>
      <c r="E175" s="11">
        <v>220</v>
      </c>
      <c r="F175" s="18">
        <v>0.3</v>
      </c>
      <c r="I175" s="15"/>
      <c r="J175" s="15"/>
      <c r="K175" s="15"/>
    </row>
    <row r="176" spans="1:11" x14ac:dyDescent="0.25">
      <c r="A176" s="17" t="s">
        <v>8</v>
      </c>
      <c r="B176" s="17">
        <v>2017</v>
      </c>
      <c r="C176" s="15">
        <v>60</v>
      </c>
      <c r="D176" s="17"/>
      <c r="E176" s="16">
        <v>210</v>
      </c>
      <c r="F176" s="15">
        <v>0.35</v>
      </c>
      <c r="I176" s="15"/>
      <c r="J176" s="15"/>
      <c r="K176" s="15"/>
    </row>
    <row r="177" spans="1:11" x14ac:dyDescent="0.25">
      <c r="A177" s="17" t="s">
        <v>9</v>
      </c>
      <c r="B177" s="17">
        <v>2017</v>
      </c>
      <c r="C177" s="15">
        <v>170</v>
      </c>
      <c r="D177" s="17"/>
      <c r="E177" s="15">
        <v>440</v>
      </c>
      <c r="F177" s="15">
        <v>0.6</v>
      </c>
      <c r="I177" s="15"/>
      <c r="J177" s="15"/>
      <c r="K177" s="15"/>
    </row>
    <row r="178" spans="1:11" x14ac:dyDescent="0.25">
      <c r="A178" s="17" t="s">
        <v>3</v>
      </c>
      <c r="B178" s="17">
        <v>2017</v>
      </c>
      <c r="C178" s="15">
        <v>220</v>
      </c>
      <c r="D178" s="23"/>
      <c r="E178" s="15">
        <v>300</v>
      </c>
      <c r="F178" s="15">
        <v>0.8</v>
      </c>
      <c r="I178" s="15"/>
      <c r="J178" s="15"/>
      <c r="K178" s="15"/>
    </row>
    <row r="179" spans="1:11" x14ac:dyDescent="0.25">
      <c r="A179" s="17" t="s">
        <v>4</v>
      </c>
      <c r="B179" s="17">
        <v>2017</v>
      </c>
      <c r="C179" s="18">
        <v>110</v>
      </c>
      <c r="D179" s="23"/>
      <c r="E179" s="18">
        <v>340</v>
      </c>
      <c r="F179" s="18">
        <v>0.9</v>
      </c>
      <c r="I179" s="15"/>
      <c r="J179" s="15"/>
      <c r="K179" s="15"/>
    </row>
    <row r="180" spans="1:11" x14ac:dyDescent="0.25">
      <c r="A180" s="17" t="s">
        <v>10</v>
      </c>
      <c r="B180" s="17">
        <v>2017</v>
      </c>
      <c r="C180" s="15">
        <v>230</v>
      </c>
      <c r="D180" s="17"/>
      <c r="E180" s="15">
        <v>310</v>
      </c>
      <c r="F180" s="15">
        <v>0.9</v>
      </c>
      <c r="I180" s="15"/>
      <c r="J180" s="15"/>
      <c r="K180" s="15"/>
    </row>
    <row r="181" spans="1:11" x14ac:dyDescent="0.25">
      <c r="A181" s="17" t="s">
        <v>11</v>
      </c>
      <c r="B181" s="17">
        <v>2017</v>
      </c>
      <c r="C181" s="18">
        <v>140</v>
      </c>
      <c r="D181" s="17"/>
      <c r="E181" s="18">
        <v>290</v>
      </c>
      <c r="F181" s="18">
        <v>0.5</v>
      </c>
      <c r="I181" s="15"/>
      <c r="J181" s="15"/>
      <c r="K181" s="15"/>
    </row>
    <row r="182" spans="1:11" x14ac:dyDescent="0.25">
      <c r="A182" s="17" t="s">
        <v>12</v>
      </c>
      <c r="B182" s="17">
        <v>2017</v>
      </c>
      <c r="C182" s="15">
        <v>170</v>
      </c>
      <c r="D182" s="17"/>
      <c r="E182" s="15">
        <v>310</v>
      </c>
      <c r="F182" s="15">
        <v>0.4</v>
      </c>
      <c r="I182" s="15"/>
      <c r="J182" s="15"/>
      <c r="K182" s="15"/>
    </row>
    <row r="183" spans="1:11" x14ac:dyDescent="0.25">
      <c r="A183" s="17" t="s">
        <v>31</v>
      </c>
      <c r="B183" s="17">
        <v>2017</v>
      </c>
      <c r="C183" s="15">
        <v>250</v>
      </c>
      <c r="D183" s="17"/>
      <c r="E183" s="16">
        <v>218</v>
      </c>
      <c r="F183" s="15">
        <v>0.5</v>
      </c>
      <c r="I183" s="15"/>
      <c r="J183" s="15"/>
      <c r="K183" s="15"/>
    </row>
    <row r="184" spans="1:11" x14ac:dyDescent="0.25">
      <c r="A184" s="17" t="s">
        <v>13</v>
      </c>
      <c r="B184" s="17">
        <v>2017</v>
      </c>
      <c r="C184" s="15">
        <v>200</v>
      </c>
      <c r="D184" s="17"/>
      <c r="E184" s="15">
        <v>300</v>
      </c>
      <c r="F184" s="15">
        <v>0.9</v>
      </c>
      <c r="I184" s="15"/>
      <c r="J184" s="16"/>
      <c r="K184" s="15"/>
    </row>
    <row r="185" spans="1:11" x14ac:dyDescent="0.25">
      <c r="A185" s="17" t="s">
        <v>32</v>
      </c>
      <c r="B185" s="17">
        <v>2017</v>
      </c>
      <c r="C185" s="15">
        <v>230</v>
      </c>
      <c r="D185" s="17"/>
      <c r="E185" s="16">
        <v>150</v>
      </c>
      <c r="F185" s="15">
        <v>0.2</v>
      </c>
      <c r="I185" s="17"/>
      <c r="J185" s="15"/>
      <c r="K185" s="15"/>
    </row>
    <row r="186" spans="1:11" x14ac:dyDescent="0.25">
      <c r="A186" s="17" t="s">
        <v>33</v>
      </c>
      <c r="B186" s="17">
        <v>2017</v>
      </c>
      <c r="C186" s="15">
        <v>170</v>
      </c>
      <c r="D186" s="17"/>
      <c r="E186" s="16">
        <v>220</v>
      </c>
      <c r="F186" s="15">
        <v>0.1</v>
      </c>
      <c r="I186" s="15"/>
      <c r="J186" s="15"/>
      <c r="K186" s="15"/>
    </row>
    <row r="187" spans="1:11" x14ac:dyDescent="0.25">
      <c r="A187" s="17" t="s">
        <v>34</v>
      </c>
      <c r="B187" s="17">
        <v>2017</v>
      </c>
      <c r="C187" s="15">
        <v>150</v>
      </c>
      <c r="D187" s="17"/>
      <c r="E187" s="15">
        <v>308</v>
      </c>
      <c r="F187" s="15">
        <v>0.4</v>
      </c>
      <c r="I187" s="15"/>
      <c r="J187" s="15"/>
      <c r="K187" s="15"/>
    </row>
    <row r="188" spans="1:11" x14ac:dyDescent="0.25">
      <c r="A188" s="17" t="s">
        <v>28</v>
      </c>
      <c r="B188" s="17">
        <v>2017</v>
      </c>
      <c r="C188" s="18">
        <v>220</v>
      </c>
      <c r="D188" s="17"/>
      <c r="E188" s="18">
        <v>310</v>
      </c>
      <c r="F188" s="18">
        <v>1.5</v>
      </c>
      <c r="I188" s="15"/>
      <c r="J188" s="16"/>
      <c r="K188" s="15"/>
    </row>
    <row r="189" spans="1:11" x14ac:dyDescent="0.25">
      <c r="A189" s="17" t="s">
        <v>39</v>
      </c>
      <c r="B189" s="17">
        <v>2017</v>
      </c>
      <c r="C189" s="15">
        <v>470</v>
      </c>
      <c r="D189" s="17"/>
      <c r="E189" s="15">
        <v>230</v>
      </c>
      <c r="F189" s="15">
        <v>0.8</v>
      </c>
      <c r="I189" s="15"/>
      <c r="J189" s="15"/>
      <c r="K189" s="15"/>
    </row>
    <row r="190" spans="1:11" x14ac:dyDescent="0.25">
      <c r="A190" s="17" t="s">
        <v>36</v>
      </c>
      <c r="B190" s="17">
        <v>2017</v>
      </c>
      <c r="C190" s="16">
        <v>180</v>
      </c>
      <c r="D190" s="17"/>
      <c r="E190" s="15">
        <v>308</v>
      </c>
      <c r="F190" s="15">
        <v>0.6</v>
      </c>
      <c r="I190" s="15"/>
      <c r="J190" s="15"/>
      <c r="K190" s="15"/>
    </row>
    <row r="191" spans="1:11" x14ac:dyDescent="0.25">
      <c r="A191" s="17" t="s">
        <v>40</v>
      </c>
      <c r="B191" s="17">
        <v>2017</v>
      </c>
      <c r="C191" s="15">
        <v>290</v>
      </c>
      <c r="D191" s="17"/>
      <c r="E191" s="15">
        <v>230</v>
      </c>
      <c r="F191" s="15">
        <v>0.35</v>
      </c>
      <c r="I191" s="15"/>
      <c r="J191" s="15"/>
      <c r="K191" s="15"/>
    </row>
    <row r="192" spans="1:11" x14ac:dyDescent="0.25">
      <c r="A192" s="17" t="s">
        <v>37</v>
      </c>
      <c r="B192" s="17">
        <v>2017</v>
      </c>
      <c r="C192" s="15">
        <v>250</v>
      </c>
      <c r="D192" s="17"/>
      <c r="E192" s="16">
        <v>220</v>
      </c>
      <c r="F192" s="15">
        <v>0.3</v>
      </c>
      <c r="I192" s="15"/>
      <c r="J192" s="15"/>
      <c r="K192" s="15"/>
    </row>
    <row r="193" spans="1:11" x14ac:dyDescent="0.25">
      <c r="A193" s="17" t="s">
        <v>29</v>
      </c>
      <c r="B193" s="17">
        <v>2017</v>
      </c>
      <c r="C193" s="15">
        <v>180</v>
      </c>
      <c r="D193" s="17"/>
      <c r="E193" s="15">
        <v>315</v>
      </c>
      <c r="F193" s="15">
        <v>1.1000000000000001</v>
      </c>
      <c r="I193" s="15"/>
      <c r="J193" s="15"/>
      <c r="K193" s="15"/>
    </row>
    <row r="194" spans="1:11" x14ac:dyDescent="0.25">
      <c r="A194" s="17" t="s">
        <v>41</v>
      </c>
      <c r="B194" s="17">
        <v>2017</v>
      </c>
      <c r="C194" s="15">
        <v>70</v>
      </c>
      <c r="D194" s="17"/>
      <c r="E194" s="15">
        <v>325</v>
      </c>
      <c r="F194" s="15">
        <v>0.3</v>
      </c>
      <c r="I194" s="15"/>
      <c r="J194" s="15"/>
      <c r="K194" s="15"/>
    </row>
    <row r="195" spans="1:11" x14ac:dyDescent="0.25">
      <c r="A195" s="17" t="s">
        <v>38</v>
      </c>
      <c r="B195" s="17">
        <v>2017</v>
      </c>
      <c r="C195" s="18">
        <v>390</v>
      </c>
      <c r="D195" s="17"/>
      <c r="E195" s="18">
        <v>300</v>
      </c>
      <c r="F195" s="18">
        <v>0.9</v>
      </c>
      <c r="I195" s="18"/>
      <c r="J195" s="18"/>
      <c r="K195" s="18"/>
    </row>
    <row r="196" spans="1:11" x14ac:dyDescent="0.25">
      <c r="A196" s="17" t="s">
        <v>46</v>
      </c>
      <c r="B196" s="17">
        <v>2017</v>
      </c>
      <c r="C196" s="18">
        <v>750</v>
      </c>
      <c r="D196" s="17"/>
      <c r="E196" s="18">
        <v>320</v>
      </c>
      <c r="F196" s="18">
        <v>1.9</v>
      </c>
      <c r="I196" s="17"/>
      <c r="J196" s="17"/>
      <c r="K196" s="17"/>
    </row>
    <row r="197" spans="1:11" x14ac:dyDescent="0.25">
      <c r="A197" s="17" t="s">
        <v>30</v>
      </c>
      <c r="B197" s="17">
        <v>2017</v>
      </c>
      <c r="C197" s="18">
        <v>350</v>
      </c>
      <c r="D197" s="17"/>
      <c r="E197" s="24">
        <v>224</v>
      </c>
      <c r="F197" s="18">
        <v>1.3</v>
      </c>
      <c r="I197" s="18"/>
      <c r="J197" s="18"/>
      <c r="K197" s="18"/>
    </row>
    <row r="198" spans="1:11" x14ac:dyDescent="0.25">
      <c r="A198" s="17" t="s">
        <v>45</v>
      </c>
      <c r="B198" s="17">
        <v>2017</v>
      </c>
      <c r="C198" s="18">
        <v>330</v>
      </c>
      <c r="D198" s="17"/>
      <c r="E198" s="18">
        <v>220</v>
      </c>
      <c r="F198" s="18">
        <v>3</v>
      </c>
      <c r="I198" s="17"/>
      <c r="J198" s="17"/>
      <c r="K198" s="17"/>
    </row>
    <row r="199" spans="1:11" x14ac:dyDescent="0.25">
      <c r="A199" s="17" t="s">
        <v>7</v>
      </c>
      <c r="B199" s="17">
        <v>2016</v>
      </c>
      <c r="C199" s="15">
        <v>160</v>
      </c>
      <c r="D199" s="17"/>
      <c r="E199" s="15">
        <v>300</v>
      </c>
      <c r="F199" s="15">
        <v>0.4</v>
      </c>
      <c r="I199" s="15"/>
    </row>
    <row r="200" spans="1:11" x14ac:dyDescent="0.25">
      <c r="A200" s="17" t="s">
        <v>2</v>
      </c>
      <c r="B200" s="17">
        <v>2016</v>
      </c>
      <c r="C200" s="15">
        <v>170</v>
      </c>
      <c r="D200" s="17"/>
      <c r="E200" s="15">
        <v>300</v>
      </c>
      <c r="F200" s="15">
        <v>0.5</v>
      </c>
      <c r="I200" s="15"/>
    </row>
    <row r="201" spans="1:11" x14ac:dyDescent="0.25">
      <c r="A201" s="17" t="s">
        <v>8</v>
      </c>
      <c r="B201" s="17">
        <v>2016</v>
      </c>
      <c r="C201" s="15">
        <v>30</v>
      </c>
      <c r="D201" s="17"/>
      <c r="E201" s="15">
        <v>330</v>
      </c>
      <c r="F201" s="15">
        <v>0.3</v>
      </c>
      <c r="I201" s="15"/>
    </row>
    <row r="202" spans="1:11" x14ac:dyDescent="0.25">
      <c r="A202" s="17" t="s">
        <v>9</v>
      </c>
      <c r="B202" s="17">
        <v>2016</v>
      </c>
      <c r="C202" s="15">
        <v>210</v>
      </c>
      <c r="D202" s="17"/>
      <c r="E202" s="15">
        <v>460</v>
      </c>
      <c r="F202" s="15">
        <v>0.5</v>
      </c>
      <c r="I202" s="15"/>
    </row>
    <row r="203" spans="1:11" x14ac:dyDescent="0.25">
      <c r="A203" s="17" t="s">
        <v>3</v>
      </c>
      <c r="B203" s="17">
        <v>2016</v>
      </c>
      <c r="C203" s="15">
        <v>220</v>
      </c>
      <c r="D203" s="23"/>
      <c r="E203" s="15">
        <v>460</v>
      </c>
      <c r="F203" s="15">
        <v>1.7</v>
      </c>
      <c r="I203" s="15"/>
    </row>
    <row r="204" spans="1:11" x14ac:dyDescent="0.25">
      <c r="A204" s="17" t="s">
        <v>4</v>
      </c>
      <c r="B204" s="17">
        <v>2016</v>
      </c>
      <c r="C204" s="15">
        <v>250</v>
      </c>
      <c r="D204" s="23"/>
      <c r="E204" s="15">
        <v>315</v>
      </c>
      <c r="F204" s="15">
        <v>0.9</v>
      </c>
      <c r="I204" s="15"/>
    </row>
    <row r="205" spans="1:11" x14ac:dyDescent="0.25">
      <c r="A205" s="17" t="s">
        <v>10</v>
      </c>
      <c r="B205" s="17">
        <v>2016</v>
      </c>
      <c r="C205" s="15">
        <v>230</v>
      </c>
      <c r="D205" s="17"/>
      <c r="E205" s="15">
        <v>460</v>
      </c>
      <c r="F205" s="15">
        <v>1.3</v>
      </c>
      <c r="I205" s="15"/>
    </row>
    <row r="206" spans="1:11" x14ac:dyDescent="0.25">
      <c r="A206" s="17" t="s">
        <v>11</v>
      </c>
      <c r="B206" s="17">
        <v>2016</v>
      </c>
      <c r="C206" s="15">
        <v>190</v>
      </c>
      <c r="D206" s="17"/>
      <c r="E206" s="15">
        <v>280</v>
      </c>
      <c r="F206" s="15">
        <v>0.45</v>
      </c>
      <c r="I206" s="15"/>
    </row>
    <row r="207" spans="1:11" x14ac:dyDescent="0.25">
      <c r="A207" s="17" t="s">
        <v>12</v>
      </c>
      <c r="B207" s="17">
        <v>2016</v>
      </c>
      <c r="C207" s="15">
        <v>170</v>
      </c>
      <c r="D207" s="17"/>
      <c r="E207" s="15">
        <v>330</v>
      </c>
      <c r="F207" s="15">
        <v>0.4</v>
      </c>
      <c r="I207" s="15"/>
    </row>
    <row r="208" spans="1:11" x14ac:dyDescent="0.25">
      <c r="A208" s="17" t="s">
        <v>31</v>
      </c>
      <c r="B208" s="17">
        <v>2016</v>
      </c>
      <c r="C208" s="15">
        <v>250</v>
      </c>
      <c r="D208" s="17"/>
      <c r="E208" s="15">
        <v>320</v>
      </c>
      <c r="F208" s="15">
        <v>1.03</v>
      </c>
      <c r="I208" s="15"/>
    </row>
    <row r="209" spans="1:9" x14ac:dyDescent="0.25">
      <c r="A209" s="17" t="s">
        <v>13</v>
      </c>
      <c r="B209" s="17">
        <v>2016</v>
      </c>
      <c r="C209" s="15">
        <v>180</v>
      </c>
      <c r="D209" s="17"/>
      <c r="E209" s="16">
        <v>235</v>
      </c>
      <c r="F209" s="15">
        <v>0.4</v>
      </c>
      <c r="I209" s="15"/>
    </row>
    <row r="210" spans="1:9" x14ac:dyDescent="0.25">
      <c r="A210" s="17" t="s">
        <v>32</v>
      </c>
      <c r="B210" s="17">
        <v>2016</v>
      </c>
      <c r="C210" s="17"/>
      <c r="D210" s="17"/>
      <c r="E210" s="15">
        <v>320</v>
      </c>
      <c r="F210" s="15">
        <v>0.52</v>
      </c>
      <c r="I210" s="17"/>
    </row>
    <row r="211" spans="1:9" x14ac:dyDescent="0.25">
      <c r="A211" s="17" t="s">
        <v>33</v>
      </c>
      <c r="B211" s="17">
        <v>2016</v>
      </c>
      <c r="C211" s="15">
        <v>160</v>
      </c>
      <c r="D211" s="17"/>
      <c r="E211" s="15">
        <v>400</v>
      </c>
      <c r="F211" s="15">
        <v>0.3</v>
      </c>
      <c r="I211" s="15"/>
    </row>
    <row r="212" spans="1:9" x14ac:dyDescent="0.25">
      <c r="A212" s="17" t="s">
        <v>34</v>
      </c>
      <c r="B212" s="17">
        <v>2016</v>
      </c>
      <c r="C212" s="15">
        <v>140</v>
      </c>
      <c r="D212" s="17"/>
      <c r="E212" s="15">
        <v>450</v>
      </c>
      <c r="F212" s="15">
        <v>0.75</v>
      </c>
      <c r="I212" s="15"/>
    </row>
    <row r="213" spans="1:9" x14ac:dyDescent="0.25">
      <c r="A213" s="17" t="s">
        <v>28</v>
      </c>
      <c r="B213" s="17">
        <v>2016</v>
      </c>
      <c r="C213" s="15">
        <v>420</v>
      </c>
      <c r="D213" s="17"/>
      <c r="E213" s="16">
        <v>220</v>
      </c>
      <c r="F213" s="15">
        <v>1.3</v>
      </c>
      <c r="I213" s="15"/>
    </row>
    <row r="214" spans="1:9" x14ac:dyDescent="0.25">
      <c r="A214" s="17" t="s">
        <v>39</v>
      </c>
      <c r="B214" s="17">
        <v>2016</v>
      </c>
      <c r="C214" s="15">
        <v>380</v>
      </c>
      <c r="D214" s="17"/>
      <c r="E214" s="15">
        <v>320</v>
      </c>
      <c r="F214" s="15">
        <v>1.6</v>
      </c>
      <c r="I214" s="15"/>
    </row>
    <row r="215" spans="1:9" x14ac:dyDescent="0.25">
      <c r="A215" s="17" t="s">
        <v>36</v>
      </c>
      <c r="B215" s="17">
        <v>2016</v>
      </c>
      <c r="C215" s="15">
        <v>180</v>
      </c>
      <c r="D215" s="17"/>
      <c r="E215" s="15">
        <v>460</v>
      </c>
      <c r="F215" s="15">
        <v>1.2</v>
      </c>
      <c r="I215" s="15"/>
    </row>
    <row r="216" spans="1:9" x14ac:dyDescent="0.25">
      <c r="A216" s="17" t="s">
        <v>40</v>
      </c>
      <c r="B216" s="17">
        <v>2016</v>
      </c>
      <c r="C216" s="15">
        <v>280</v>
      </c>
      <c r="D216" s="17"/>
      <c r="E216" s="15">
        <v>350</v>
      </c>
      <c r="F216" s="15">
        <v>1.2</v>
      </c>
      <c r="I216" s="15"/>
    </row>
    <row r="217" spans="1:9" x14ac:dyDescent="0.25">
      <c r="A217" s="17" t="s">
        <v>37</v>
      </c>
      <c r="B217" s="17">
        <v>2016</v>
      </c>
      <c r="C217" s="15">
        <v>240</v>
      </c>
      <c r="D217" s="17"/>
      <c r="E217" s="15">
        <v>320</v>
      </c>
      <c r="F217" s="15">
        <v>0.35</v>
      </c>
      <c r="I217" s="15"/>
    </row>
    <row r="218" spans="1:9" x14ac:dyDescent="0.25">
      <c r="A218" s="17" t="s">
        <v>29</v>
      </c>
      <c r="B218" s="17">
        <v>2016</v>
      </c>
      <c r="C218" s="15">
        <v>210</v>
      </c>
      <c r="D218" s="17"/>
      <c r="E218" s="15">
        <v>300</v>
      </c>
      <c r="F218" s="15">
        <v>1.2</v>
      </c>
      <c r="I218" s="15"/>
    </row>
    <row r="219" spans="1:9" x14ac:dyDescent="0.25">
      <c r="A219" s="17" t="s">
        <v>41</v>
      </c>
      <c r="B219" s="17">
        <v>2016</v>
      </c>
      <c r="C219" s="15">
        <v>60</v>
      </c>
      <c r="D219" s="17"/>
      <c r="E219" s="15">
        <v>335</v>
      </c>
      <c r="F219" s="15">
        <v>0.2</v>
      </c>
      <c r="I219" s="15"/>
    </row>
    <row r="220" spans="1:9" x14ac:dyDescent="0.25">
      <c r="A220" s="17" t="s">
        <v>38</v>
      </c>
      <c r="B220" s="17">
        <v>2016</v>
      </c>
      <c r="C220" s="18">
        <v>420</v>
      </c>
      <c r="D220" s="17"/>
      <c r="E220" s="18">
        <v>325</v>
      </c>
      <c r="F220" s="18">
        <v>0.9</v>
      </c>
      <c r="I220" s="18"/>
    </row>
    <row r="221" spans="1:9" x14ac:dyDescent="0.25">
      <c r="A221" s="17" t="s">
        <v>46</v>
      </c>
      <c r="B221" s="17">
        <v>2016</v>
      </c>
      <c r="C221" s="17"/>
      <c r="D221" s="17"/>
      <c r="E221" s="17"/>
      <c r="F221" s="17"/>
      <c r="I221" s="17"/>
    </row>
    <row r="222" spans="1:9" x14ac:dyDescent="0.25">
      <c r="A222" s="17" t="s">
        <v>30</v>
      </c>
      <c r="B222" s="17">
        <v>2016</v>
      </c>
      <c r="C222" s="18">
        <v>380</v>
      </c>
      <c r="D222" s="17"/>
      <c r="E222" s="18">
        <v>310</v>
      </c>
      <c r="F222" s="18">
        <v>2.9</v>
      </c>
      <c r="I222" s="18"/>
    </row>
    <row r="223" spans="1:9" x14ac:dyDescent="0.25">
      <c r="A223" s="17" t="s">
        <v>45</v>
      </c>
      <c r="B223" s="17">
        <v>2016</v>
      </c>
      <c r="C223" s="17"/>
      <c r="D223" s="17"/>
      <c r="E223" s="17"/>
      <c r="F223" s="17"/>
      <c r="I223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stations</vt:lpstr>
      <vt:lpstr>mesures annuelles</vt:lpstr>
    </vt:vector>
  </TitlesOfParts>
  <Company>Office Françaiss de la Biodiversité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IRZ Pascal</dc:creator>
  <cp:lastModifiedBy>IRZ Pascal</cp:lastModifiedBy>
  <dcterms:created xsi:type="dcterms:W3CDTF">2022-01-06T15:33:00Z</dcterms:created>
  <dcterms:modified xsi:type="dcterms:W3CDTF">2022-01-07T13:23:12Z</dcterms:modified>
</cp:coreProperties>
</file>