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acacd5b1cd178b/School Work/Spring25/Research/Matlab Programs/"/>
    </mc:Choice>
  </mc:AlternateContent>
  <xr:revisionPtr revIDLastSave="116" documentId="8_{DBBB2DAC-78DB-461E-9586-3D83E923ED0F}" xr6:coauthVersionLast="47" xr6:coauthVersionMax="47" xr10:uidLastSave="{BAD10EBB-B343-5045-BC4B-AF941AB6F7C0}"/>
  <bookViews>
    <workbookView xWindow="-96" yWindow="-96" windowWidth="20928" windowHeight="12432" firstSheet="1" activeTab="1" xr2:uid="{D12C89E5-30EB-4D50-89F4-BD5185DB1904}"/>
  </bookViews>
  <sheets>
    <sheet name="Experiment Parameters" sheetId="3" r:id="rId1"/>
    <sheet name="PCMdata" sheetId="2" r:id="rId2"/>
  </sheets>
  <definedNames>
    <definedName name="_xlnm._FilterDatabase" localSheetId="1" hidden="1">PCMdata!$A$1:$AX$10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C5" i="2"/>
  <c r="B5" i="2"/>
  <c r="D2" i="2"/>
  <c r="C2" i="2"/>
  <c r="B2" i="2"/>
</calcChain>
</file>

<file path=xl/sharedStrings.xml><?xml version="1.0" encoding="utf-8"?>
<sst xmlns="http://schemas.openxmlformats.org/spreadsheetml/2006/main" count="111" uniqueCount="64">
  <si>
    <t>Substance</t>
  </si>
  <si>
    <t>RT25</t>
  </si>
  <si>
    <t>S27</t>
  </si>
  <si>
    <t>L30</t>
  </si>
  <si>
    <t>Source</t>
  </si>
  <si>
    <t xml:space="preserve">T melt (C) </t>
  </si>
  <si>
    <t>Thermal Conductivity, solid (W m-1 K-1)</t>
  </si>
  <si>
    <t>Thermal Conductivity, liquid (W m-1 K-1)</t>
  </si>
  <si>
    <t>Density, solid (kg m-3)</t>
  </si>
  <si>
    <t>Density, liquid (kg m-3)</t>
  </si>
  <si>
    <t>[1]</t>
  </si>
  <si>
    <t>Heat of Fusion (kJ Kg-1)</t>
  </si>
  <si>
    <t>Heat Capacity, solid (kJ Kg-1 K-1)</t>
  </si>
  <si>
    <t>Heat Capacity, liquid (kJ Kg-1 K-1)</t>
  </si>
  <si>
    <t>[2]</t>
  </si>
  <si>
    <t>GAIA HS PCM18</t>
  </si>
  <si>
    <t>ATP 12</t>
  </si>
  <si>
    <t>ATP 16</t>
  </si>
  <si>
    <t>ATP 18</t>
  </si>
  <si>
    <t>ATP 20</t>
  </si>
  <si>
    <t>ATP 23</t>
  </si>
  <si>
    <t>ATP 28</t>
  </si>
  <si>
    <t>FS29</t>
  </si>
  <si>
    <t>GAIA HS PCM24</t>
  </si>
  <si>
    <t>GAIA HS PCM29</t>
  </si>
  <si>
    <t>GAIA OM PCM14</t>
  </si>
  <si>
    <t>HS22</t>
  </si>
  <si>
    <t>HS24</t>
  </si>
  <si>
    <t>HS29</t>
  </si>
  <si>
    <t>OM18</t>
  </si>
  <si>
    <t>OM21</t>
  </si>
  <si>
    <t>OM29</t>
  </si>
  <si>
    <t>PCM18</t>
  </si>
  <si>
    <t>PCM22</t>
  </si>
  <si>
    <t>PCM-HS22P</t>
  </si>
  <si>
    <t>PureTemp 15</t>
  </si>
  <si>
    <t>PureTemp 18</t>
  </si>
  <si>
    <t>PureTemp 20</t>
  </si>
  <si>
    <t>PureTemp 23</t>
  </si>
  <si>
    <t>PureTemp 25</t>
  </si>
  <si>
    <t>PureTemp 27</t>
  </si>
  <si>
    <t>PureTemp 28</t>
  </si>
  <si>
    <t>PureTemp 29</t>
  </si>
  <si>
    <t>RT 10</t>
  </si>
  <si>
    <t>RT 11 HC</t>
  </si>
  <si>
    <t>RT 15</t>
  </si>
  <si>
    <t>RT 18 HC</t>
  </si>
  <si>
    <t>RT 21</t>
  </si>
  <si>
    <t>RT 21 HC</t>
  </si>
  <si>
    <t>RT 22 HC</t>
  </si>
  <si>
    <t>RT 24</t>
  </si>
  <si>
    <t>RT 25 HC</t>
  </si>
  <si>
    <t>RT 26</t>
  </si>
  <si>
    <t>RT 28 HC</t>
  </si>
  <si>
    <t>SP 11</t>
  </si>
  <si>
    <t>SP 21 EK</t>
  </si>
  <si>
    <t>SP 24 E</t>
  </si>
  <si>
    <t>SP 25 E2</t>
  </si>
  <si>
    <t>SP 26 E</t>
  </si>
  <si>
    <t>SP 29 Eu</t>
  </si>
  <si>
    <t>SP15</t>
  </si>
  <si>
    <t>NA</t>
  </si>
  <si>
    <t>RT44 HC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</si>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</sst>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12529"/>
      <name val="Segoe UI"/>
      <family val="2"/>
    </font>
    <font>
      <b/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3" fillId="3" borderId="0" xfId="0" applyFont="1" applyFill="1" applyAlignment="1">
      <alignment horizontal="right" vertical="top" wrapText="1"/>
    </xf>
    <xf numFmtId="0" fontId="4" fillId="3" borderId="0" xfId="0" applyFont="1" applyFill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eeeweb.umd.edu/pcmapp/app/db" TargetMode="External"/><Relationship Id="rId18" Type="http://schemas.openxmlformats.org/officeDocument/2006/relationships/hyperlink" Target="https://ceeeweb.umd.edu/pcmapp/app/db" TargetMode="External"/><Relationship Id="rId26" Type="http://schemas.openxmlformats.org/officeDocument/2006/relationships/hyperlink" Target="https://ceeeweb.umd.edu/pcmapp/app/db" TargetMode="External"/><Relationship Id="rId21" Type="http://schemas.openxmlformats.org/officeDocument/2006/relationships/hyperlink" Target="https://ceeeweb.umd.edu/pcmapp/app/db" TargetMode="External"/><Relationship Id="rId34" Type="http://schemas.openxmlformats.org/officeDocument/2006/relationships/hyperlink" Target="https://ceeeweb.umd.edu/pcmapp/app/db" TargetMode="External"/><Relationship Id="rId7" Type="http://schemas.openxmlformats.org/officeDocument/2006/relationships/hyperlink" Target="https://ceeeweb.umd.edu/pcmapp/app/db" TargetMode="External"/><Relationship Id="rId12" Type="http://schemas.openxmlformats.org/officeDocument/2006/relationships/hyperlink" Target="https://ceeeweb.umd.edu/pcmapp/app/db" TargetMode="External"/><Relationship Id="rId17" Type="http://schemas.openxmlformats.org/officeDocument/2006/relationships/hyperlink" Target="https://ceeeweb.umd.edu/pcmapp/app/db" TargetMode="External"/><Relationship Id="rId25" Type="http://schemas.openxmlformats.org/officeDocument/2006/relationships/hyperlink" Target="https://ceeeweb.umd.edu/pcmapp/app/db" TargetMode="External"/><Relationship Id="rId33" Type="http://schemas.openxmlformats.org/officeDocument/2006/relationships/hyperlink" Target="https://ceeeweb.umd.edu/pcmapp/app/db" TargetMode="External"/><Relationship Id="rId2" Type="http://schemas.openxmlformats.org/officeDocument/2006/relationships/hyperlink" Target="https://tinyurl.com/85ht5y73" TargetMode="External"/><Relationship Id="rId16" Type="http://schemas.openxmlformats.org/officeDocument/2006/relationships/hyperlink" Target="https://ceeeweb.umd.edu/pcmapp/app/db" TargetMode="External"/><Relationship Id="rId20" Type="http://schemas.openxmlformats.org/officeDocument/2006/relationships/hyperlink" Target="https://ceeeweb.umd.edu/pcmapp/app/db" TargetMode="External"/><Relationship Id="rId29" Type="http://schemas.openxmlformats.org/officeDocument/2006/relationships/hyperlink" Target="https://ceeeweb.umd.edu/pcmapp/app/db" TargetMode="External"/><Relationship Id="rId1" Type="http://schemas.openxmlformats.org/officeDocument/2006/relationships/hyperlink" Target="https://tinyurl.com/85ht5y73" TargetMode="External"/><Relationship Id="rId6" Type="http://schemas.openxmlformats.org/officeDocument/2006/relationships/hyperlink" Target="https://ceeeweb.umd.edu/pcmapp/app/db" TargetMode="External"/><Relationship Id="rId11" Type="http://schemas.openxmlformats.org/officeDocument/2006/relationships/hyperlink" Target="https://ceeeweb.umd.edu/pcmapp/app/db" TargetMode="External"/><Relationship Id="rId24" Type="http://schemas.openxmlformats.org/officeDocument/2006/relationships/hyperlink" Target="https://ceeeweb.umd.edu/pcmapp/app/db" TargetMode="External"/><Relationship Id="rId32" Type="http://schemas.openxmlformats.org/officeDocument/2006/relationships/hyperlink" Target="https://ceeeweb.umd.edu/pcmapp/app/db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ceeeweb.umd.edu/pcmapp/app/db" TargetMode="External"/><Relationship Id="rId15" Type="http://schemas.openxmlformats.org/officeDocument/2006/relationships/hyperlink" Target="https://ceeeweb.umd.edu/pcmapp/app/db" TargetMode="External"/><Relationship Id="rId23" Type="http://schemas.openxmlformats.org/officeDocument/2006/relationships/hyperlink" Target="https://ceeeweb.umd.edu/pcmapp/app/db" TargetMode="External"/><Relationship Id="rId28" Type="http://schemas.openxmlformats.org/officeDocument/2006/relationships/hyperlink" Target="https://ceeeweb.umd.edu/pcmapp/app/db" TargetMode="External"/><Relationship Id="rId36" Type="http://schemas.openxmlformats.org/officeDocument/2006/relationships/hyperlink" Target="https://www.sciencedirect.com/science/article/pii/S2214157X24016599?ref=pdf_download&amp;fr=RR-2&amp;rr=91c677babde52cc2" TargetMode="External"/><Relationship Id="rId10" Type="http://schemas.openxmlformats.org/officeDocument/2006/relationships/hyperlink" Target="https://ceeeweb.umd.edu/pcmapp/app/db" TargetMode="External"/><Relationship Id="rId19" Type="http://schemas.openxmlformats.org/officeDocument/2006/relationships/hyperlink" Target="https://ceeeweb.umd.edu/pcmapp/app/db" TargetMode="External"/><Relationship Id="rId31" Type="http://schemas.openxmlformats.org/officeDocument/2006/relationships/hyperlink" Target="https://ceeeweb.umd.edu/pcmapp/app/db" TargetMode="External"/><Relationship Id="rId4" Type="http://schemas.openxmlformats.org/officeDocument/2006/relationships/hyperlink" Target="https://ceeeweb.umd.edu/pcmapp/app/db" TargetMode="External"/><Relationship Id="rId9" Type="http://schemas.openxmlformats.org/officeDocument/2006/relationships/hyperlink" Target="https://ceeeweb.umd.edu/pcmapp/app/db" TargetMode="External"/><Relationship Id="rId14" Type="http://schemas.openxmlformats.org/officeDocument/2006/relationships/hyperlink" Target="https://ceeeweb.umd.edu/pcmapp/app/db" TargetMode="External"/><Relationship Id="rId22" Type="http://schemas.openxmlformats.org/officeDocument/2006/relationships/hyperlink" Target="https://ceeeweb.umd.edu/pcmapp/app/db" TargetMode="External"/><Relationship Id="rId27" Type="http://schemas.openxmlformats.org/officeDocument/2006/relationships/hyperlink" Target="https://ceeeweb.umd.edu/pcmapp/app/db" TargetMode="External"/><Relationship Id="rId30" Type="http://schemas.openxmlformats.org/officeDocument/2006/relationships/hyperlink" Target="https://ceeeweb.umd.edu/pcmapp/app/db" TargetMode="External"/><Relationship Id="rId35" Type="http://schemas.openxmlformats.org/officeDocument/2006/relationships/hyperlink" Target="https://ceeeweb.umd.edu/pcmapp/app/db" TargetMode="External"/><Relationship Id="rId8" Type="http://schemas.openxmlformats.org/officeDocument/2006/relationships/hyperlink" Target="https://ceeeweb.umd.edu/pcmapp/app/db" TargetMode="External"/><Relationship Id="rId3" Type="http://schemas.openxmlformats.org/officeDocument/2006/relationships/hyperlink" Target="https://tinyurl.com/85ht5y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5B22-1712-47EE-B6D3-EE8064CC4D9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B3A6-7485-43D5-BF1F-BC8D7351A5D1}">
  <dimension ref="A1:AY10"/>
  <sheetViews>
    <sheetView tabSelected="1" zoomScale="65" workbookViewId="0">
      <selection activeCell="AX15" sqref="AX15"/>
    </sheetView>
  </sheetViews>
  <sheetFormatPr defaultRowHeight="15" x14ac:dyDescent="0.2"/>
  <cols>
    <col min="1" max="1" width="32.1484375" bestFit="1" customWidth="1"/>
    <col min="2" max="2" width="8.0703125" bestFit="1" customWidth="1"/>
    <col min="3" max="3" width="7.12890625" bestFit="1" customWidth="1"/>
    <col min="4" max="4" width="6.9921875" bestFit="1" customWidth="1"/>
    <col min="5" max="7" width="6.1875" bestFit="1" customWidth="1"/>
    <col min="14" max="14" width="7.93359375" bestFit="1" customWidth="1"/>
    <col min="15" max="15" width="8.7421875" bestFit="1" customWidth="1"/>
  </cols>
  <sheetData>
    <row r="1" spans="1:51" ht="40.5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15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5" t="s">
        <v>44</v>
      </c>
      <c r="AI1" s="5" t="s">
        <v>45</v>
      </c>
      <c r="AJ1" s="5" t="s">
        <v>46</v>
      </c>
      <c r="AK1" s="5" t="s">
        <v>47</v>
      </c>
      <c r="AL1" s="5" t="s">
        <v>48</v>
      </c>
      <c r="AM1" s="5" t="s">
        <v>49</v>
      </c>
      <c r="AN1" s="5" t="s">
        <v>50</v>
      </c>
      <c r="AO1" s="5" t="s">
        <v>51</v>
      </c>
      <c r="AP1" s="5" t="s">
        <v>52</v>
      </c>
      <c r="AQ1" s="5" t="s">
        <v>53</v>
      </c>
      <c r="AR1" s="5" t="s">
        <v>54</v>
      </c>
      <c r="AS1" s="5" t="s">
        <v>55</v>
      </c>
      <c r="AT1" s="5" t="s">
        <v>56</v>
      </c>
      <c r="AU1" s="5" t="s">
        <v>57</v>
      </c>
      <c r="AV1" s="5" t="s">
        <v>58</v>
      </c>
      <c r="AW1" s="5" t="s">
        <v>59</v>
      </c>
      <c r="AX1" s="5" t="s">
        <v>60</v>
      </c>
      <c r="AY1" s="5" t="s">
        <v>62</v>
      </c>
    </row>
    <row r="2" spans="1:51" x14ac:dyDescent="0.2">
      <c r="A2" t="s">
        <v>12</v>
      </c>
      <c r="B2">
        <f xml:space="preserve"> 2.9</f>
        <v>2.9</v>
      </c>
      <c r="C2">
        <f xml:space="preserve"> 1.5</f>
        <v>1.5</v>
      </c>
      <c r="D2">
        <f xml:space="preserve"> 1.23</f>
        <v>1.23</v>
      </c>
      <c r="E2" s="4">
        <v>2</v>
      </c>
      <c r="F2" s="4">
        <v>2</v>
      </c>
      <c r="G2" s="4">
        <v>2</v>
      </c>
      <c r="H2" s="4">
        <v>2.5</v>
      </c>
      <c r="I2" s="4">
        <v>2</v>
      </c>
      <c r="J2" s="4">
        <v>2</v>
      </c>
      <c r="K2" s="4">
        <v>2.7</v>
      </c>
      <c r="L2" s="4">
        <v>2</v>
      </c>
      <c r="M2" s="4">
        <v>2.2000000000000002</v>
      </c>
      <c r="N2" s="4">
        <v>2.2999999999999998</v>
      </c>
      <c r="O2" s="4">
        <v>2.7</v>
      </c>
      <c r="P2" s="4">
        <v>2.27</v>
      </c>
      <c r="Q2" s="4">
        <v>2.0699999999999998</v>
      </c>
      <c r="R2" s="4">
        <v>1.51</v>
      </c>
      <c r="S2" s="4">
        <v>2.92</v>
      </c>
      <c r="T2" s="4">
        <v>2.82</v>
      </c>
      <c r="U2" s="4">
        <v>2.3199999999999998</v>
      </c>
      <c r="V2" s="4">
        <v>2.92</v>
      </c>
      <c r="W2" s="4">
        <v>2.27</v>
      </c>
      <c r="X2" s="4">
        <v>2.2000000000000002</v>
      </c>
      <c r="Y2" s="4">
        <v>2.25</v>
      </c>
      <c r="Z2" s="4">
        <v>1.47</v>
      </c>
      <c r="AA2" s="4">
        <v>2.0699999999999998</v>
      </c>
      <c r="AB2" s="4">
        <v>1.84</v>
      </c>
      <c r="AC2" s="4">
        <v>1.99</v>
      </c>
      <c r="AD2" s="4">
        <v>2.46</v>
      </c>
      <c r="AE2" s="4">
        <v>2.34</v>
      </c>
      <c r="AF2" s="4">
        <v>1.77</v>
      </c>
      <c r="AG2" s="4">
        <v>2</v>
      </c>
      <c r="AH2" s="4">
        <v>2</v>
      </c>
      <c r="AI2" s="4">
        <v>2</v>
      </c>
      <c r="AJ2" s="4">
        <v>2</v>
      </c>
      <c r="AK2" s="4">
        <v>2</v>
      </c>
      <c r="AL2" s="4">
        <v>2</v>
      </c>
      <c r="AM2" s="4">
        <v>2</v>
      </c>
      <c r="AN2" s="4">
        <v>2</v>
      </c>
      <c r="AO2" s="4">
        <v>2</v>
      </c>
      <c r="AP2" s="4">
        <v>2</v>
      </c>
      <c r="AQ2" s="4">
        <v>2</v>
      </c>
      <c r="AR2" s="4">
        <v>2</v>
      </c>
      <c r="AS2" s="4">
        <v>2</v>
      </c>
      <c r="AT2" s="4">
        <v>2</v>
      </c>
      <c r="AU2" s="4">
        <v>2</v>
      </c>
      <c r="AV2" s="4">
        <v>2</v>
      </c>
      <c r="AW2" s="4">
        <v>2</v>
      </c>
      <c r="AX2" s="4">
        <v>2</v>
      </c>
      <c r="AY2" s="4">
        <v>250</v>
      </c>
    </row>
    <row r="3" spans="1:51" x14ac:dyDescent="0.2">
      <c r="A3" s="3" t="s">
        <v>5</v>
      </c>
      <c r="B3">
        <v>25</v>
      </c>
      <c r="C3">
        <v>27</v>
      </c>
      <c r="D3">
        <v>30</v>
      </c>
      <c r="E3" s="4">
        <v>14</v>
      </c>
      <c r="F3" s="4">
        <v>16</v>
      </c>
      <c r="G3" s="4">
        <v>18</v>
      </c>
      <c r="H3" s="4">
        <v>20</v>
      </c>
      <c r="I3" s="4">
        <v>24</v>
      </c>
      <c r="J3" s="4">
        <v>29</v>
      </c>
      <c r="K3" s="4">
        <v>29</v>
      </c>
      <c r="L3" s="4">
        <v>18.5</v>
      </c>
      <c r="M3" s="4">
        <v>24</v>
      </c>
      <c r="N3" s="4">
        <v>29</v>
      </c>
      <c r="O3" s="4">
        <v>14.5</v>
      </c>
      <c r="P3" s="4">
        <v>23</v>
      </c>
      <c r="Q3" s="4">
        <v>26</v>
      </c>
      <c r="R3" s="4">
        <v>29</v>
      </c>
      <c r="S3" s="4">
        <v>19</v>
      </c>
      <c r="T3" s="4">
        <v>22</v>
      </c>
      <c r="U3" s="4">
        <v>29</v>
      </c>
      <c r="V3" s="4">
        <v>18</v>
      </c>
      <c r="W3" s="4">
        <v>23</v>
      </c>
      <c r="X3" s="4">
        <v>23</v>
      </c>
      <c r="Y3" s="4">
        <v>15</v>
      </c>
      <c r="Z3" s="4">
        <v>18</v>
      </c>
      <c r="AA3" s="4">
        <v>20</v>
      </c>
      <c r="AB3" s="4">
        <v>23</v>
      </c>
      <c r="AC3" s="4">
        <v>25</v>
      </c>
      <c r="AD3" s="4">
        <v>27</v>
      </c>
      <c r="AE3" s="4">
        <v>28</v>
      </c>
      <c r="AF3" s="4">
        <v>29</v>
      </c>
      <c r="AG3" s="4">
        <v>10</v>
      </c>
      <c r="AH3" s="4">
        <v>12</v>
      </c>
      <c r="AI3" s="4">
        <v>14</v>
      </c>
      <c r="AJ3" s="4">
        <v>18</v>
      </c>
      <c r="AK3" s="4">
        <v>21</v>
      </c>
      <c r="AL3" s="4">
        <v>21</v>
      </c>
      <c r="AM3" s="4">
        <v>22</v>
      </c>
      <c r="AN3" s="4">
        <v>24</v>
      </c>
      <c r="AO3" s="4">
        <v>25</v>
      </c>
      <c r="AP3" s="4">
        <v>26</v>
      </c>
      <c r="AQ3" s="4">
        <v>28</v>
      </c>
      <c r="AR3" s="4">
        <v>11</v>
      </c>
      <c r="AS3" s="4">
        <v>22</v>
      </c>
      <c r="AT3" s="4">
        <v>24</v>
      </c>
      <c r="AU3" s="4">
        <v>25</v>
      </c>
      <c r="AV3" s="4">
        <v>26</v>
      </c>
      <c r="AW3" s="4">
        <v>29</v>
      </c>
      <c r="AX3" s="4">
        <v>15</v>
      </c>
      <c r="AY3" s="4">
        <v>41</v>
      </c>
    </row>
    <row r="4" spans="1:51" x14ac:dyDescent="0.2">
      <c r="A4" s="3" t="s">
        <v>11</v>
      </c>
      <c r="B4">
        <v>147</v>
      </c>
      <c r="C4">
        <v>190</v>
      </c>
      <c r="D4">
        <v>270</v>
      </c>
      <c r="E4" s="4">
        <v>245</v>
      </c>
      <c r="F4" s="4">
        <v>245</v>
      </c>
      <c r="G4" s="4">
        <v>270</v>
      </c>
      <c r="H4" s="4">
        <v>220</v>
      </c>
      <c r="I4" s="4">
        <v>230</v>
      </c>
      <c r="J4" s="4">
        <v>265</v>
      </c>
      <c r="K4" s="4">
        <v>160</v>
      </c>
      <c r="L4" s="4">
        <v>170</v>
      </c>
      <c r="M4" s="4">
        <v>158</v>
      </c>
      <c r="N4" s="4">
        <v>188</v>
      </c>
      <c r="O4" s="4">
        <v>208</v>
      </c>
      <c r="P4" s="4">
        <v>167.6</v>
      </c>
      <c r="Q4" s="4">
        <v>199</v>
      </c>
      <c r="R4" s="4">
        <v>190</v>
      </c>
      <c r="S4" s="4">
        <v>167</v>
      </c>
      <c r="T4" s="4">
        <v>174</v>
      </c>
      <c r="U4" s="4">
        <v>194</v>
      </c>
      <c r="V4" s="4">
        <v>185</v>
      </c>
      <c r="W4" s="4">
        <v>176</v>
      </c>
      <c r="X4" s="4">
        <v>185</v>
      </c>
      <c r="Y4" s="4">
        <v>182</v>
      </c>
      <c r="Z4" s="4">
        <v>192</v>
      </c>
      <c r="AA4" s="4">
        <v>171</v>
      </c>
      <c r="AB4" s="4">
        <v>227</v>
      </c>
      <c r="AC4" s="4">
        <v>187</v>
      </c>
      <c r="AD4" s="4">
        <v>202</v>
      </c>
      <c r="AE4" s="4">
        <v>190</v>
      </c>
      <c r="AF4" s="4">
        <v>202</v>
      </c>
      <c r="AG4" s="4">
        <v>160</v>
      </c>
      <c r="AH4" s="4">
        <v>200</v>
      </c>
      <c r="AI4" s="4">
        <v>155</v>
      </c>
      <c r="AJ4" s="4">
        <v>260</v>
      </c>
      <c r="AK4" s="4">
        <v>155</v>
      </c>
      <c r="AL4" s="4">
        <v>190</v>
      </c>
      <c r="AM4" s="4">
        <v>190</v>
      </c>
      <c r="AN4" s="4">
        <v>160</v>
      </c>
      <c r="AO4" s="4">
        <v>210</v>
      </c>
      <c r="AP4" s="4">
        <v>180</v>
      </c>
      <c r="AQ4" s="4">
        <v>250</v>
      </c>
      <c r="AR4" s="4">
        <v>175</v>
      </c>
      <c r="AS4" s="4">
        <v>170</v>
      </c>
      <c r="AT4" s="4">
        <v>180</v>
      </c>
      <c r="AU4" s="4">
        <v>180</v>
      </c>
      <c r="AV4" s="4">
        <v>180</v>
      </c>
      <c r="AW4" s="4">
        <v>200</v>
      </c>
      <c r="AX4" s="4">
        <v>180</v>
      </c>
      <c r="AY4" s="4">
        <v>220</v>
      </c>
    </row>
    <row r="5" spans="1:51" x14ac:dyDescent="0.2">
      <c r="A5" t="s">
        <v>13</v>
      </c>
      <c r="B5">
        <f xml:space="preserve"> 2.11</f>
        <v>2.11</v>
      </c>
      <c r="C5">
        <f xml:space="preserve"> 2.22</f>
        <v>2.2200000000000002</v>
      </c>
      <c r="D5">
        <f xml:space="preserve"> 1.79</f>
        <v>1.79</v>
      </c>
      <c r="E5" s="4">
        <v>2</v>
      </c>
      <c r="F5" s="4">
        <v>2</v>
      </c>
      <c r="G5" s="4">
        <v>2</v>
      </c>
      <c r="H5" s="4">
        <v>2.5</v>
      </c>
      <c r="I5" s="4">
        <v>2</v>
      </c>
      <c r="J5" s="4">
        <v>2</v>
      </c>
      <c r="K5" s="4">
        <v>2.1</v>
      </c>
      <c r="L5" s="4">
        <v>2</v>
      </c>
      <c r="M5" s="4">
        <v>2.2000000000000002</v>
      </c>
      <c r="N5" s="4">
        <v>2.2999999999999998</v>
      </c>
      <c r="O5" s="4">
        <v>2.7</v>
      </c>
      <c r="P5" s="4">
        <v>2.5299999999999998</v>
      </c>
      <c r="Q5" s="4">
        <v>2.42</v>
      </c>
      <c r="R5" s="4">
        <v>2.62</v>
      </c>
      <c r="S5" s="4">
        <v>2.69</v>
      </c>
      <c r="T5" s="4">
        <v>2.85</v>
      </c>
      <c r="U5" s="4">
        <v>2.71</v>
      </c>
      <c r="V5" s="4">
        <v>2.69</v>
      </c>
      <c r="W5" s="4">
        <v>2.5299999999999998</v>
      </c>
      <c r="X5" s="4">
        <v>3.04</v>
      </c>
      <c r="Y5" s="4">
        <v>2.56</v>
      </c>
      <c r="Z5" s="4">
        <v>1.74</v>
      </c>
      <c r="AA5" s="4">
        <v>2.15</v>
      </c>
      <c r="AB5" s="4">
        <v>1.99</v>
      </c>
      <c r="AC5" s="4">
        <v>2.29</v>
      </c>
      <c r="AD5" s="4">
        <v>2.63</v>
      </c>
      <c r="AE5" s="4">
        <v>2.54</v>
      </c>
      <c r="AF5" s="4">
        <v>1.94</v>
      </c>
      <c r="AG5" s="4">
        <v>2</v>
      </c>
      <c r="AH5" s="4">
        <v>2</v>
      </c>
      <c r="AI5" s="4">
        <v>2</v>
      </c>
      <c r="AJ5" s="4">
        <v>2</v>
      </c>
      <c r="AK5" s="4">
        <v>2</v>
      </c>
      <c r="AL5" s="4">
        <v>2</v>
      </c>
      <c r="AM5" s="4">
        <v>2</v>
      </c>
      <c r="AN5" s="4">
        <v>2</v>
      </c>
      <c r="AO5" s="4">
        <v>2</v>
      </c>
      <c r="AP5" s="4">
        <v>2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2</v>
      </c>
      <c r="AW5" s="4">
        <v>2</v>
      </c>
      <c r="AX5" s="4">
        <v>2</v>
      </c>
      <c r="AY5" s="4">
        <v>2</v>
      </c>
    </row>
    <row r="6" spans="1:51" x14ac:dyDescent="0.2">
      <c r="A6" t="s">
        <v>6</v>
      </c>
      <c r="B6">
        <v>0.19</v>
      </c>
      <c r="C6">
        <v>0.79</v>
      </c>
      <c r="D6">
        <v>1.02</v>
      </c>
      <c r="E6" s="4">
        <v>0.2</v>
      </c>
      <c r="F6" s="4">
        <v>0.2</v>
      </c>
      <c r="G6" s="4">
        <v>0.2</v>
      </c>
      <c r="H6" s="4">
        <v>0.2</v>
      </c>
      <c r="I6" s="4">
        <v>0.2</v>
      </c>
      <c r="J6" s="4">
        <v>0.2</v>
      </c>
      <c r="K6" s="4">
        <v>0.45</v>
      </c>
      <c r="L6" s="4">
        <v>0.97</v>
      </c>
      <c r="M6" s="4">
        <v>1.1200000000000001</v>
      </c>
      <c r="N6" s="4">
        <v>1.0900000000000001</v>
      </c>
      <c r="O6" s="4">
        <v>0.45</v>
      </c>
      <c r="P6" s="4">
        <v>1.1299999999999999</v>
      </c>
      <c r="Q6" s="4">
        <v>1.05</v>
      </c>
      <c r="R6" s="4">
        <v>0.47799999999999998</v>
      </c>
      <c r="S6" s="4">
        <v>0.182</v>
      </c>
      <c r="T6" s="4">
        <v>0.21</v>
      </c>
      <c r="U6" s="4">
        <v>0.29299999999999998</v>
      </c>
      <c r="V6" s="4">
        <v>0.182</v>
      </c>
      <c r="W6" s="4">
        <v>1.1299999999999999</v>
      </c>
      <c r="X6" s="4">
        <v>1.1299999999999999</v>
      </c>
      <c r="Y6" s="4">
        <v>0.25</v>
      </c>
      <c r="Z6" s="4">
        <v>0.25</v>
      </c>
      <c r="AA6" s="4">
        <v>0.23</v>
      </c>
      <c r="AB6" s="4">
        <v>0.25</v>
      </c>
      <c r="AC6" s="4">
        <v>0.25</v>
      </c>
      <c r="AD6" s="4">
        <v>0.25</v>
      </c>
      <c r="AE6" s="4">
        <v>0.25</v>
      </c>
      <c r="AF6" s="4">
        <v>0.25</v>
      </c>
      <c r="AG6" s="4">
        <v>0.2</v>
      </c>
      <c r="AH6" s="4">
        <v>0.2</v>
      </c>
      <c r="AI6" s="4">
        <v>0.2</v>
      </c>
      <c r="AJ6" s="4">
        <v>0.2</v>
      </c>
      <c r="AK6" s="4">
        <v>0.2</v>
      </c>
      <c r="AL6" s="4">
        <v>0.2</v>
      </c>
      <c r="AM6" s="4">
        <v>0.2</v>
      </c>
      <c r="AN6" s="4">
        <v>0.2</v>
      </c>
      <c r="AO6" s="4">
        <v>0.2</v>
      </c>
      <c r="AP6" s="4">
        <v>0.2</v>
      </c>
      <c r="AQ6" s="4">
        <v>0.2</v>
      </c>
      <c r="AR6" s="4">
        <v>0.6</v>
      </c>
      <c r="AS6" s="4">
        <v>0.5</v>
      </c>
      <c r="AT6" s="4">
        <v>0.5</v>
      </c>
      <c r="AU6" s="4">
        <v>0.5</v>
      </c>
      <c r="AV6" s="4">
        <v>0.5</v>
      </c>
      <c r="AW6" s="4">
        <v>0.5</v>
      </c>
      <c r="AX6" s="4">
        <v>0.6</v>
      </c>
      <c r="AY6" s="4">
        <v>0.2</v>
      </c>
    </row>
    <row r="7" spans="1:51" x14ac:dyDescent="0.2">
      <c r="A7" t="s">
        <v>7</v>
      </c>
      <c r="B7">
        <v>0.17</v>
      </c>
      <c r="C7">
        <v>0.48</v>
      </c>
      <c r="D7">
        <v>0.56000000000000005</v>
      </c>
      <c r="E7" s="4">
        <v>0.2</v>
      </c>
      <c r="F7" s="4">
        <v>0.2</v>
      </c>
      <c r="G7" s="4">
        <v>0.2</v>
      </c>
      <c r="H7" s="4">
        <v>0.2</v>
      </c>
      <c r="I7" s="4">
        <v>0.2</v>
      </c>
      <c r="J7" s="4">
        <v>0.2</v>
      </c>
      <c r="K7" s="4" t="s">
        <v>61</v>
      </c>
      <c r="L7" s="4">
        <v>0.54</v>
      </c>
      <c r="M7" s="4">
        <v>0.54</v>
      </c>
      <c r="N7" s="4">
        <v>0.54</v>
      </c>
      <c r="O7" s="4">
        <v>0.4</v>
      </c>
      <c r="P7" s="4">
        <v>0.56000000000000005</v>
      </c>
      <c r="Q7" s="4">
        <v>0.55000000000000004</v>
      </c>
      <c r="R7" s="4">
        <v>0.38200000000000001</v>
      </c>
      <c r="S7" s="4">
        <v>0.17499999999999999</v>
      </c>
      <c r="T7" s="4">
        <v>0.14000000000000001</v>
      </c>
      <c r="U7" s="4">
        <v>0.17199999999999999</v>
      </c>
      <c r="V7" s="4">
        <v>0.17499999999999999</v>
      </c>
      <c r="W7" s="4">
        <v>0.56000000000000005</v>
      </c>
      <c r="X7" s="4">
        <v>0.56000000000000005</v>
      </c>
      <c r="Y7" s="4">
        <v>0.15</v>
      </c>
      <c r="Z7" s="4">
        <v>0.15</v>
      </c>
      <c r="AA7" s="4">
        <v>0.14000000000000001</v>
      </c>
      <c r="AB7" s="4">
        <v>0.15</v>
      </c>
      <c r="AC7" s="4">
        <v>0.15</v>
      </c>
      <c r="AD7" s="4">
        <v>0.15</v>
      </c>
      <c r="AE7" s="4">
        <v>0.15</v>
      </c>
      <c r="AF7" s="4">
        <v>0.15</v>
      </c>
      <c r="AG7" s="4">
        <v>0.2</v>
      </c>
      <c r="AH7" s="4">
        <v>0.2</v>
      </c>
      <c r="AI7" s="4">
        <v>0.2</v>
      </c>
      <c r="AJ7" s="4">
        <v>0.2</v>
      </c>
      <c r="AK7" s="4">
        <v>0.2</v>
      </c>
      <c r="AL7" s="4">
        <v>0.2</v>
      </c>
      <c r="AM7" s="4">
        <v>0.2</v>
      </c>
      <c r="AN7" s="4">
        <v>0.2</v>
      </c>
      <c r="AO7" s="4">
        <v>0.2</v>
      </c>
      <c r="AP7" s="4">
        <v>0.2</v>
      </c>
      <c r="AQ7" s="4">
        <v>0.2</v>
      </c>
      <c r="AR7" s="4">
        <v>0.6</v>
      </c>
      <c r="AS7" s="4">
        <v>0.5</v>
      </c>
      <c r="AT7" s="4">
        <v>0.5</v>
      </c>
      <c r="AU7" s="4">
        <v>0.5</v>
      </c>
      <c r="AV7" s="4">
        <v>0.5</v>
      </c>
      <c r="AW7" s="4">
        <v>0.5</v>
      </c>
      <c r="AX7" s="4">
        <v>0.6</v>
      </c>
      <c r="AY7" s="4">
        <v>0.2</v>
      </c>
    </row>
    <row r="8" spans="1:51" x14ac:dyDescent="0.2">
      <c r="A8" s="3" t="s">
        <v>8</v>
      </c>
      <c r="B8">
        <v>804</v>
      </c>
      <c r="C8">
        <v>1700</v>
      </c>
      <c r="D8">
        <v>1556</v>
      </c>
      <c r="E8" s="4">
        <v>800</v>
      </c>
      <c r="F8" s="4">
        <v>770</v>
      </c>
      <c r="G8" s="4">
        <v>760</v>
      </c>
      <c r="H8" s="4">
        <v>840</v>
      </c>
      <c r="I8" s="4">
        <v>800</v>
      </c>
      <c r="J8" s="4">
        <v>760</v>
      </c>
      <c r="K8" s="4">
        <v>1040</v>
      </c>
      <c r="L8" s="4">
        <v>1400</v>
      </c>
      <c r="M8" s="4">
        <v>1480</v>
      </c>
      <c r="N8" s="4">
        <v>1510</v>
      </c>
      <c r="O8" s="4">
        <v>852</v>
      </c>
      <c r="P8" s="4">
        <v>1651</v>
      </c>
      <c r="Q8" s="4">
        <v>1621</v>
      </c>
      <c r="R8" s="4">
        <v>1681</v>
      </c>
      <c r="S8" s="4">
        <v>906</v>
      </c>
      <c r="T8" s="4">
        <v>931</v>
      </c>
      <c r="U8" s="4">
        <v>976</v>
      </c>
      <c r="V8" s="4">
        <v>906</v>
      </c>
      <c r="W8" s="4">
        <v>1651</v>
      </c>
      <c r="X8" s="4">
        <v>1840</v>
      </c>
      <c r="Y8" s="4">
        <v>950</v>
      </c>
      <c r="Z8" s="4">
        <v>950</v>
      </c>
      <c r="AA8" s="4">
        <v>950</v>
      </c>
      <c r="AB8" s="4">
        <v>910</v>
      </c>
      <c r="AC8" s="4">
        <v>950</v>
      </c>
      <c r="AD8" s="4">
        <v>950</v>
      </c>
      <c r="AE8" s="4">
        <v>950</v>
      </c>
      <c r="AF8" s="4">
        <v>940</v>
      </c>
      <c r="AG8" s="4">
        <v>880</v>
      </c>
      <c r="AH8" s="4">
        <v>880</v>
      </c>
      <c r="AI8" s="4">
        <v>880</v>
      </c>
      <c r="AJ8" s="4">
        <v>880</v>
      </c>
      <c r="AK8" s="4">
        <v>880</v>
      </c>
      <c r="AL8" s="4">
        <v>880</v>
      </c>
      <c r="AM8" s="4">
        <v>760</v>
      </c>
      <c r="AN8" s="4">
        <v>880</v>
      </c>
      <c r="AO8" s="4">
        <v>880</v>
      </c>
      <c r="AP8" s="4">
        <v>880</v>
      </c>
      <c r="AQ8" s="4">
        <v>880</v>
      </c>
      <c r="AR8" s="4">
        <v>1330</v>
      </c>
      <c r="AS8" s="4">
        <v>1500</v>
      </c>
      <c r="AT8" s="4">
        <v>1500</v>
      </c>
      <c r="AU8" s="4">
        <v>1500</v>
      </c>
      <c r="AV8" s="4">
        <v>1500</v>
      </c>
      <c r="AW8" s="4">
        <v>1550</v>
      </c>
      <c r="AX8" s="4">
        <v>1400</v>
      </c>
      <c r="AY8" s="4">
        <v>800</v>
      </c>
    </row>
    <row r="9" spans="1:51" x14ac:dyDescent="0.2">
      <c r="A9" t="s">
        <v>9</v>
      </c>
      <c r="B9">
        <v>763</v>
      </c>
      <c r="C9">
        <v>1530</v>
      </c>
      <c r="D9">
        <v>1400</v>
      </c>
      <c r="E9" s="4">
        <v>800</v>
      </c>
      <c r="F9" s="4">
        <v>770</v>
      </c>
      <c r="G9" s="4">
        <v>760</v>
      </c>
      <c r="H9" s="4">
        <v>840</v>
      </c>
      <c r="I9" s="4">
        <v>800</v>
      </c>
      <c r="J9" s="4">
        <v>760</v>
      </c>
      <c r="K9" s="4">
        <v>952</v>
      </c>
      <c r="L9" s="4">
        <v>1400</v>
      </c>
      <c r="M9" s="4">
        <v>1480</v>
      </c>
      <c r="N9" s="4">
        <v>1510</v>
      </c>
      <c r="O9" s="4">
        <v>852</v>
      </c>
      <c r="P9" s="4">
        <v>1540</v>
      </c>
      <c r="Q9" s="4">
        <v>1510</v>
      </c>
      <c r="R9" s="4">
        <v>1530</v>
      </c>
      <c r="S9" s="4">
        <v>870</v>
      </c>
      <c r="T9" s="4">
        <v>891</v>
      </c>
      <c r="U9" s="4">
        <v>870</v>
      </c>
      <c r="V9" s="4">
        <v>880</v>
      </c>
      <c r="W9" s="4">
        <v>1540</v>
      </c>
      <c r="X9" s="4">
        <v>1540</v>
      </c>
      <c r="Y9" s="4">
        <v>860</v>
      </c>
      <c r="Z9" s="4">
        <v>860</v>
      </c>
      <c r="AA9" s="4">
        <v>860</v>
      </c>
      <c r="AB9" s="4">
        <v>830</v>
      </c>
      <c r="AC9" s="4">
        <v>860</v>
      </c>
      <c r="AD9" s="4">
        <v>860</v>
      </c>
      <c r="AE9" s="4">
        <v>860</v>
      </c>
      <c r="AF9" s="4">
        <v>850</v>
      </c>
      <c r="AG9" s="4">
        <v>770</v>
      </c>
      <c r="AH9" s="4">
        <v>770</v>
      </c>
      <c r="AI9" s="4">
        <v>770</v>
      </c>
      <c r="AJ9" s="4">
        <v>770</v>
      </c>
      <c r="AK9" s="4">
        <v>770</v>
      </c>
      <c r="AL9" s="4">
        <v>770</v>
      </c>
      <c r="AM9" s="4">
        <v>700</v>
      </c>
      <c r="AN9" s="4">
        <v>770</v>
      </c>
      <c r="AO9" s="4">
        <v>770</v>
      </c>
      <c r="AP9" s="4">
        <v>750</v>
      </c>
      <c r="AQ9" s="4">
        <v>770</v>
      </c>
      <c r="AR9" s="4">
        <v>1320</v>
      </c>
      <c r="AS9" s="4">
        <v>1400</v>
      </c>
      <c r="AT9" s="4">
        <v>1400</v>
      </c>
      <c r="AU9" s="4">
        <v>1400</v>
      </c>
      <c r="AV9" s="4">
        <v>1400</v>
      </c>
      <c r="AW9" s="4">
        <v>1500</v>
      </c>
      <c r="AX9" s="4">
        <v>1350</v>
      </c>
      <c r="AY9" s="4">
        <v>700</v>
      </c>
    </row>
    <row r="10" spans="1:51" x14ac:dyDescent="0.2">
      <c r="A10" t="s">
        <v>4</v>
      </c>
      <c r="B10" s="1" t="s">
        <v>10</v>
      </c>
      <c r="C10" s="1" t="s">
        <v>10</v>
      </c>
      <c r="D10" s="1" t="s">
        <v>10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Q10" s="1" t="s">
        <v>14</v>
      </c>
      <c r="R10" s="1" t="s">
        <v>14</v>
      </c>
      <c r="S10" s="1" t="s">
        <v>14</v>
      </c>
      <c r="T10" s="1" t="s">
        <v>14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14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14</v>
      </c>
      <c r="AE10" s="1" t="s">
        <v>14</v>
      </c>
      <c r="AF10" s="1" t="s">
        <v>14</v>
      </c>
      <c r="AG10" s="1" t="s">
        <v>14</v>
      </c>
      <c r="AH10" s="1" t="s">
        <v>14</v>
      </c>
      <c r="AI10" s="1" t="s">
        <v>14</v>
      </c>
      <c r="AJ10" s="1" t="s">
        <v>14</v>
      </c>
      <c r="AK10" s="1" t="s">
        <v>14</v>
      </c>
      <c r="AL10" s="1" t="s">
        <v>14</v>
      </c>
      <c r="AM10" s="1" t="s">
        <v>14</v>
      </c>
      <c r="AN10" s="1" t="s">
        <v>14</v>
      </c>
      <c r="AO10" s="1" t="s">
        <v>14</v>
      </c>
      <c r="AP10" s="1" t="s">
        <v>14</v>
      </c>
      <c r="AQ10" s="1" t="s">
        <v>14</v>
      </c>
      <c r="AR10" s="1" t="s">
        <v>14</v>
      </c>
      <c r="AS10" s="1" t="s">
        <v>14</v>
      </c>
      <c r="AT10" s="1" t="s">
        <v>14</v>
      </c>
      <c r="AU10" s="1" t="s">
        <v>14</v>
      </c>
      <c r="AV10" s="1" t="s">
        <v>14</v>
      </c>
      <c r="AW10" s="1" t="s">
        <v>14</v>
      </c>
      <c r="AX10" s="1" t="s">
        <v>14</v>
      </c>
      <c r="AY10" s="1" t="s">
        <v>63</v>
      </c>
    </row>
  </sheetData>
  <hyperlinks>
    <hyperlink ref="B10" r:id="rId1" xr:uid="{06F14809-0F09-4FB5-A531-5D676AD614FA}"/>
    <hyperlink ref="C10" r:id="rId2" xr:uid="{0A92AF09-E8B6-416E-A44F-9FFE9189A2C0}"/>
    <hyperlink ref="D10" r:id="rId3" xr:uid="{3D9A9C13-835A-401C-97B9-DA12A7AF0A8E}"/>
    <hyperlink ref="E10" r:id="rId4" xr:uid="{4F749257-999B-44A0-BB53-7F842C61F35C}"/>
    <hyperlink ref="F10" r:id="rId5" xr:uid="{64A4AE93-FBE2-4ECB-A926-98139A5DBE70}"/>
    <hyperlink ref="G10" r:id="rId6" xr:uid="{AE8831CB-6457-41D9-9AFB-68DB78D711E9}"/>
    <hyperlink ref="H10:I10" r:id="rId7" display="[2]" xr:uid="{61C98D81-0EEE-4A09-8D6A-85691F28DB00}"/>
    <hyperlink ref="J10" r:id="rId8" xr:uid="{FF211DF8-D411-424B-B52E-2401CD3C8553}"/>
    <hyperlink ref="M10" r:id="rId9" xr:uid="{DA69195D-F30E-4609-B02E-6CD02D009351}"/>
    <hyperlink ref="P10" r:id="rId10" xr:uid="{1BD42086-273E-4F51-9B85-0EA7ABCF1D31}"/>
    <hyperlink ref="S10" r:id="rId11" xr:uid="{E1E8F7D3-ADCA-464A-9CA6-4F9BB01C5B2C}"/>
    <hyperlink ref="V10" r:id="rId12" xr:uid="{1F501EC7-5BBF-4417-8CE7-19A1A42898C4}"/>
    <hyperlink ref="K10:L10" r:id="rId13" display="[2]" xr:uid="{E41F0FF3-F4C3-47F2-ACF7-B9611ED06A61}"/>
    <hyperlink ref="N10:O10" r:id="rId14" display="[2]" xr:uid="{DDA4BACD-9665-4396-A68D-540C3128372D}"/>
    <hyperlink ref="Q10:R10" r:id="rId15" display="[2]" xr:uid="{679F2F32-DB73-48EF-A52D-964C2FC76849}"/>
    <hyperlink ref="T10:U10" r:id="rId16" display="[2]" xr:uid="{703705B0-5998-4B69-8133-06379F385273}"/>
    <hyperlink ref="W10:X10" r:id="rId17" display="[2]" xr:uid="{416EED95-A247-4CD0-9FFB-CD6FFEB38F7F}"/>
    <hyperlink ref="Y10" r:id="rId18" xr:uid="{0C98C39B-5767-48D2-9C88-F9F302805373}"/>
    <hyperlink ref="AQ10" r:id="rId19" xr:uid="{341AAC35-5BAB-4A39-BE8F-D48ADC25CB59}"/>
    <hyperlink ref="Z10:AA10" r:id="rId20" display="[2]" xr:uid="{D2AD6FBC-0433-4006-8D68-070B504565D5}"/>
    <hyperlink ref="AR10:AS10" r:id="rId21" display="[2]" xr:uid="{022BD523-63B4-4BD1-B9CE-125E60ABA7DC}"/>
    <hyperlink ref="AB10" r:id="rId22" xr:uid="{394560BB-ACDD-4F5C-ACDF-582B12379E31}"/>
    <hyperlink ref="AT10" r:id="rId23" xr:uid="{E42E3950-86F3-4CEC-8D11-3EB8ECE2B4ED}"/>
    <hyperlink ref="AE10" r:id="rId24" xr:uid="{C1F97C29-8258-4DD1-9B1A-48AA540486CC}"/>
    <hyperlink ref="AW10" r:id="rId25" xr:uid="{0133C964-BB94-4CD3-9F4C-8EB8F939D30A}"/>
    <hyperlink ref="AH10" r:id="rId26" xr:uid="{F88705E6-97A1-46B6-B647-5D206696303D}"/>
    <hyperlink ref="AK10" r:id="rId27" xr:uid="{ABA8EFEF-3E08-4146-88EF-B3958CC0975D}"/>
    <hyperlink ref="AN10" r:id="rId28" xr:uid="{6A2AC566-E7E8-4FA9-9720-4D28E2F49ED3}"/>
    <hyperlink ref="AC10:AD10" r:id="rId29" display="[2]" xr:uid="{CEEDD939-BAFD-4E35-9CFB-10065AAD84ED}"/>
    <hyperlink ref="AU10:AV10" r:id="rId30" display="[2]" xr:uid="{EEFD546F-1B25-44EA-A6EE-D46274BC492B}"/>
    <hyperlink ref="AF10:AG10" r:id="rId31" display="[2]" xr:uid="{1F31D986-9CDE-4970-AC6A-ED0770524E3F}"/>
    <hyperlink ref="AX10" r:id="rId32" xr:uid="{511C88DA-42FA-4941-9912-9FCA7619BF9A}"/>
    <hyperlink ref="AI10:AJ10" r:id="rId33" display="[2]" xr:uid="{E06EA5B2-91C1-4855-909F-BB5564B4A2B1}"/>
    <hyperlink ref="AL10:AM10" r:id="rId34" display="[2]" xr:uid="{C5643ED7-7B91-4D1C-A1EE-8EDD389904E4}"/>
    <hyperlink ref="AO10:AP10" r:id="rId35" display="[2]" xr:uid="{29657CF9-92F1-4DF8-823A-12EF25B7B783}"/>
    <hyperlink ref="AY10" r:id="rId36" xr:uid="{95BC7BF5-EC05-4088-B62C-F13A27AECF47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Parameters</vt:lpstr>
      <vt:lpstr>PCMdata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Stevens</dc:creator>
  <cp:lastModifiedBy>Pascal Stevens</cp:lastModifiedBy>
  <dcterms:created xsi:type="dcterms:W3CDTF">2025-02-05T16:57:02Z</dcterms:created>
  <dcterms:modified xsi:type="dcterms:W3CDTF">2025-03-05T00:00:41Z</dcterms:modified>
</cp:coreProperties>
</file>